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3工事契約\Ｒ3持込分\3.1（早着）\〔214310003〕若林区管内道路補修工事（その６）　※総合評価\Ｒ3募集要領別記、評価値申告書、説明書等：若林区管内道路補修工事（その６）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<sst xmlns="http://schemas.openxmlformats.org/spreadsheetml/2006/main" count="624" uniqueCount="430">
  <si>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</si>
  <si>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</si>
  <si>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</si>
  <si>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</si>
  <si>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</si>
  <si>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</si>
  <si>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</si>
  <si>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</si>
  <si>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</si>
  <si>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</si>
  <si>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</si>
  <si>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</si>
  <si>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</si>
  <si>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</si>
  <si>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</si>
  <si>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</si>
  <si>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</si>
  <si>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</si>
  <si>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</si>
  <si>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</si>
  <si>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</si>
  <si>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</si>
  <si>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</si>
  <si>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</si>
  <si>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</si>
  <si>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</si>
  <si>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</si>
  <si>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</si>
  <si>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</si>
  <si>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</si>
  <si>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</si>
  <si>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</si>
  <si>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</si>
  <si>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</si>
  <si>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</si>
  <si>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</si>
  <si>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</si>
  <si>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</si>
  <si>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</si>
  <si>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</si>
  <si>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</si>
  <si>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</si>
  <si>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</si>
  <si>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</si>
  <si>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</si>
  <si>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</si>
  <si>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</si>
  <si>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</si>
  <si>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</si>
  <si>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</si>
  <si>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</si>
  <si>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</si>
  <si>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</si>
  <si>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</si>
  <si>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</si>
  <si>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</si>
  <si>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</si>
  <si>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</si>
  <si>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</si>
  <si>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</si>
  <si>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</si>
  <si>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</si>
  <si>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</si>
  <si>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</si>
  <si>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</si>
  <si>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</si>
  <si>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</si>
  <si>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</si>
  <si>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</si>
  <si>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</si>
  <si>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</si>
  <si>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</si>
  <si>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</si>
  <si>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</si>
  <si>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</si>
  <si>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</si>
  <si>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</si>
  <si>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</si>
  <si>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</si>
  <si>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</si>
  <si>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</si>
  <si>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</si>
  <si>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</si>
  <si>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</si>
  <si>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</si>
  <si>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</si>
  <si>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</si>
  <si>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</si>
  <si>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</si>
  <si>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</si>
  <si>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</si>
  <si>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</si>
  <si>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</si>
  <si>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</si>
  <si>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</si>
  <si>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</si>
  <si>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</si>
  <si>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</si>
  <si>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</si>
  <si>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</si>
  <si>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</si>
  <si>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</si>
  <si>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</si>
  <si>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</si>
  <si>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</si>
  <si>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</si>
  <si>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</si>
  <si>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</si>
  <si>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</si>
  <si>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</si>
  <si>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</si>
  <si>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</si>
  <si>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</si>
  <si>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</si>
  <si>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</si>
  <si>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</si>
  <si>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</si>
  <si>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</si>
  <si>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</si>
  <si>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</si>
  <si>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</si>
  <si>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</si>
  <si>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</si>
  <si>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</si>
  <si>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</si>
  <si>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</si>
  <si>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</si>
  <si>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</si>
  <si>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</si>
  <si>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</si>
  <si>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</si>
  <si>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</si>
  <si>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</si>
  <si>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</si>
  <si>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</si>
  <si>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</si>
  <si>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</si>
  <si>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</si>
  <si>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</si>
  <si>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</si>
  <si>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</si>
  <si>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</si>
  <si>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</si>
  <si>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</si>
  <si>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</si>
  <si>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</si>
  <si>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</si>
  <si>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</si>
  <si>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</si>
  <si>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</si>
  <si>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</si>
  <si>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</si>
  <si>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</si>
  <si>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</si>
  <si>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</si>
  <si>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</si>
  <si>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</si>
  <si>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</si>
  <si>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</si>
  <si>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</si>
  <si>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</si>
  <si>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</si>
  <si>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</si>
  <si>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</si>
  <si>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</si>
  <si>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</si>
  <si>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</si>
  <si>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</si>
  <si>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</si>
  <si>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</si>
  <si>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</si>
  <si>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</si>
  <si>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</si>
  <si>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</si>
  <si>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</si>
  <si>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</si>
  <si>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</si>
  <si>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</si>
  <si>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</si>
  <si>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</si>
  <si>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</si>
  <si>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</si>
  <si>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</si>
  <si>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</si>
  <si>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</si>
  <si>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</si>
  <si>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</si>
  <si>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</si>
  <si>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</si>
  <si>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</si>
  <si>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</si>
  <si>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</si>
  <si>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</si>
  <si>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</si>
  <si>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</si>
  <si>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</si>
  <si>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</si>
  <si>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</si>
  <si>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</si>
  <si>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</si>
  <si>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</si>
  <si>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</si>
  <si>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</si>
  <si>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</si>
  <si>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</si>
  <si>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</si>
  <si>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</si>
  <si>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</si>
  <si>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</si>
  <si>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</si>
  <si>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</si>
  <si>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</si>
  <si>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</si>
  <si>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</si>
  <si>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</si>
  <si>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</si>
  <si>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</si>
  <si>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</si>
  <si>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</si>
  <si>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</si>
  <si>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</si>
  <si>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</si>
  <si>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</si>
  <si>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</si>
  <si>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</si>
  <si>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</si>
  <si>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</si>
  <si>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</si>
  <si>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</si>
  <si>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</si>
  <si>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</si>
  <si>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</si>
  <si>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</si>
  <si>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</si>
  <si>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</si>
  <si>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</si>
  <si>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</si>
  <si>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</si>
  <si>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</si>
  <si>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</si>
  <si>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</si>
  <si>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</si>
  <si>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</si>
  <si>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</si>
  <si>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</si>
  <si>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</si>
  <si>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</si>
  <si>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</si>
  <si>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</si>
  <si>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</si>
  <si>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</si>
  <si>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</si>
  <si>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</si>
  <si>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</si>
  <si>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</si>
  <si>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</si>
  <si>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</si>
  <si>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</si>
  <si>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</si>
  <si>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</si>
  <si>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</si>
  <si>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</si>
  <si>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</si>
  <si>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</si>
  <si>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</si>
  <si>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</si>
  <si>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</si>
  <si>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</si>
  <si>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</si>
  <si>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</si>
  <si>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</si>
  <si>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</si>
  <si>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</si>
  <si>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</si>
  <si>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</si>
  <si>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</si>
  <si>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</si>
  <si>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</si>
  <si>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</si>
  <si>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</si>
  <si>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</si>
  <si>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</si>
  <si>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</si>
  <si>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</si>
  <si>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</si>
  <si>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</si>
  <si>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</si>
  <si>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</si>
  <si>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</si>
  <si>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</si>
  <si>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</si>
  <si>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</si>
  <si>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</si>
  <si>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</si>
  <si>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</si>
  <si>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</si>
  <si>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</si>
  <si>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</si>
  <si>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</si>
  <si>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</si>
  <si>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</si>
  <si>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</si>
  <si>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</si>
  <si>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</si>
  <si>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</si>
  <si>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</si>
  <si>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</si>
  <si>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</si>
  <si>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</si>
  <si>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</si>
  <si>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</si>
  <si>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</si>
  <si>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</si>
  <si>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</si>
  <si>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</si>
  <si>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</si>
  <si>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</si>
  <si>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</si>
  <si>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</si>
  <si>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</si>
  <si>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</si>
  <si>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</si>
  <si>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</si>
  <si>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</si>
  <si>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</si>
  <si>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</si>
  <si>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</si>
  <si>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</si>
  <si>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</si>
  <si>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</si>
  <si>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</si>
  <si>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</si>
  <si>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</si>
  <si>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</si>
  <si>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</si>
  <si>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</si>
  <si>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</si>
  <si>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</si>
  <si>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</si>
  <si>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</si>
  <si>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</si>
  <si>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</si>
  <si>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</si>
  <si>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</si>
  <si>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</si>
  <si>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</si>
  <si>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</si>
  <si>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</si>
  <si>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</si>
  <si>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</si>
  <si>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</si>
  <si>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</si>
  <si>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</si>
  <si>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</si>
  <si>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</si>
  <si>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</si>
  <si>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</si>
  <si>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</si>
  <si>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</si>
  <si>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</si>
  <si>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</si>
  <si>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</si>
  <si>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</si>
  <si>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</si>
  <si>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</si>
  <si>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</si>
  <si>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</si>
  <si>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</si>
  <si>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</si>
  <si>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</si>
  <si>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</si>
  <si>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</si>
  <si>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</si>
  <si>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</si>
  <si>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</si>
  <si>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</si>
  <si>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</si>
  <si>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</si>
  <si>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</si>
  <si>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</si>
  <si>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</si>
  <si>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</si>
  <si>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</si>
  <si>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</si>
  <si>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</si>
  <si>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</si>
  <si>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</si>
  <si>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</si>
  <si>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</si>
  <si>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</si>
  <si>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</si>
  <si>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</si>
  <si>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</si>
  <si>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</si>
  <si>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</si>
  <si>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</si>
  <si>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</si>
  <si>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</si>
  <si>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</si>
  <si>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</si>
  <si>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</si>
  <si>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</si>
  <si>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</si>
  <si>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</si>
  <si>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</si>
  <si>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</si>
  <si>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</si>
  <si>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</si>
  <si>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</si>
  <si>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</si>
  <si>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</si>
  <si>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</si>
  <si>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</si>
  <si>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</si>
  <si>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</si>
  <si>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</si>
  <si>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</si>
  <si>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</si>
  <si>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</si>
  <si>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</si>
  <si>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</si>
  <si>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</si>
  <si>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</si>
  <si>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</si>
  <si>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</si>
  <si>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</si>
  <si>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</si>
  <si>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</si>
  <si>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</si>
  <si>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若林区管内道路補修工事（その６）</t>
    <rPh sb="0" eb="16">
      <t>ソノ６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</si>
</sst>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vertical="center" wrapText="1"/>
    </xf>
    <xf numFmtId="0" fontId="7" fillId="0" borderId="24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6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41" xfId="6" applyFont="1" applyFill="1" applyBorder="1" applyAlignment="1" applyProtection="1">
      <alignment horizontal="center" vertical="center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6" fontId="7" fillId="0" borderId="76" xfId="6" applyNumberFormat="1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0" fontId="7" fillId="0" borderId="10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6" fillId="0" borderId="0" xfId="5" applyFont="1" applyFill="1" applyAlignment="1" applyProtection="1">
      <alignment horizontal="left" vertical="top" indent="1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8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3" xfId="4" applyFont="1" applyBorder="1" applyAlignment="1" applyProtection="1">
      <alignment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0" borderId="6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F5" sqref="F5:N5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08">
        <v>214310003</v>
      </c>
      <c r="I2" s="409"/>
      <c r="J2" s="409"/>
      <c r="K2" s="409"/>
      <c r="L2" s="409"/>
      <c r="M2" s="410"/>
      <c r="N2" s="238"/>
    </row>
    <row r="3" spans="1:30" s="2" customFormat="1" ht="18.75" customHeight="1">
      <c r="A3" s="411" t="s">
        <v>377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2" t="s">
        <v>399</v>
      </c>
      <c r="D5" s="413"/>
      <c r="E5" s="414"/>
      <c r="F5" s="392" t="s">
        <v>342</v>
      </c>
      <c r="G5" s="393"/>
      <c r="H5" s="393"/>
      <c r="I5" s="393"/>
      <c r="J5" s="393"/>
      <c r="K5" s="393"/>
      <c r="L5" s="393"/>
      <c r="M5" s="393"/>
      <c r="N5" s="394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15" t="s">
        <v>429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478" t="s">
        <v>4</v>
      </c>
      <c r="C9" s="479"/>
      <c r="D9" s="259" t="s">
        <v>350</v>
      </c>
      <c r="E9" s="260" t="s">
        <v>5</v>
      </c>
      <c r="F9" s="427" t="s">
        <v>6</v>
      </c>
      <c r="G9" s="428"/>
      <c r="H9" s="429"/>
      <c r="I9" s="261" t="s">
        <v>7</v>
      </c>
      <c r="J9" s="259" t="s">
        <v>8</v>
      </c>
      <c r="K9" s="259" t="s">
        <v>9</v>
      </c>
      <c r="L9" s="418" t="s">
        <v>10</v>
      </c>
      <c r="M9" s="41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439" t="s">
        <v>201</v>
      </c>
      <c r="B10" s="482" t="s">
        <v>410</v>
      </c>
      <c r="C10" s="483"/>
      <c r="D10" s="424">
        <v>9</v>
      </c>
      <c r="E10" s="362">
        <v>6</v>
      </c>
      <c r="F10" s="289" t="s">
        <v>339</v>
      </c>
      <c r="G10" s="422"/>
      <c r="H10" s="423"/>
      <c r="I10" s="405">
        <f>IF(F15="",0,ROUND(MAX(MIN(6,((ROUND(F15-69,1))/13*6)),0),3))</f>
        <v>0</v>
      </c>
      <c r="J10" s="379">
        <v>1</v>
      </c>
      <c r="K10" s="376">
        <f>IF(I10="","",I10*J10)</f>
        <v>0</v>
      </c>
      <c r="L10" s="370" t="str">
        <f>IF(G10="","",$D$10*K10/$E$21)</f>
        <v/>
      </c>
      <c r="M10" s="371"/>
      <c r="N10" s="367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440"/>
      <c r="B11" s="484"/>
      <c r="C11" s="485"/>
      <c r="D11" s="425"/>
      <c r="E11" s="385"/>
      <c r="F11" s="310" t="s">
        <v>374</v>
      </c>
      <c r="G11" s="436"/>
      <c r="H11" s="421"/>
      <c r="I11" s="406"/>
      <c r="J11" s="380"/>
      <c r="K11" s="377"/>
      <c r="L11" s="372"/>
      <c r="M11" s="373"/>
      <c r="N11" s="368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440"/>
      <c r="B12" s="484"/>
      <c r="C12" s="485"/>
      <c r="D12" s="425"/>
      <c r="E12" s="385"/>
      <c r="F12" s="310" t="s">
        <v>375</v>
      </c>
      <c r="G12" s="436"/>
      <c r="H12" s="421"/>
      <c r="I12" s="406"/>
      <c r="J12" s="380"/>
      <c r="K12" s="377"/>
      <c r="L12" s="372"/>
      <c r="M12" s="373"/>
      <c r="N12" s="368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440"/>
      <c r="B13" s="484"/>
      <c r="C13" s="485"/>
      <c r="D13" s="425"/>
      <c r="E13" s="385"/>
      <c r="F13" s="290" t="s">
        <v>372</v>
      </c>
      <c r="G13" s="420"/>
      <c r="H13" s="421"/>
      <c r="I13" s="406"/>
      <c r="J13" s="380"/>
      <c r="K13" s="377"/>
      <c r="L13" s="372"/>
      <c r="M13" s="373"/>
      <c r="N13" s="368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440"/>
      <c r="B14" s="484"/>
      <c r="C14" s="485"/>
      <c r="D14" s="425"/>
      <c r="E14" s="385"/>
      <c r="F14" s="290" t="s">
        <v>373</v>
      </c>
      <c r="G14" s="420"/>
      <c r="H14" s="421"/>
      <c r="I14" s="406"/>
      <c r="J14" s="380"/>
      <c r="K14" s="377"/>
      <c r="L14" s="372"/>
      <c r="M14" s="373"/>
      <c r="N14" s="368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440"/>
      <c r="B15" s="486"/>
      <c r="C15" s="487"/>
      <c r="D15" s="425"/>
      <c r="E15" s="363"/>
      <c r="F15" s="382" t="str">
        <f>IF(OR(G10=0,G10="",G11="",G12="",G13="",G14=""),"",ROUND(AVERAGE(G10:H14),1))</f>
        <v/>
      </c>
      <c r="G15" s="383"/>
      <c r="H15" s="384"/>
      <c r="I15" s="407"/>
      <c r="J15" s="381"/>
      <c r="K15" s="378"/>
      <c r="L15" s="374"/>
      <c r="M15" s="375"/>
      <c r="N15" s="369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440"/>
      <c r="B16" s="459" t="s">
        <v>145</v>
      </c>
      <c r="C16" s="460"/>
      <c r="D16" s="425"/>
      <c r="E16" s="252">
        <v>1</v>
      </c>
      <c r="F16" s="399"/>
      <c r="G16" s="400"/>
      <c r="H16" s="401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366" t="str">
        <f>IF(F16="","",$D$10*K16/$E$21)</f>
        <v/>
      </c>
      <c r="M16" s="366"/>
      <c r="N16" s="367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440"/>
      <c r="B17" s="459" t="s">
        <v>146</v>
      </c>
      <c r="C17" s="460"/>
      <c r="D17" s="425"/>
      <c r="E17" s="252">
        <v>2</v>
      </c>
      <c r="F17" s="399"/>
      <c r="G17" s="400"/>
      <c r="H17" s="401"/>
      <c r="I17" s="262">
        <f>IF(F17="表彰あり",1,0)</f>
        <v>0</v>
      </c>
      <c r="J17" s="263">
        <v>2</v>
      </c>
      <c r="K17" s="263">
        <f t="shared" si="0"/>
        <v>0</v>
      </c>
      <c r="L17" s="366" t="str">
        <f>IF(F17="","",$D$10*K17/$E$21)</f>
        <v/>
      </c>
      <c r="M17" s="366"/>
      <c r="N17" s="368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440"/>
      <c r="B18" s="459" t="s">
        <v>341</v>
      </c>
      <c r="C18" s="460"/>
      <c r="D18" s="425"/>
      <c r="E18" s="252">
        <v>0</v>
      </c>
      <c r="F18" s="399"/>
      <c r="G18" s="400"/>
      <c r="H18" s="401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37" t="str">
        <f>IF(F18="","",$D$10*K18/$E$21)</f>
        <v/>
      </c>
      <c r="M18" s="437"/>
      <c r="N18" s="368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440"/>
      <c r="B19" s="480" t="s">
        <v>19</v>
      </c>
      <c r="C19" s="481"/>
      <c r="D19" s="425"/>
      <c r="E19" s="273"/>
      <c r="F19" s="433"/>
      <c r="G19" s="434"/>
      <c r="H19" s="435"/>
      <c r="I19" s="274"/>
      <c r="J19" s="269"/>
      <c r="K19" s="311"/>
      <c r="L19" s="438" t="str">
        <f>IF(F19="","",$D$10*K19/$E$21)</f>
        <v/>
      </c>
      <c r="M19" s="438"/>
      <c r="N19" s="368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440"/>
      <c r="B20" s="480" t="s">
        <v>106</v>
      </c>
      <c r="C20" s="481"/>
      <c r="D20" s="426"/>
      <c r="E20" s="273"/>
      <c r="F20" s="430"/>
      <c r="G20" s="431"/>
      <c r="H20" s="432"/>
      <c r="I20" s="274"/>
      <c r="J20" s="269"/>
      <c r="K20" s="311" t="str">
        <f t="shared" si="0"/>
        <v/>
      </c>
      <c r="L20" s="438" t="str">
        <f>IF(F20="","",$D$10*K20/$E$21)</f>
        <v/>
      </c>
      <c r="M20" s="438"/>
      <c r="N20" s="39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441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439" t="s">
        <v>202</v>
      </c>
      <c r="B22" s="354" t="s">
        <v>203</v>
      </c>
      <c r="C22" s="355"/>
      <c r="D22" s="424">
        <v>4</v>
      </c>
      <c r="E22" s="252">
        <v>2</v>
      </c>
      <c r="F22" s="450"/>
      <c r="G22" s="451"/>
      <c r="H22" s="452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42" t="str">
        <f>IF(F22="","",$D$22*K22/$E$27)</f>
        <v/>
      </c>
      <c r="M22" s="443"/>
      <c r="N22" s="367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440"/>
      <c r="B23" s="352" t="s">
        <v>316</v>
      </c>
      <c r="C23" s="453"/>
      <c r="D23" s="425"/>
      <c r="E23" s="275">
        <v>4</v>
      </c>
      <c r="F23" s="44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395" t="str">
        <f>IF(F23="","",$D$22*K23/$E$27)</f>
        <v/>
      </c>
      <c r="M23" s="396"/>
      <c r="N23" s="368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440"/>
      <c r="B24" s="354" t="s">
        <v>204</v>
      </c>
      <c r="C24" s="355"/>
      <c r="D24" s="425"/>
      <c r="E24" s="252">
        <v>2</v>
      </c>
      <c r="F24" s="399"/>
      <c r="G24" s="400"/>
      <c r="H24" s="401"/>
      <c r="I24" s="262">
        <f>IF(F24="2件",2,IF(F24="1件",1,0))</f>
        <v>0</v>
      </c>
      <c r="J24" s="263">
        <v>1</v>
      </c>
      <c r="K24" s="263">
        <f t="shared" si="1"/>
        <v>0</v>
      </c>
      <c r="L24" s="442" t="str">
        <f>IF(F24="","",$D$22*K24/$E$27)</f>
        <v/>
      </c>
      <c r="M24" s="443"/>
      <c r="N24" s="368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440"/>
      <c r="B25" s="356" t="s">
        <v>205</v>
      </c>
      <c r="C25" s="357"/>
      <c r="D25" s="425"/>
      <c r="E25" s="273"/>
      <c r="F25" s="433"/>
      <c r="G25" s="434"/>
      <c r="H25" s="435"/>
      <c r="I25" s="274"/>
      <c r="J25" s="269"/>
      <c r="K25" s="269"/>
      <c r="L25" s="444"/>
      <c r="M25" s="445"/>
      <c r="N25" s="368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440"/>
      <c r="B26" s="356" t="s">
        <v>338</v>
      </c>
      <c r="C26" s="357"/>
      <c r="D26" s="425"/>
      <c r="E26" s="273"/>
      <c r="F26" s="430"/>
      <c r="G26" s="431"/>
      <c r="H26" s="432"/>
      <c r="I26" s="274"/>
      <c r="J26" s="269"/>
      <c r="K26" s="269"/>
      <c r="L26" s="444"/>
      <c r="M26" s="445"/>
      <c r="N26" s="368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441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470" t="s">
        <v>199</v>
      </c>
      <c r="B28" s="360" t="s">
        <v>108</v>
      </c>
      <c r="C28" s="361"/>
      <c r="D28" s="424">
        <v>9.5</v>
      </c>
      <c r="E28" s="273"/>
      <c r="F28" s="389"/>
      <c r="G28" s="390"/>
      <c r="H28" s="391"/>
      <c r="I28" s="274"/>
      <c r="J28" s="269"/>
      <c r="K28" s="269"/>
      <c r="L28" s="444"/>
      <c r="M28" s="445"/>
      <c r="N28" s="367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471"/>
      <c r="B29" s="358" t="s">
        <v>349</v>
      </c>
      <c r="C29" s="359"/>
      <c r="D29" s="425"/>
      <c r="E29" s="273"/>
      <c r="F29" s="446"/>
      <c r="G29" s="447"/>
      <c r="H29" s="448"/>
      <c r="I29" s="274"/>
      <c r="J29" s="269"/>
      <c r="K29" s="269"/>
      <c r="L29" s="444"/>
      <c r="M29" s="445"/>
      <c r="N29" s="368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471"/>
      <c r="B30" s="356" t="s">
        <v>206</v>
      </c>
      <c r="C30" s="357"/>
      <c r="D30" s="425"/>
      <c r="E30" s="273"/>
      <c r="F30" s="386"/>
      <c r="G30" s="387"/>
      <c r="H30" s="388"/>
      <c r="I30" s="274"/>
      <c r="J30" s="269"/>
      <c r="K30" s="269"/>
      <c r="L30" s="438"/>
      <c r="M30" s="438"/>
      <c r="N30" s="368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471"/>
      <c r="B31" s="354" t="s">
        <v>207</v>
      </c>
      <c r="C31" s="355"/>
      <c r="D31" s="425"/>
      <c r="E31" s="275">
        <v>1</v>
      </c>
      <c r="F31" s="399"/>
      <c r="G31" s="400"/>
      <c r="H31" s="401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366" t="str">
        <f>IF(F31="","",D28*K31/$E$39)</f>
        <v/>
      </c>
      <c r="M31" s="366"/>
      <c r="N31" s="368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471"/>
      <c r="B32" s="352" t="s">
        <v>208</v>
      </c>
      <c r="C32" s="277" t="s">
        <v>255</v>
      </c>
      <c r="D32" s="425"/>
      <c r="E32" s="275">
        <v>3</v>
      </c>
      <c r="F32" s="399"/>
      <c r="G32" s="400"/>
      <c r="H32" s="401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366" t="str">
        <f>IF(F32="","",D28*K32/$E$39)</f>
        <v/>
      </c>
      <c r="M32" s="366"/>
      <c r="N32" s="368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471"/>
      <c r="B33" s="353"/>
      <c r="C33" s="278" t="s">
        <v>254</v>
      </c>
      <c r="D33" s="425"/>
      <c r="E33" s="275">
        <v>1</v>
      </c>
      <c r="F33" s="399"/>
      <c r="G33" s="400"/>
      <c r="H33" s="401"/>
      <c r="I33" s="276">
        <f>IF(F33="実績あり",1,0)</f>
        <v>0</v>
      </c>
      <c r="J33" s="268">
        <v>1</v>
      </c>
      <c r="K33" s="268">
        <f>IF(I33="","",I33*J33)</f>
        <v>0</v>
      </c>
      <c r="L33" s="366" t="str">
        <f>IF(F33="","",D28*K33/$E$39)</f>
        <v/>
      </c>
      <c r="M33" s="366"/>
      <c r="N33" s="368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471"/>
      <c r="B34" s="354" t="s">
        <v>209</v>
      </c>
      <c r="C34" s="355"/>
      <c r="D34" s="425"/>
      <c r="E34" s="275">
        <v>2</v>
      </c>
      <c r="F34" s="399"/>
      <c r="G34" s="400"/>
      <c r="H34" s="401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366" t="str">
        <f>IF(F34="","",D28*K34/$E$39)</f>
        <v/>
      </c>
      <c r="M34" s="366"/>
      <c r="N34" s="368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471"/>
      <c r="B35" s="354" t="s">
        <v>210</v>
      </c>
      <c r="C35" s="355"/>
      <c r="D35" s="425"/>
      <c r="E35" s="275">
        <v>4</v>
      </c>
      <c r="F35" s="398"/>
      <c r="G35" s="364"/>
      <c r="H35" s="365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42" t="str">
        <f>IF(F35="","",D28*K35/$E$39)</f>
        <v/>
      </c>
      <c r="M35" s="443"/>
      <c r="N35" s="368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471"/>
      <c r="B36" s="352" t="s">
        <v>428</v>
      </c>
      <c r="C36" s="453"/>
      <c r="D36" s="425"/>
      <c r="E36" s="362">
        <v>4</v>
      </c>
      <c r="F36" s="346" t="s">
        <v>426</v>
      </c>
      <c r="G36" s="364"/>
      <c r="H36" s="365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366" t="str">
        <f>IF(G36="","",D28*K36/$E$39)</f>
        <v/>
      </c>
      <c r="M36" s="366"/>
      <c r="N36" s="368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471"/>
      <c r="B37" s="454"/>
      <c r="C37" s="455"/>
      <c r="D37" s="425"/>
      <c r="E37" s="363"/>
      <c r="F37" s="290" t="s">
        <v>427</v>
      </c>
      <c r="G37" s="364"/>
      <c r="H37" s="365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366" t="str">
        <f>IF(G37="","",D28*K37/$E$39)</f>
        <v/>
      </c>
      <c r="M37" s="366"/>
      <c r="N37" s="368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471"/>
      <c r="B38" s="459" t="s">
        <v>147</v>
      </c>
      <c r="C38" s="460"/>
      <c r="D38" s="426"/>
      <c r="E38" s="252">
        <v>4</v>
      </c>
      <c r="F38" s="402"/>
      <c r="G38" s="403"/>
      <c r="H38" s="404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366" t="str">
        <f>IF(F38="","",$D$28*K38/$E$39)</f>
        <v/>
      </c>
      <c r="M38" s="366"/>
      <c r="N38" s="39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470" t="s">
        <v>187</v>
      </c>
      <c r="B40" s="356" t="s">
        <v>211</v>
      </c>
      <c r="C40" s="357"/>
      <c r="D40" s="472"/>
      <c r="E40" s="273"/>
      <c r="F40" s="389"/>
      <c r="G40" s="390"/>
      <c r="H40" s="391"/>
      <c r="I40" s="274"/>
      <c r="J40" s="269"/>
      <c r="K40" s="269"/>
      <c r="L40" s="444"/>
      <c r="M40" s="445"/>
      <c r="N40" s="475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471"/>
      <c r="B41" s="356" t="s">
        <v>212</v>
      </c>
      <c r="C41" s="357"/>
      <c r="D41" s="473"/>
      <c r="E41" s="273"/>
      <c r="F41" s="386"/>
      <c r="G41" s="387"/>
      <c r="H41" s="388"/>
      <c r="I41" s="274"/>
      <c r="J41" s="269"/>
      <c r="K41" s="269"/>
      <c r="L41" s="438"/>
      <c r="M41" s="438"/>
      <c r="N41" s="476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471"/>
      <c r="B42" s="356" t="s">
        <v>110</v>
      </c>
      <c r="C42" s="357"/>
      <c r="D42" s="474"/>
      <c r="E42" s="273"/>
      <c r="F42" s="430"/>
      <c r="G42" s="431"/>
      <c r="H42" s="432"/>
      <c r="I42" s="274"/>
      <c r="J42" s="269"/>
      <c r="K42" s="269"/>
      <c r="L42" s="438"/>
      <c r="M42" s="438"/>
      <c r="N42" s="477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462"/>
      <c r="F46" s="463"/>
      <c r="G46" s="463"/>
      <c r="H46" s="464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465" t="s">
        <v>14</v>
      </c>
      <c r="B48" s="300" t="s">
        <v>213</v>
      </c>
      <c r="C48" s="466" t="s">
        <v>15</v>
      </c>
      <c r="D48" s="467" t="s">
        <v>16</v>
      </c>
      <c r="E48" s="467"/>
      <c r="F48" s="301"/>
      <c r="G48" s="348" t="str">
        <f>IF(E46="","",N44)</f>
        <v/>
      </c>
      <c r="H48" s="302"/>
      <c r="I48" s="270"/>
      <c r="J48" s="468" t="s">
        <v>15</v>
      </c>
      <c r="K48" s="469" t="str">
        <f>IF(D49="","",ROUNDDOWN((100+G48)/(D49/1000000),5))</f>
        <v/>
      </c>
      <c r="L48" s="469"/>
      <c r="M48" s="469"/>
      <c r="N48" s="469"/>
      <c r="O48" s="456"/>
      <c r="Q48" s="212"/>
    </row>
    <row r="49" spans="1:17" ht="11.25" customHeight="1">
      <c r="A49" s="465"/>
      <c r="B49" s="323" t="s">
        <v>214</v>
      </c>
      <c r="C49" s="466"/>
      <c r="D49" s="457" t="str">
        <f>IF(E46="","",E46)</f>
        <v/>
      </c>
      <c r="E49" s="457"/>
      <c r="F49" s="457"/>
      <c r="G49" s="457"/>
      <c r="H49" s="458" t="s">
        <v>185</v>
      </c>
      <c r="I49" s="458"/>
      <c r="J49" s="468"/>
      <c r="K49" s="469"/>
      <c r="L49" s="469"/>
      <c r="M49" s="469"/>
      <c r="N49" s="469"/>
      <c r="O49" s="456"/>
      <c r="Q49" s="212"/>
    </row>
    <row r="50" spans="1:17" s="220" customFormat="1" ht="11.25" customHeight="1">
      <c r="A50" s="461" t="s">
        <v>22</v>
      </c>
      <c r="B50" s="461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password="CC39" sheet="1" selectLockedCells="1"/>
  <mergeCells count="114"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85" zoomScaleNormal="85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506" t="s">
        <v>0</v>
      </c>
      <c r="I3" s="507"/>
      <c r="J3" s="507"/>
      <c r="K3" s="503">
        <f>'様式-共1-Ⅰ（地域実績）'!H2</f>
        <v>214310003</v>
      </c>
      <c r="L3" s="504"/>
      <c r="M3" s="504"/>
      <c r="N3" s="504"/>
      <c r="O3" s="504"/>
      <c r="P3" s="505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519" t="s">
        <v>219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494" t="s">
        <v>351</v>
      </c>
      <c r="B6" s="495"/>
      <c r="C6" s="496"/>
      <c r="D6" s="251"/>
      <c r="E6" s="251" t="s">
        <v>348</v>
      </c>
      <c r="F6" s="251" t="s">
        <v>324</v>
      </c>
      <c r="G6" s="491" t="s">
        <v>325</v>
      </c>
      <c r="H6" s="492"/>
      <c r="I6" s="492"/>
      <c r="J6" s="492"/>
      <c r="K6" s="492"/>
      <c r="L6" s="492"/>
      <c r="M6" s="492"/>
      <c r="N6" s="492"/>
      <c r="O6" s="492"/>
      <c r="P6" s="492"/>
      <c r="Q6" s="493"/>
      <c r="R6" s="5"/>
      <c r="S6" s="5"/>
      <c r="U6" s="75" t="s">
        <v>328</v>
      </c>
      <c r="Z6" s="75"/>
      <c r="AA6" s="75"/>
    </row>
    <row r="7" spans="1:27" ht="36" customHeight="1" thickBot="1">
      <c r="A7" s="497"/>
      <c r="B7" s="498"/>
      <c r="C7" s="499"/>
      <c r="D7" s="250" t="s">
        <v>332</v>
      </c>
      <c r="E7" s="303" t="s">
        <v>326</v>
      </c>
      <c r="F7" s="304" t="s">
        <v>323</v>
      </c>
      <c r="G7" s="488"/>
      <c r="H7" s="489"/>
      <c r="I7" s="489"/>
      <c r="J7" s="489"/>
      <c r="K7" s="489"/>
      <c r="L7" s="489"/>
      <c r="M7" s="489"/>
      <c r="N7" s="489"/>
      <c r="O7" s="489"/>
      <c r="P7" s="489"/>
      <c r="Q7" s="490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497"/>
      <c r="B8" s="498"/>
      <c r="C8" s="499"/>
      <c r="D8" s="250" t="s">
        <v>333</v>
      </c>
      <c r="E8" s="303" t="s">
        <v>326</v>
      </c>
      <c r="F8" s="304" t="s">
        <v>323</v>
      </c>
      <c r="G8" s="488"/>
      <c r="H8" s="489"/>
      <c r="I8" s="489"/>
      <c r="J8" s="489"/>
      <c r="K8" s="489"/>
      <c r="L8" s="489"/>
      <c r="M8" s="489"/>
      <c r="N8" s="489"/>
      <c r="O8" s="489"/>
      <c r="P8" s="489"/>
      <c r="Q8" s="490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497"/>
      <c r="B9" s="498"/>
      <c r="C9" s="499"/>
      <c r="D9" s="250" t="s">
        <v>334</v>
      </c>
      <c r="E9" s="303" t="s">
        <v>326</v>
      </c>
      <c r="F9" s="304" t="s">
        <v>323</v>
      </c>
      <c r="G9" s="488"/>
      <c r="H9" s="489"/>
      <c r="I9" s="489"/>
      <c r="J9" s="489"/>
      <c r="K9" s="489"/>
      <c r="L9" s="489"/>
      <c r="M9" s="489"/>
      <c r="N9" s="489"/>
      <c r="O9" s="489"/>
      <c r="P9" s="489"/>
      <c r="Q9" s="490"/>
      <c r="R9" s="5"/>
      <c r="S9" s="6"/>
      <c r="U9" s="75" t="s">
        <v>331</v>
      </c>
      <c r="Y9" s="75" t="s">
        <v>274</v>
      </c>
    </row>
    <row r="10" spans="1:27" ht="36" customHeight="1" thickBot="1">
      <c r="A10" s="497"/>
      <c r="B10" s="498"/>
      <c r="C10" s="499"/>
      <c r="D10" s="250" t="s">
        <v>372</v>
      </c>
      <c r="E10" s="303" t="s">
        <v>326</v>
      </c>
      <c r="F10" s="304" t="s">
        <v>323</v>
      </c>
      <c r="G10" s="488"/>
      <c r="H10" s="489"/>
      <c r="I10" s="489"/>
      <c r="J10" s="489"/>
      <c r="K10" s="489"/>
      <c r="L10" s="489"/>
      <c r="M10" s="489"/>
      <c r="N10" s="489"/>
      <c r="O10" s="489"/>
      <c r="P10" s="489"/>
      <c r="Q10" s="490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500"/>
      <c r="B11" s="501"/>
      <c r="C11" s="502"/>
      <c r="D11" s="250" t="s">
        <v>373</v>
      </c>
      <c r="E11" s="303" t="s">
        <v>326</v>
      </c>
      <c r="F11" s="304" t="s">
        <v>323</v>
      </c>
      <c r="G11" s="488"/>
      <c r="H11" s="489"/>
      <c r="I11" s="489"/>
      <c r="J11" s="489"/>
      <c r="K11" s="489"/>
      <c r="L11" s="489"/>
      <c r="M11" s="489"/>
      <c r="N11" s="489"/>
      <c r="O11" s="489"/>
      <c r="P11" s="489"/>
      <c r="Q11" s="490"/>
      <c r="R11" s="5"/>
      <c r="S11" s="6"/>
      <c r="Y11" s="8"/>
      <c r="Z11" s="8">
        <v>35</v>
      </c>
    </row>
    <row r="12" spans="1:27" ht="37.5" customHeight="1" thickBot="1">
      <c r="A12" s="528" t="s">
        <v>352</v>
      </c>
      <c r="B12" s="527" t="s">
        <v>24</v>
      </c>
      <c r="C12" s="531"/>
      <c r="D12" s="508" t="s">
        <v>25</v>
      </c>
      <c r="E12" s="509"/>
      <c r="F12" s="532" t="s">
        <v>142</v>
      </c>
      <c r="G12" s="533"/>
      <c r="H12" s="534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529"/>
      <c r="B13" s="526" t="s">
        <v>26</v>
      </c>
      <c r="C13" s="526"/>
      <c r="D13" s="514" t="s">
        <v>335</v>
      </c>
      <c r="E13" s="515"/>
      <c r="F13" s="515"/>
      <c r="G13" s="516"/>
      <c r="H13" s="517"/>
      <c r="I13" s="517"/>
      <c r="J13" s="518"/>
      <c r="K13" s="130" t="s">
        <v>273</v>
      </c>
      <c r="L13" s="520"/>
      <c r="M13" s="521"/>
      <c r="N13" s="521"/>
      <c r="O13" s="521"/>
      <c r="P13" s="521"/>
      <c r="Q13" s="522"/>
      <c r="R13" s="5"/>
      <c r="S13" s="6"/>
    </row>
    <row r="14" spans="1:27" ht="22.5" customHeight="1" thickBot="1">
      <c r="A14" s="529"/>
      <c r="B14" s="523" t="s">
        <v>81</v>
      </c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5"/>
      <c r="R14" s="5"/>
      <c r="S14" s="6"/>
    </row>
    <row r="15" spans="1:27" ht="22.5" customHeight="1" thickBot="1">
      <c r="A15" s="529"/>
      <c r="B15" s="526" t="s">
        <v>276</v>
      </c>
      <c r="C15" s="527"/>
      <c r="D15" s="520"/>
      <c r="E15" s="521"/>
      <c r="F15" s="521"/>
      <c r="G15" s="521"/>
      <c r="H15" s="521"/>
      <c r="I15" s="522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529"/>
      <c r="B16" s="526" t="s">
        <v>188</v>
      </c>
      <c r="C16" s="527"/>
      <c r="D16" s="520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2"/>
      <c r="R16" s="5"/>
      <c r="S16" s="6"/>
    </row>
    <row r="17" spans="1:25" ht="32.25" customHeight="1" thickBot="1">
      <c r="A17" s="529"/>
      <c r="B17" s="535" t="s">
        <v>336</v>
      </c>
      <c r="C17" s="536"/>
      <c r="D17" s="537">
        <v>0</v>
      </c>
      <c r="E17" s="538"/>
      <c r="F17" s="538"/>
      <c r="G17" s="539"/>
      <c r="H17" s="540"/>
      <c r="I17" s="541"/>
      <c r="J17" s="541"/>
      <c r="K17" s="541"/>
      <c r="L17" s="541"/>
      <c r="M17" s="541"/>
      <c r="N17" s="541"/>
      <c r="O17" s="541"/>
      <c r="P17" s="541"/>
      <c r="Q17" s="542"/>
      <c r="R17" s="5"/>
      <c r="S17" s="6"/>
    </row>
    <row r="18" spans="1:25" ht="22.5" customHeight="1" thickBot="1">
      <c r="A18" s="529"/>
      <c r="B18" s="526" t="s">
        <v>221</v>
      </c>
      <c r="C18" s="527"/>
      <c r="D18" s="567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69"/>
      <c r="R18" s="5"/>
      <c r="S18" s="6"/>
    </row>
    <row r="19" spans="1:25" ht="60" customHeight="1" thickBot="1">
      <c r="A19" s="529"/>
      <c r="B19" s="526" t="s">
        <v>31</v>
      </c>
      <c r="C19" s="527"/>
      <c r="D19" s="570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2"/>
      <c r="R19" s="5"/>
      <c r="S19" s="6"/>
    </row>
    <row r="20" spans="1:25" ht="23.25" customHeight="1" thickBot="1">
      <c r="A20" s="529"/>
      <c r="B20" s="526" t="s">
        <v>189</v>
      </c>
      <c r="C20" s="527"/>
      <c r="D20" s="573"/>
      <c r="E20" s="574"/>
      <c r="F20" s="574"/>
      <c r="G20" s="574"/>
      <c r="H20" s="134" t="s">
        <v>277</v>
      </c>
      <c r="I20" s="574"/>
      <c r="J20" s="574"/>
      <c r="K20" s="574"/>
      <c r="L20" s="574"/>
      <c r="M20" s="574"/>
      <c r="N20" s="574"/>
      <c r="O20" s="574"/>
      <c r="P20" s="574"/>
      <c r="Q20" s="575"/>
      <c r="R20" s="5"/>
      <c r="S20" s="6"/>
    </row>
    <row r="21" spans="1:25" ht="23.25" customHeight="1" thickBot="1">
      <c r="A21" s="530"/>
      <c r="B21" s="526" t="s">
        <v>263</v>
      </c>
      <c r="C21" s="527"/>
      <c r="D21" s="510" t="s">
        <v>151</v>
      </c>
      <c r="E21" s="511"/>
      <c r="F21" s="543" t="s">
        <v>33</v>
      </c>
      <c r="G21" s="544"/>
      <c r="H21" s="544"/>
      <c r="I21" s="544"/>
      <c r="J21" s="544"/>
      <c r="K21" s="544"/>
      <c r="L21" s="544"/>
      <c r="M21" s="544"/>
      <c r="N21" s="545"/>
      <c r="O21" s="546"/>
      <c r="P21" s="547"/>
      <c r="Q21" s="548"/>
      <c r="R21" s="5"/>
      <c r="S21" s="6"/>
    </row>
    <row r="22" spans="1:25" ht="27" customHeight="1" thickBot="1">
      <c r="A22" s="549" t="s">
        <v>353</v>
      </c>
      <c r="B22" s="550"/>
      <c r="C22" s="551"/>
      <c r="D22" s="512" t="s">
        <v>34</v>
      </c>
      <c r="E22" s="513"/>
      <c r="F22" s="555" t="s">
        <v>278</v>
      </c>
      <c r="G22" s="556"/>
      <c r="H22" s="557"/>
      <c r="I22" s="558" t="s">
        <v>35</v>
      </c>
      <c r="J22" s="559"/>
      <c r="K22" s="560"/>
      <c r="L22" s="561"/>
      <c r="M22" s="562"/>
      <c r="N22" s="562"/>
      <c r="O22" s="562"/>
      <c r="P22" s="562"/>
      <c r="Q22" s="563"/>
      <c r="R22" s="5"/>
      <c r="S22" s="6"/>
      <c r="U22" s="8"/>
    </row>
    <row r="23" spans="1:25" ht="39" customHeight="1" thickBot="1">
      <c r="A23" s="552"/>
      <c r="B23" s="553"/>
      <c r="C23" s="554"/>
      <c r="D23" s="536" t="s">
        <v>222</v>
      </c>
      <c r="E23" s="576"/>
      <c r="F23" s="564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6"/>
      <c r="R23" s="5"/>
      <c r="S23" s="6"/>
      <c r="U23" s="8"/>
    </row>
    <row r="24" spans="1:25" ht="39" customHeight="1" thickBot="1">
      <c r="A24" s="549" t="s">
        <v>354</v>
      </c>
      <c r="B24" s="550"/>
      <c r="C24" s="551"/>
      <c r="D24" s="625" t="s">
        <v>220</v>
      </c>
      <c r="E24" s="626"/>
      <c r="F24" s="627"/>
      <c r="G24" s="627"/>
      <c r="H24" s="627"/>
      <c r="I24" s="626"/>
      <c r="J24" s="626"/>
      <c r="K24" s="626"/>
      <c r="L24" s="628"/>
      <c r="M24" s="510" t="s">
        <v>152</v>
      </c>
      <c r="N24" s="629"/>
      <c r="O24" s="629"/>
      <c r="P24" s="629"/>
      <c r="Q24" s="511"/>
      <c r="R24" s="5"/>
      <c r="S24" s="6"/>
    </row>
    <row r="25" spans="1:25" ht="39" customHeight="1" thickBot="1">
      <c r="A25" s="619" t="s">
        <v>355</v>
      </c>
      <c r="B25" s="620"/>
      <c r="C25" s="621"/>
      <c r="D25" s="636" t="s">
        <v>38</v>
      </c>
      <c r="E25" s="637"/>
      <c r="F25" s="622" t="s">
        <v>142</v>
      </c>
      <c r="G25" s="623"/>
      <c r="H25" s="624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9" t="s">
        <v>356</v>
      </c>
      <c r="B26" s="620"/>
      <c r="C26" s="621"/>
      <c r="D26" s="636" t="s">
        <v>107</v>
      </c>
      <c r="E26" s="637"/>
      <c r="F26" s="622" t="s">
        <v>278</v>
      </c>
      <c r="G26" s="623"/>
      <c r="H26" s="624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577" t="s">
        <v>108</v>
      </c>
      <c r="B27" s="578"/>
      <c r="C27" s="579"/>
      <c r="D27" s="53" t="s">
        <v>93</v>
      </c>
      <c r="E27" s="246"/>
      <c r="F27" s="583"/>
      <c r="G27" s="584"/>
      <c r="H27" s="58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580"/>
      <c r="B28" s="581"/>
      <c r="C28" s="582"/>
      <c r="D28" s="71" t="s">
        <v>135</v>
      </c>
      <c r="E28" s="248"/>
      <c r="F28" s="586"/>
      <c r="G28" s="587"/>
      <c r="H28" s="588"/>
      <c r="I28" s="589" t="s">
        <v>80</v>
      </c>
      <c r="J28" s="590"/>
      <c r="K28" s="591"/>
      <c r="L28" s="592"/>
      <c r="M28" s="593"/>
      <c r="N28" s="593"/>
      <c r="O28" s="593"/>
      <c r="P28" s="593"/>
      <c r="Q28" s="594"/>
      <c r="R28" s="5"/>
      <c r="S28" s="5"/>
    </row>
    <row r="29" spans="1:25" s="21" customFormat="1" ht="18" hidden="1" customHeight="1" outlineLevel="1" thickBot="1">
      <c r="A29" s="616" t="s">
        <v>140</v>
      </c>
      <c r="B29" s="617"/>
      <c r="C29" s="618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601" t="s">
        <v>117</v>
      </c>
      <c r="B30" s="602"/>
      <c r="C30" s="603"/>
      <c r="D30" s="117" t="s">
        <v>47</v>
      </c>
      <c r="E30" s="23"/>
      <c r="F30" s="607"/>
      <c r="G30" s="608"/>
      <c r="H30" s="609"/>
      <c r="I30" s="610" t="s">
        <v>48</v>
      </c>
      <c r="J30" s="611"/>
      <c r="K30" s="612"/>
      <c r="L30" s="613"/>
      <c r="M30" s="614"/>
      <c r="N30" s="614"/>
      <c r="O30" s="614"/>
      <c r="P30" s="614"/>
      <c r="Q30" s="615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04"/>
      <c r="B31" s="605"/>
      <c r="C31" s="606"/>
      <c r="D31" s="72" t="s">
        <v>49</v>
      </c>
      <c r="E31" s="26"/>
      <c r="F31" s="650"/>
      <c r="G31" s="651"/>
      <c r="H31" s="651"/>
      <c r="I31" s="651"/>
      <c r="J31" s="651"/>
      <c r="K31" s="651"/>
      <c r="L31" s="651"/>
      <c r="M31" s="651"/>
      <c r="N31" s="651"/>
      <c r="O31" s="651"/>
      <c r="P31" s="651"/>
      <c r="Q31" s="652"/>
      <c r="R31" s="5"/>
      <c r="S31" s="5"/>
    </row>
    <row r="32" spans="1:25" ht="18" hidden="1" customHeight="1" outlineLevel="1" thickBot="1">
      <c r="A32" s="653" t="s">
        <v>118</v>
      </c>
      <c r="B32" s="654"/>
      <c r="C32" s="655"/>
      <c r="D32" s="69" t="s">
        <v>50</v>
      </c>
      <c r="E32" s="246"/>
      <c r="F32" s="583"/>
      <c r="G32" s="645"/>
      <c r="H32" s="664"/>
      <c r="I32" s="665" t="s">
        <v>105</v>
      </c>
      <c r="J32" s="666"/>
      <c r="K32" s="666"/>
      <c r="L32" s="666"/>
      <c r="M32" s="666"/>
      <c r="N32" s="666"/>
      <c r="O32" s="666"/>
      <c r="P32" s="666"/>
      <c r="Q32" s="667"/>
      <c r="R32" s="5"/>
      <c r="S32" s="5"/>
    </row>
    <row r="33" spans="1:19" ht="18" hidden="1" customHeight="1" outlineLevel="1" thickBot="1">
      <c r="A33" s="656"/>
      <c r="B33" s="657"/>
      <c r="C33" s="658"/>
      <c r="D33" s="54" t="s">
        <v>51</v>
      </c>
      <c r="E33" s="249"/>
      <c r="F33" s="595"/>
      <c r="G33" s="596"/>
      <c r="H33" s="597"/>
      <c r="I33" s="598"/>
      <c r="J33" s="598"/>
      <c r="K33" s="598"/>
      <c r="L33" s="598"/>
      <c r="M33" s="598"/>
      <c r="N33" s="598"/>
      <c r="O33" s="598"/>
      <c r="P33" s="598"/>
      <c r="Q33" s="599"/>
      <c r="R33" s="5"/>
      <c r="S33" s="5"/>
    </row>
    <row r="34" spans="1:19" ht="18" hidden="1" customHeight="1" outlineLevel="1" thickBot="1">
      <c r="A34" s="656"/>
      <c r="B34" s="657"/>
      <c r="C34" s="658"/>
      <c r="D34" s="58"/>
      <c r="E34" s="249"/>
      <c r="F34" s="114"/>
      <c r="G34" s="115"/>
      <c r="H34" s="600"/>
      <c r="I34" s="598"/>
      <c r="J34" s="598"/>
      <c r="K34" s="598"/>
      <c r="L34" s="598"/>
      <c r="M34" s="598"/>
      <c r="N34" s="598"/>
      <c r="O34" s="598"/>
      <c r="P34" s="598"/>
      <c r="Q34" s="599"/>
      <c r="R34" s="5"/>
      <c r="S34" s="5"/>
    </row>
    <row r="35" spans="1:19" ht="18" hidden="1" customHeight="1" outlineLevel="1" thickBot="1">
      <c r="A35" s="659"/>
      <c r="B35" s="660"/>
      <c r="C35" s="658"/>
      <c r="D35" s="59" t="s">
        <v>52</v>
      </c>
      <c r="E35" s="249"/>
      <c r="F35" s="595"/>
      <c r="G35" s="596"/>
      <c r="H35" s="597"/>
      <c r="I35" s="598"/>
      <c r="J35" s="598"/>
      <c r="K35" s="598"/>
      <c r="L35" s="598"/>
      <c r="M35" s="598"/>
      <c r="N35" s="598"/>
      <c r="O35" s="598"/>
      <c r="P35" s="598"/>
      <c r="Q35" s="599"/>
      <c r="R35" s="5"/>
      <c r="S35" s="5"/>
    </row>
    <row r="36" spans="1:19" ht="18" hidden="1" customHeight="1" outlineLevel="1" thickBot="1">
      <c r="A36" s="661"/>
      <c r="B36" s="662"/>
      <c r="C36" s="663"/>
      <c r="D36" s="55"/>
      <c r="E36" s="249"/>
      <c r="F36" s="114"/>
      <c r="G36" s="115"/>
      <c r="H36" s="600"/>
      <c r="I36" s="598"/>
      <c r="J36" s="598"/>
      <c r="K36" s="598"/>
      <c r="L36" s="598"/>
      <c r="M36" s="598"/>
      <c r="N36" s="598"/>
      <c r="O36" s="598"/>
      <c r="P36" s="598"/>
      <c r="Q36" s="599"/>
      <c r="R36" s="5"/>
      <c r="S36" s="5"/>
    </row>
    <row r="37" spans="1:19" ht="18" hidden="1" customHeight="1" outlineLevel="1" thickBot="1">
      <c r="A37" s="653" t="s">
        <v>119</v>
      </c>
      <c r="B37" s="654"/>
      <c r="C37" s="723"/>
      <c r="D37" s="11" t="s">
        <v>53</v>
      </c>
      <c r="E37" s="246"/>
      <c r="F37" s="583"/>
      <c r="G37" s="645"/>
      <c r="H37" s="664"/>
      <c r="I37" s="665" t="s">
        <v>54</v>
      </c>
      <c r="J37" s="666"/>
      <c r="K37" s="666"/>
      <c r="L37" s="666"/>
      <c r="M37" s="666"/>
      <c r="N37" s="666"/>
      <c r="O37" s="666"/>
      <c r="P37" s="666"/>
      <c r="Q37" s="667"/>
      <c r="R37" s="5"/>
      <c r="S37" s="5"/>
    </row>
    <row r="38" spans="1:19" ht="18" hidden="1" customHeight="1" outlineLevel="1" thickBot="1">
      <c r="A38" s="656"/>
      <c r="B38" s="657"/>
      <c r="C38" s="724"/>
      <c r="D38" s="100" t="s">
        <v>122</v>
      </c>
      <c r="E38" s="248"/>
      <c r="F38" s="668"/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5"/>
      <c r="S38" s="5"/>
    </row>
    <row r="39" spans="1:19" ht="18" hidden="1" customHeight="1" outlineLevel="1" thickBot="1">
      <c r="A39" s="656"/>
      <c r="B39" s="657"/>
      <c r="C39" s="724"/>
      <c r="D39" s="58" t="s">
        <v>103</v>
      </c>
      <c r="E39" s="249"/>
      <c r="F39" s="668"/>
      <c r="G39" s="728"/>
      <c r="H39" s="728"/>
      <c r="I39" s="728"/>
      <c r="J39" s="728"/>
      <c r="K39" s="728"/>
      <c r="L39" s="728"/>
      <c r="M39" s="728"/>
      <c r="N39" s="728"/>
      <c r="O39" s="728"/>
      <c r="P39" s="728"/>
      <c r="Q39" s="729"/>
      <c r="R39" s="5"/>
      <c r="S39" s="5"/>
    </row>
    <row r="40" spans="1:19" ht="18" hidden="1" customHeight="1" outlineLevel="1" thickBot="1">
      <c r="A40" s="656"/>
      <c r="B40" s="657"/>
      <c r="C40" s="724"/>
      <c r="D40" s="60" t="s">
        <v>91</v>
      </c>
      <c r="E40" s="248"/>
      <c r="F40" s="668"/>
      <c r="G40" s="728"/>
      <c r="H40" s="728"/>
      <c r="I40" s="728"/>
      <c r="J40" s="728"/>
      <c r="K40" s="728"/>
      <c r="L40" s="728"/>
      <c r="M40" s="728"/>
      <c r="N40" s="728"/>
      <c r="O40" s="728"/>
      <c r="P40" s="728"/>
      <c r="Q40" s="729"/>
      <c r="R40" s="5"/>
      <c r="S40" s="5"/>
    </row>
    <row r="41" spans="1:19" ht="18" hidden="1" customHeight="1" outlineLevel="1" thickBot="1">
      <c r="A41" s="656"/>
      <c r="B41" s="657"/>
      <c r="C41" s="724"/>
      <c r="D41" s="25" t="s">
        <v>92</v>
      </c>
      <c r="E41" s="249"/>
      <c r="F41" s="668"/>
      <c r="G41" s="728"/>
      <c r="H41" s="728"/>
      <c r="I41" s="728"/>
      <c r="J41" s="728"/>
      <c r="K41" s="728"/>
      <c r="L41" s="728"/>
      <c r="M41" s="728"/>
      <c r="N41" s="728"/>
      <c r="O41" s="728"/>
      <c r="P41" s="728"/>
      <c r="Q41" s="729"/>
      <c r="R41" s="5"/>
      <c r="S41" s="5"/>
    </row>
    <row r="42" spans="1:19" ht="18" hidden="1" customHeight="1" outlineLevel="1" thickBot="1">
      <c r="A42" s="725"/>
      <c r="B42" s="726"/>
      <c r="C42" s="727"/>
      <c r="D42" s="11" t="s">
        <v>50</v>
      </c>
      <c r="E42" s="246"/>
      <c r="F42" s="583"/>
      <c r="G42" s="645"/>
      <c r="H42" s="66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725"/>
      <c r="B43" s="726"/>
      <c r="C43" s="727"/>
      <c r="D43" s="101" t="s">
        <v>120</v>
      </c>
      <c r="E43" s="248"/>
      <c r="F43" s="595"/>
      <c r="G43" s="596"/>
      <c r="H43" s="638"/>
      <c r="I43" s="639"/>
      <c r="J43" s="639"/>
      <c r="K43" s="639"/>
      <c r="L43" s="639"/>
      <c r="M43" s="639"/>
      <c r="N43" s="639"/>
      <c r="O43" s="639"/>
      <c r="P43" s="639"/>
      <c r="Q43" s="640"/>
      <c r="R43" s="5"/>
      <c r="S43" s="5"/>
    </row>
    <row r="44" spans="1:19" ht="18" hidden="1" customHeight="1" outlineLevel="1" thickBot="1">
      <c r="A44" s="715"/>
      <c r="B44" s="716"/>
      <c r="C44" s="717"/>
      <c r="D44" s="55"/>
      <c r="E44" s="249"/>
      <c r="F44" s="595"/>
      <c r="G44" s="644"/>
      <c r="H44" s="641"/>
      <c r="I44" s="642"/>
      <c r="J44" s="642"/>
      <c r="K44" s="642"/>
      <c r="L44" s="642"/>
      <c r="M44" s="642"/>
      <c r="N44" s="642"/>
      <c r="O44" s="642"/>
      <c r="P44" s="642"/>
      <c r="Q44" s="643"/>
      <c r="R44" s="5"/>
      <c r="S44" s="5"/>
    </row>
    <row r="45" spans="1:19" ht="18" hidden="1" customHeight="1" outlineLevel="1" thickBot="1">
      <c r="A45" s="653" t="s">
        <v>121</v>
      </c>
      <c r="B45" s="654"/>
      <c r="C45" s="655"/>
      <c r="D45" s="69" t="s">
        <v>94</v>
      </c>
      <c r="E45" s="246"/>
      <c r="F45" s="583"/>
      <c r="G45" s="645"/>
      <c r="H45" s="646"/>
      <c r="I45" s="647"/>
      <c r="J45" s="648"/>
      <c r="K45" s="648"/>
      <c r="L45" s="648"/>
      <c r="M45" s="648"/>
      <c r="N45" s="648"/>
      <c r="O45" s="648"/>
      <c r="P45" s="648"/>
      <c r="Q45" s="649"/>
      <c r="R45" s="5"/>
      <c r="S45" s="5"/>
    </row>
    <row r="46" spans="1:19" ht="18" hidden="1" customHeight="1" outlineLevel="1" thickBot="1">
      <c r="A46" s="656"/>
      <c r="B46" s="657"/>
      <c r="C46" s="658"/>
      <c r="D46" s="61" t="s">
        <v>123</v>
      </c>
      <c r="E46" s="26"/>
      <c r="F46" s="668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69"/>
      <c r="R46" s="5"/>
      <c r="S46" s="5"/>
    </row>
    <row r="47" spans="1:19" ht="18" hidden="1" customHeight="1" outlineLevel="1" thickBot="1">
      <c r="A47" s="656"/>
      <c r="B47" s="657"/>
      <c r="C47" s="658"/>
      <c r="D47" s="63" t="s">
        <v>95</v>
      </c>
      <c r="E47" s="26"/>
      <c r="F47" s="668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69"/>
      <c r="R47" s="5"/>
      <c r="S47" s="5"/>
    </row>
    <row r="48" spans="1:19" ht="18" hidden="1" customHeight="1" outlineLevel="1" thickBot="1">
      <c r="A48" s="659"/>
      <c r="B48" s="660"/>
      <c r="C48" s="658"/>
      <c r="D48" s="64" t="s">
        <v>124</v>
      </c>
      <c r="E48" s="26"/>
      <c r="F48" s="668"/>
      <c r="G48" s="644"/>
      <c r="H48" s="644"/>
      <c r="I48" s="644"/>
      <c r="J48" s="644"/>
      <c r="K48" s="644"/>
      <c r="L48" s="644"/>
      <c r="M48" s="644"/>
      <c r="N48" s="644"/>
      <c r="O48" s="644"/>
      <c r="P48" s="644"/>
      <c r="Q48" s="669"/>
      <c r="R48" s="5"/>
      <c r="S48" s="5"/>
    </row>
    <row r="49" spans="1:25" s="21" customFormat="1" ht="18" hidden="1" customHeight="1" outlineLevel="1" thickBot="1">
      <c r="A49" s="661"/>
      <c r="B49" s="662"/>
      <c r="C49" s="663"/>
      <c r="D49" s="62" t="s">
        <v>96</v>
      </c>
      <c r="E49" s="26"/>
      <c r="F49" s="668"/>
      <c r="G49" s="644"/>
      <c r="H49" s="644"/>
      <c r="I49" s="644"/>
      <c r="J49" s="644"/>
      <c r="K49" s="644"/>
      <c r="L49" s="644"/>
      <c r="M49" s="644"/>
      <c r="N49" s="644"/>
      <c r="O49" s="644"/>
      <c r="P49" s="644"/>
      <c r="Q49" s="644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601" t="s">
        <v>125</v>
      </c>
      <c r="B50" s="602"/>
      <c r="C50" s="603"/>
      <c r="D50" s="117" t="s">
        <v>55</v>
      </c>
      <c r="E50" s="23"/>
      <c r="F50" s="583"/>
      <c r="G50" s="645"/>
      <c r="H50" s="664"/>
      <c r="I50" s="706"/>
      <c r="J50" s="707"/>
      <c r="K50" s="707"/>
      <c r="L50" s="707"/>
      <c r="M50" s="707"/>
      <c r="N50" s="707"/>
      <c r="O50" s="707"/>
      <c r="P50" s="707"/>
      <c r="Q50" s="708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712"/>
      <c r="B51" s="713"/>
      <c r="C51" s="714"/>
      <c r="D51" s="61"/>
      <c r="E51" s="26"/>
      <c r="F51" s="595"/>
      <c r="G51" s="718"/>
      <c r="H51" s="719" t="s">
        <v>129</v>
      </c>
      <c r="I51" s="720"/>
      <c r="J51" s="668"/>
      <c r="K51" s="644"/>
      <c r="L51" s="644"/>
      <c r="M51" s="644"/>
      <c r="N51" s="644"/>
      <c r="O51" s="644"/>
      <c r="P51" s="644"/>
      <c r="Q51" s="669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712"/>
      <c r="B52" s="713"/>
      <c r="C52" s="714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712"/>
      <c r="B53" s="713"/>
      <c r="C53" s="714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712"/>
      <c r="B54" s="713"/>
      <c r="C54" s="714"/>
      <c r="D54" s="64"/>
      <c r="E54" s="26"/>
      <c r="F54" s="595"/>
      <c r="G54" s="718"/>
      <c r="H54" s="719" t="s">
        <v>130</v>
      </c>
      <c r="I54" s="720"/>
      <c r="J54" s="668"/>
      <c r="K54" s="644"/>
      <c r="L54" s="644"/>
      <c r="M54" s="644"/>
      <c r="N54" s="644"/>
      <c r="O54" s="644"/>
      <c r="P54" s="644"/>
      <c r="Q54" s="669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712"/>
      <c r="B55" s="713"/>
      <c r="C55" s="714"/>
      <c r="D55" s="65" t="s">
        <v>57</v>
      </c>
      <c r="E55" s="26"/>
      <c r="F55" s="668"/>
      <c r="G55" s="644"/>
      <c r="H55" s="644"/>
      <c r="I55" s="644"/>
      <c r="J55" s="644"/>
      <c r="K55" s="644"/>
      <c r="L55" s="644"/>
      <c r="M55" s="644"/>
      <c r="N55" s="644"/>
      <c r="O55" s="644"/>
      <c r="P55" s="644"/>
      <c r="Q55" s="669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715"/>
      <c r="B56" s="716"/>
      <c r="C56" s="717"/>
      <c r="D56" s="62" t="s">
        <v>128</v>
      </c>
      <c r="E56" s="26"/>
      <c r="F56" s="668"/>
      <c r="G56" s="644"/>
      <c r="H56" s="644"/>
      <c r="I56" s="644"/>
      <c r="J56" s="644"/>
      <c r="K56" s="644"/>
      <c r="L56" s="644"/>
      <c r="M56" s="644"/>
      <c r="N56" s="644"/>
      <c r="O56" s="644"/>
      <c r="P56" s="644"/>
      <c r="Q56" s="669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700" t="s">
        <v>126</v>
      </c>
      <c r="B57" s="701"/>
      <c r="C57" s="702"/>
      <c r="D57" s="117" t="s">
        <v>82</v>
      </c>
      <c r="E57" s="23"/>
      <c r="F57" s="583"/>
      <c r="G57" s="645"/>
      <c r="H57" s="664"/>
      <c r="I57" s="709"/>
      <c r="J57" s="710"/>
      <c r="K57" s="710"/>
      <c r="L57" s="710"/>
      <c r="M57" s="710"/>
      <c r="N57" s="710"/>
      <c r="O57" s="710"/>
      <c r="P57" s="710"/>
      <c r="Q57" s="711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700"/>
      <c r="B58" s="701"/>
      <c r="C58" s="702"/>
      <c r="D58" s="61" t="s">
        <v>83</v>
      </c>
      <c r="E58" s="26"/>
      <c r="F58" s="595"/>
      <c r="G58" s="596"/>
      <c r="H58" s="597"/>
      <c r="I58" s="598"/>
      <c r="J58" s="598"/>
      <c r="K58" s="598"/>
      <c r="L58" s="598"/>
      <c r="M58" s="598"/>
      <c r="N58" s="598"/>
      <c r="O58" s="598"/>
      <c r="P58" s="598"/>
      <c r="Q58" s="599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700"/>
      <c r="B59" s="701"/>
      <c r="C59" s="702"/>
      <c r="D59" s="62"/>
      <c r="E59" s="26"/>
      <c r="F59" s="114"/>
      <c r="G59" s="115"/>
      <c r="H59" s="600"/>
      <c r="I59" s="598"/>
      <c r="J59" s="598"/>
      <c r="K59" s="598"/>
      <c r="L59" s="598"/>
      <c r="M59" s="598"/>
      <c r="N59" s="598"/>
      <c r="O59" s="598"/>
      <c r="P59" s="598"/>
      <c r="Q59" s="599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700"/>
      <c r="B60" s="701"/>
      <c r="C60" s="702"/>
      <c r="D60" s="61" t="s">
        <v>84</v>
      </c>
      <c r="E60" s="26"/>
      <c r="F60" s="595"/>
      <c r="G60" s="596"/>
      <c r="H60" s="597"/>
      <c r="I60" s="598"/>
      <c r="J60" s="598"/>
      <c r="K60" s="598"/>
      <c r="L60" s="598"/>
      <c r="M60" s="598"/>
      <c r="N60" s="598"/>
      <c r="O60" s="598"/>
      <c r="P60" s="598"/>
      <c r="Q60" s="599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703"/>
      <c r="B61" s="704"/>
      <c r="C61" s="705"/>
      <c r="D61" s="66"/>
      <c r="E61" s="26"/>
      <c r="F61" s="67"/>
      <c r="G61" s="68"/>
      <c r="H61" s="600"/>
      <c r="I61" s="598"/>
      <c r="J61" s="598"/>
      <c r="K61" s="598"/>
      <c r="L61" s="598"/>
      <c r="M61" s="598"/>
      <c r="N61" s="598"/>
      <c r="O61" s="598"/>
      <c r="P61" s="598"/>
      <c r="Q61" s="599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750" t="s">
        <v>131</v>
      </c>
      <c r="B62" s="751"/>
      <c r="C62" s="751"/>
      <c r="D62" s="117" t="s">
        <v>55</v>
      </c>
      <c r="E62" s="23"/>
      <c r="F62" s="583"/>
      <c r="G62" s="645"/>
      <c r="H62" s="752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679" t="s">
        <v>109</v>
      </c>
      <c r="B63" s="680"/>
      <c r="C63" s="681"/>
      <c r="D63" s="685" t="s">
        <v>40</v>
      </c>
      <c r="E63" s="686"/>
      <c r="F63" s="686"/>
      <c r="G63" s="687"/>
      <c r="H63" s="583"/>
      <c r="I63" s="645"/>
      <c r="J63" s="66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682"/>
      <c r="B64" s="683"/>
      <c r="C64" s="684"/>
      <c r="D64" s="688" t="s">
        <v>42</v>
      </c>
      <c r="E64" s="689"/>
      <c r="F64" s="689"/>
      <c r="G64" s="690"/>
      <c r="H64" s="691"/>
      <c r="I64" s="692"/>
      <c r="J64" s="693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682"/>
      <c r="B65" s="683"/>
      <c r="C65" s="684"/>
      <c r="D65" s="694" t="s">
        <v>44</v>
      </c>
      <c r="E65" s="695"/>
      <c r="F65" s="695"/>
      <c r="G65" s="695"/>
      <c r="H65" s="695"/>
      <c r="I65" s="695"/>
      <c r="J65" s="695"/>
      <c r="K65" s="695"/>
      <c r="L65" s="695"/>
      <c r="M65" s="695"/>
      <c r="N65" s="696"/>
      <c r="O65" s="742"/>
      <c r="P65" s="743"/>
      <c r="Q65" s="744"/>
      <c r="R65" s="5"/>
      <c r="S65" s="5"/>
    </row>
    <row r="66" spans="1:25" ht="18" hidden="1" customHeight="1" outlineLevel="1" thickBot="1">
      <c r="A66" s="653" t="s">
        <v>132</v>
      </c>
      <c r="B66" s="654"/>
      <c r="C66" s="654"/>
      <c r="D66" s="747" t="s">
        <v>279</v>
      </c>
      <c r="E66" s="748"/>
      <c r="F66" s="749"/>
      <c r="G66" s="673"/>
      <c r="H66" s="674"/>
      <c r="I66" s="675" t="s">
        <v>39</v>
      </c>
      <c r="J66" s="507"/>
      <c r="K66" s="507"/>
      <c r="L66" s="507"/>
      <c r="M66" s="507"/>
      <c r="N66" s="697"/>
      <c r="O66" s="698"/>
      <c r="P66" s="698"/>
      <c r="Q66" s="699"/>
      <c r="R66" s="5"/>
      <c r="S66" s="5"/>
    </row>
    <row r="67" spans="1:25" ht="18" hidden="1" customHeight="1" outlineLevel="1" thickBot="1">
      <c r="A67" s="656"/>
      <c r="B67" s="657"/>
      <c r="C67" s="657"/>
      <c r="D67" s="670" t="s">
        <v>45</v>
      </c>
      <c r="E67" s="671"/>
      <c r="F67" s="672"/>
      <c r="G67" s="673"/>
      <c r="H67" s="674"/>
      <c r="I67" s="675" t="s">
        <v>39</v>
      </c>
      <c r="J67" s="507"/>
      <c r="K67" s="507"/>
      <c r="L67" s="507"/>
      <c r="M67" s="507"/>
      <c r="N67" s="676"/>
      <c r="O67" s="677"/>
      <c r="P67" s="677"/>
      <c r="Q67" s="678"/>
      <c r="R67" s="5"/>
      <c r="S67" s="5"/>
    </row>
    <row r="68" spans="1:25" s="21" customFormat="1" ht="18" hidden="1" customHeight="1" outlineLevel="1" thickBot="1">
      <c r="A68" s="745"/>
      <c r="B68" s="746"/>
      <c r="C68" s="746"/>
      <c r="D68" s="730" t="s">
        <v>46</v>
      </c>
      <c r="E68" s="731"/>
      <c r="F68" s="732"/>
      <c r="G68" s="673"/>
      <c r="H68" s="674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733" t="s">
        <v>110</v>
      </c>
      <c r="B69" s="734"/>
      <c r="C69" s="735"/>
      <c r="D69" s="117" t="s">
        <v>93</v>
      </c>
      <c r="E69" s="23"/>
      <c r="F69" s="736"/>
      <c r="G69" s="737"/>
      <c r="H69" s="738"/>
      <c r="I69" s="739"/>
      <c r="J69" s="740"/>
      <c r="K69" s="740"/>
      <c r="L69" s="740"/>
      <c r="M69" s="740"/>
      <c r="N69" s="740"/>
      <c r="O69" s="740"/>
      <c r="P69" s="740"/>
      <c r="Q69" s="741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721" t="s">
        <v>136</v>
      </c>
      <c r="B84" s="722"/>
      <c r="C84" s="722"/>
      <c r="D84" s="722"/>
      <c r="E84" s="722"/>
      <c r="F84" s="722"/>
      <c r="G84" s="722"/>
      <c r="H84" s="722"/>
      <c r="I84" s="722"/>
      <c r="J84" s="722"/>
      <c r="K84" s="722"/>
      <c r="L84" s="722"/>
      <c r="M84" s="722"/>
      <c r="N84" s="722"/>
      <c r="O84" s="722"/>
      <c r="P84" s="722"/>
      <c r="Q84" s="722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721" t="s">
        <v>137</v>
      </c>
      <c r="B94" s="722"/>
      <c r="C94" s="722"/>
      <c r="D94" s="722"/>
      <c r="E94" s="722"/>
      <c r="F94" s="722"/>
      <c r="G94" s="722"/>
      <c r="H94" s="722"/>
      <c r="I94" s="722"/>
      <c r="J94" s="722"/>
      <c r="K94" s="722"/>
      <c r="L94" s="722"/>
      <c r="M94" s="722"/>
      <c r="N94" s="722"/>
      <c r="O94" s="722"/>
      <c r="P94" s="722"/>
      <c r="Q94" s="722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721" t="s">
        <v>138</v>
      </c>
      <c r="B104" s="722"/>
      <c r="C104" s="722"/>
      <c r="D104" s="722"/>
      <c r="E104" s="722"/>
      <c r="F104" s="722"/>
      <c r="G104" s="722"/>
      <c r="H104" s="722"/>
      <c r="I104" s="722"/>
      <c r="J104" s="722"/>
      <c r="K104" s="722"/>
      <c r="L104" s="722"/>
      <c r="M104" s="722"/>
      <c r="N104" s="722"/>
      <c r="O104" s="722"/>
      <c r="P104" s="722"/>
      <c r="Q104" s="722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721" t="s">
        <v>139</v>
      </c>
      <c r="B114" s="722"/>
      <c r="C114" s="722"/>
      <c r="D114" s="722"/>
      <c r="E114" s="722"/>
      <c r="F114" s="722"/>
      <c r="G114" s="722"/>
      <c r="H114" s="722"/>
      <c r="I114" s="722"/>
      <c r="J114" s="722"/>
      <c r="K114" s="722"/>
      <c r="L114" s="722"/>
      <c r="M114" s="722"/>
      <c r="N114" s="722"/>
      <c r="O114" s="722"/>
      <c r="P114" s="722"/>
      <c r="Q114" s="722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721" t="s">
        <v>106</v>
      </c>
      <c r="B124" s="722"/>
      <c r="C124" s="722"/>
      <c r="D124" s="722"/>
      <c r="E124" s="722"/>
      <c r="F124" s="722"/>
      <c r="G124" s="722"/>
      <c r="H124" s="722"/>
      <c r="I124" s="722"/>
      <c r="J124" s="722"/>
      <c r="K124" s="722"/>
      <c r="L124" s="722"/>
      <c r="M124" s="722"/>
      <c r="N124" s="722"/>
      <c r="O124" s="722"/>
      <c r="P124" s="722"/>
      <c r="Q124" s="722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G7:Q7"/>
    <mergeCell ref="G11:Q11"/>
    <mergeCell ref="G10:Q10"/>
    <mergeCell ref="G9:Q9"/>
    <mergeCell ref="G8:Q8"/>
    <mergeCell ref="G6:Q6"/>
    <mergeCell ref="A6:C11"/>
    <mergeCell ref="K3:P3"/>
    <mergeCell ref="H3:J3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85" zoomScaleNormal="85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08">
        <f>'様式-共1-Ⅰ（地域実績）'!H2</f>
        <v>214310003</v>
      </c>
      <c r="H2" s="409"/>
      <c r="I2" s="409"/>
      <c r="J2" s="409"/>
      <c r="K2" s="409"/>
      <c r="L2" s="410"/>
      <c r="M2" s="38"/>
      <c r="N2" s="34"/>
      <c r="O2" s="34"/>
    </row>
    <row r="3" spans="1:17" ht="36" customHeight="1" thickBot="1">
      <c r="A3" s="855" t="s">
        <v>64</v>
      </c>
      <c r="B3" s="855"/>
      <c r="C3" s="855"/>
      <c r="D3" s="855"/>
      <c r="E3" s="855"/>
      <c r="F3" s="855"/>
      <c r="G3" s="855"/>
      <c r="H3" s="855"/>
      <c r="I3" s="855"/>
      <c r="J3" s="855"/>
      <c r="K3" s="855"/>
      <c r="L3" s="855"/>
      <c r="M3" s="855"/>
      <c r="N3" s="34"/>
      <c r="O3" s="34"/>
      <c r="Q3" s="36" t="s">
        <v>261</v>
      </c>
    </row>
    <row r="4" spans="1:17" ht="18" customHeight="1" thickBot="1">
      <c r="A4" s="70"/>
      <c r="B4" s="111"/>
      <c r="C4" s="874" t="s">
        <v>154</v>
      </c>
      <c r="D4" s="875"/>
      <c r="E4" s="875"/>
      <c r="F4" s="875"/>
      <c r="G4" s="875"/>
      <c r="H4" s="875"/>
      <c r="I4" s="875"/>
      <c r="J4" s="875"/>
      <c r="K4" s="876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753" t="s">
        <v>155</v>
      </c>
      <c r="B6" s="754"/>
      <c r="C6" s="755"/>
      <c r="D6" s="139" t="s">
        <v>65</v>
      </c>
      <c r="E6" s="759"/>
      <c r="F6" s="760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756"/>
      <c r="B7" s="757"/>
      <c r="C7" s="758"/>
      <c r="D7" s="143" t="s">
        <v>66</v>
      </c>
      <c r="E7" s="761" t="s">
        <v>153</v>
      </c>
      <c r="F7" s="762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753" t="s">
        <v>156</v>
      </c>
      <c r="B8" s="754"/>
      <c r="C8" s="755"/>
      <c r="D8" s="139" t="s">
        <v>65</v>
      </c>
      <c r="E8" s="763"/>
      <c r="F8" s="764"/>
      <c r="G8" s="877" t="s">
        <v>347</v>
      </c>
      <c r="H8" s="878"/>
      <c r="I8" s="878"/>
      <c r="J8" s="878"/>
      <c r="K8" s="879"/>
      <c r="L8" s="880" t="s">
        <v>322</v>
      </c>
      <c r="M8" s="881"/>
      <c r="N8" s="34"/>
      <c r="O8" s="6"/>
    </row>
    <row r="9" spans="1:17" ht="27" customHeight="1">
      <c r="A9" s="756"/>
      <c r="B9" s="757"/>
      <c r="C9" s="758"/>
      <c r="D9" s="148" t="s">
        <v>66</v>
      </c>
      <c r="E9" s="765" t="s">
        <v>89</v>
      </c>
      <c r="F9" s="766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862" t="s">
        <v>357</v>
      </c>
      <c r="B11" s="863"/>
      <c r="C11" s="155" t="s">
        <v>67</v>
      </c>
      <c r="D11" s="156" t="s">
        <v>25</v>
      </c>
      <c r="E11" s="761" t="s">
        <v>142</v>
      </c>
      <c r="F11" s="762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864"/>
      <c r="B12" s="865"/>
      <c r="C12" s="157" t="s">
        <v>68</v>
      </c>
      <c r="D12" s="841" t="s">
        <v>27</v>
      </c>
      <c r="E12" s="757"/>
      <c r="F12" s="842"/>
      <c r="G12" s="843"/>
      <c r="H12" s="158" t="s">
        <v>273</v>
      </c>
      <c r="I12" s="868"/>
      <c r="J12" s="869"/>
      <c r="K12" s="869"/>
      <c r="L12" s="869"/>
      <c r="M12" s="870"/>
      <c r="N12" s="34"/>
      <c r="O12" s="34"/>
    </row>
    <row r="13" spans="1:17" ht="18" customHeight="1" thickBot="1">
      <c r="A13" s="864"/>
      <c r="B13" s="865"/>
      <c r="C13" s="856" t="s">
        <v>86</v>
      </c>
      <c r="D13" s="857"/>
      <c r="E13" s="857"/>
      <c r="F13" s="857"/>
      <c r="G13" s="857"/>
      <c r="H13" s="857"/>
      <c r="I13" s="857"/>
      <c r="J13" s="857"/>
      <c r="K13" s="857"/>
      <c r="L13" s="857"/>
      <c r="M13" s="858"/>
      <c r="N13" s="34"/>
      <c r="O13" s="34"/>
    </row>
    <row r="14" spans="1:17" ht="18" customHeight="1" thickBot="1">
      <c r="A14" s="864"/>
      <c r="B14" s="865"/>
      <c r="C14" s="159" t="s">
        <v>276</v>
      </c>
      <c r="D14" s="859"/>
      <c r="E14" s="860"/>
      <c r="F14" s="861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864"/>
      <c r="B15" s="865"/>
      <c r="C15" s="163" t="s">
        <v>281</v>
      </c>
      <c r="D15" s="859"/>
      <c r="E15" s="860"/>
      <c r="F15" s="860"/>
      <c r="G15" s="860"/>
      <c r="H15" s="860"/>
      <c r="I15" s="860"/>
      <c r="J15" s="860"/>
      <c r="K15" s="860"/>
      <c r="L15" s="860"/>
      <c r="M15" s="861"/>
      <c r="N15" s="34"/>
      <c r="O15" s="34"/>
    </row>
    <row r="16" spans="1:17" ht="27" customHeight="1" thickBot="1">
      <c r="A16" s="864"/>
      <c r="B16" s="865"/>
      <c r="C16" s="163" t="s">
        <v>337</v>
      </c>
      <c r="D16" s="844">
        <v>0</v>
      </c>
      <c r="E16" s="845"/>
      <c r="F16" s="164"/>
      <c r="G16" s="846"/>
      <c r="H16" s="846"/>
      <c r="I16" s="846"/>
      <c r="J16" s="846"/>
      <c r="K16" s="846"/>
      <c r="L16" s="846"/>
      <c r="M16" s="847"/>
      <c r="N16" s="34"/>
      <c r="O16" s="34"/>
    </row>
    <row r="17" spans="1:17" ht="18" customHeight="1" thickBot="1">
      <c r="A17" s="864"/>
      <c r="B17" s="865"/>
      <c r="C17" s="159" t="s">
        <v>251</v>
      </c>
      <c r="D17" s="849"/>
      <c r="E17" s="850"/>
      <c r="F17" s="850"/>
      <c r="G17" s="850"/>
      <c r="H17" s="850"/>
      <c r="I17" s="850"/>
      <c r="J17" s="850"/>
      <c r="K17" s="850"/>
      <c r="L17" s="850"/>
      <c r="M17" s="851"/>
      <c r="N17" s="34"/>
      <c r="O17" s="34"/>
    </row>
    <row r="18" spans="1:17" ht="46.5" customHeight="1" thickBot="1">
      <c r="A18" s="864"/>
      <c r="B18" s="865"/>
      <c r="C18" s="159" t="s">
        <v>282</v>
      </c>
      <c r="D18" s="871"/>
      <c r="E18" s="872"/>
      <c r="F18" s="872"/>
      <c r="G18" s="872"/>
      <c r="H18" s="872"/>
      <c r="I18" s="872"/>
      <c r="J18" s="872"/>
      <c r="K18" s="872"/>
      <c r="L18" s="872"/>
      <c r="M18" s="873"/>
      <c r="N18" s="34"/>
      <c r="O18" s="34"/>
    </row>
    <row r="19" spans="1:17" ht="18" customHeight="1" thickBot="1">
      <c r="A19" s="864"/>
      <c r="B19" s="865"/>
      <c r="C19" s="159" t="s">
        <v>252</v>
      </c>
      <c r="D19" s="796"/>
      <c r="E19" s="794"/>
      <c r="F19" s="165" t="s">
        <v>277</v>
      </c>
      <c r="G19" s="794"/>
      <c r="H19" s="794"/>
      <c r="I19" s="794"/>
      <c r="J19" s="794"/>
      <c r="K19" s="794"/>
      <c r="L19" s="794"/>
      <c r="M19" s="795"/>
      <c r="N19" s="34"/>
      <c r="O19" s="34"/>
    </row>
    <row r="20" spans="1:17" ht="18" customHeight="1" thickBot="1">
      <c r="A20" s="864"/>
      <c r="B20" s="865"/>
      <c r="C20" s="159" t="s">
        <v>134</v>
      </c>
      <c r="D20" s="776"/>
      <c r="E20" s="777"/>
      <c r="F20" s="777"/>
      <c r="G20" s="777"/>
      <c r="H20" s="777"/>
      <c r="I20" s="777"/>
      <c r="J20" s="777"/>
      <c r="K20" s="777"/>
      <c r="L20" s="777"/>
      <c r="M20" s="778"/>
      <c r="N20" s="124"/>
      <c r="O20" s="124"/>
      <c r="P20" s="34"/>
      <c r="Q20" s="34"/>
    </row>
    <row r="21" spans="1:17" ht="18" customHeight="1" thickBot="1">
      <c r="A21" s="864"/>
      <c r="B21" s="865"/>
      <c r="C21" s="159" t="s">
        <v>253</v>
      </c>
      <c r="D21" s="796"/>
      <c r="E21" s="794"/>
      <c r="F21" s="165" t="s">
        <v>277</v>
      </c>
      <c r="G21" s="794"/>
      <c r="H21" s="794"/>
      <c r="I21" s="794"/>
      <c r="J21" s="794"/>
      <c r="K21" s="794"/>
      <c r="L21" s="794"/>
      <c r="M21" s="795"/>
      <c r="N21" s="39"/>
      <c r="O21" s="39"/>
      <c r="P21" s="34"/>
      <c r="Q21" s="34"/>
    </row>
    <row r="22" spans="1:17" ht="18" customHeight="1" thickBot="1">
      <c r="A22" s="864"/>
      <c r="B22" s="865"/>
      <c r="C22" s="159" t="s">
        <v>70</v>
      </c>
      <c r="D22" s="761" t="s">
        <v>153</v>
      </c>
      <c r="E22" s="762"/>
      <c r="F22" s="848" t="s">
        <v>283</v>
      </c>
      <c r="G22" s="848"/>
      <c r="H22" s="848"/>
      <c r="I22" s="848"/>
      <c r="J22" s="848"/>
      <c r="K22" s="848"/>
      <c r="L22" s="848"/>
      <c r="M22" s="166"/>
      <c r="N22" s="39"/>
      <c r="O22" s="39"/>
      <c r="P22" s="34"/>
      <c r="Q22" s="34"/>
    </row>
    <row r="23" spans="1:17" ht="18" customHeight="1" thickBot="1">
      <c r="A23" s="866"/>
      <c r="B23" s="867"/>
      <c r="C23" s="167" t="s">
        <v>71</v>
      </c>
      <c r="D23" s="168" t="s">
        <v>72</v>
      </c>
      <c r="E23" s="782"/>
      <c r="F23" s="78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767" t="s">
        <v>358</v>
      </c>
      <c r="B24" s="768"/>
      <c r="C24" s="769"/>
      <c r="D24" s="172" t="s">
        <v>73</v>
      </c>
      <c r="E24" s="173" t="s">
        <v>142</v>
      </c>
      <c r="F24" s="852" t="s">
        <v>285</v>
      </c>
      <c r="G24" s="853"/>
      <c r="H24" s="853"/>
      <c r="I24" s="761" t="s">
        <v>153</v>
      </c>
      <c r="J24" s="854"/>
      <c r="K24" s="854"/>
      <c r="L24" s="854"/>
      <c r="M24" s="762"/>
      <c r="N24" s="107"/>
      <c r="O24" s="6"/>
    </row>
    <row r="25" spans="1:17" ht="18" customHeight="1" thickBot="1">
      <c r="A25" s="770"/>
      <c r="B25" s="771"/>
      <c r="C25" s="772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770"/>
      <c r="B26" s="771"/>
      <c r="C26" s="772"/>
      <c r="D26" s="179" t="s">
        <v>186</v>
      </c>
      <c r="E26" s="180" t="s">
        <v>141</v>
      </c>
      <c r="F26" s="779"/>
      <c r="G26" s="780"/>
      <c r="H26" s="780"/>
      <c r="I26" s="780"/>
      <c r="J26" s="780"/>
      <c r="K26" s="780"/>
      <c r="L26" s="780"/>
      <c r="M26" s="781"/>
      <c r="N26" s="106"/>
      <c r="O26" s="40"/>
      <c r="P26" s="40"/>
      <c r="Q26" s="36" t="s">
        <v>315</v>
      </c>
    </row>
    <row r="27" spans="1:17" s="41" customFormat="1" ht="18" customHeight="1" thickBot="1">
      <c r="A27" s="770"/>
      <c r="B27" s="771"/>
      <c r="C27" s="772"/>
      <c r="D27" s="159" t="s">
        <v>134</v>
      </c>
      <c r="E27" s="776"/>
      <c r="F27" s="777"/>
      <c r="G27" s="777"/>
      <c r="H27" s="777"/>
      <c r="I27" s="777"/>
      <c r="J27" s="777"/>
      <c r="K27" s="777"/>
      <c r="L27" s="777"/>
      <c r="M27" s="778"/>
      <c r="N27" s="109"/>
      <c r="O27" s="109"/>
      <c r="Q27" s="36" t="s">
        <v>301</v>
      </c>
    </row>
    <row r="28" spans="1:17" s="41" customFormat="1" ht="18" customHeight="1" thickBot="1">
      <c r="A28" s="773"/>
      <c r="B28" s="774"/>
      <c r="C28" s="775"/>
      <c r="D28" s="181" t="s">
        <v>69</v>
      </c>
      <c r="E28" s="796"/>
      <c r="F28" s="794"/>
      <c r="G28" s="345" t="s">
        <v>412</v>
      </c>
      <c r="H28" s="794"/>
      <c r="I28" s="794"/>
      <c r="J28" s="794"/>
      <c r="K28" s="794"/>
      <c r="L28" s="794"/>
      <c r="M28" s="795"/>
      <c r="N28" s="109"/>
      <c r="O28" s="109"/>
      <c r="Q28" s="36" t="s">
        <v>302</v>
      </c>
    </row>
    <row r="29" spans="1:17" ht="18" customHeight="1" thickBot="1">
      <c r="A29" s="767" t="s">
        <v>359</v>
      </c>
      <c r="B29" s="768"/>
      <c r="C29" s="769"/>
      <c r="D29" s="182" t="s">
        <v>34</v>
      </c>
      <c r="E29" s="173" t="s">
        <v>158</v>
      </c>
      <c r="F29" s="784"/>
      <c r="G29" s="785"/>
      <c r="H29" s="183"/>
      <c r="I29" s="183"/>
      <c r="J29" s="183"/>
      <c r="K29" s="786" t="s">
        <v>35</v>
      </c>
      <c r="L29" s="787"/>
      <c r="M29" s="788"/>
      <c r="N29" s="107"/>
      <c r="O29" s="6"/>
      <c r="Q29" s="36" t="s">
        <v>343</v>
      </c>
    </row>
    <row r="30" spans="1:17" ht="33" customHeight="1" thickBot="1">
      <c r="A30" s="770"/>
      <c r="B30" s="771"/>
      <c r="C30" s="772"/>
      <c r="D30" s="184" t="s">
        <v>224</v>
      </c>
      <c r="E30" s="792"/>
      <c r="F30" s="793"/>
      <c r="G30" s="793"/>
      <c r="H30" s="793"/>
      <c r="I30" s="793"/>
      <c r="J30" s="793"/>
      <c r="K30" s="789"/>
      <c r="L30" s="790"/>
      <c r="M30" s="791"/>
      <c r="N30" s="34"/>
      <c r="O30" s="34"/>
      <c r="Q30" s="36" t="s">
        <v>344</v>
      </c>
    </row>
    <row r="31" spans="1:17" ht="33" customHeight="1" thickBot="1">
      <c r="A31" s="773"/>
      <c r="B31" s="774"/>
      <c r="C31" s="775"/>
      <c r="D31" s="184" t="s">
        <v>225</v>
      </c>
      <c r="E31" s="792"/>
      <c r="F31" s="793"/>
      <c r="G31" s="793"/>
      <c r="H31" s="793"/>
      <c r="I31" s="793"/>
      <c r="J31" s="803"/>
      <c r="K31" s="789"/>
      <c r="L31" s="790"/>
      <c r="M31" s="791"/>
      <c r="N31" s="34"/>
      <c r="O31" s="34"/>
    </row>
    <row r="32" spans="1:17" ht="18" customHeight="1" thickBot="1">
      <c r="A32" s="822" t="s">
        <v>360</v>
      </c>
      <c r="B32" s="823"/>
      <c r="C32" s="823"/>
      <c r="D32" s="312" t="s">
        <v>34</v>
      </c>
      <c r="E32" s="319" t="s">
        <v>142</v>
      </c>
      <c r="F32" s="797"/>
      <c r="G32" s="798"/>
      <c r="H32" s="798"/>
      <c r="I32" s="798"/>
      <c r="J32" s="799"/>
      <c r="K32" s="805" t="s">
        <v>35</v>
      </c>
      <c r="L32" s="806"/>
      <c r="M32" s="807"/>
      <c r="N32" s="34"/>
      <c r="O32" s="6"/>
    </row>
    <row r="33" spans="1:15" ht="24" customHeight="1" thickBot="1">
      <c r="A33" s="824"/>
      <c r="B33" s="825"/>
      <c r="C33" s="825"/>
      <c r="D33" s="313" t="s">
        <v>226</v>
      </c>
      <c r="E33" s="808"/>
      <c r="F33" s="809"/>
      <c r="G33" s="809"/>
      <c r="H33" s="809"/>
      <c r="I33" s="809"/>
      <c r="J33" s="809"/>
      <c r="K33" s="810"/>
      <c r="L33" s="811"/>
      <c r="M33" s="812"/>
      <c r="N33" s="34"/>
      <c r="O33" s="34"/>
    </row>
    <row r="34" spans="1:15" s="41" customFormat="1" ht="18" customHeight="1" thickBot="1">
      <c r="A34" s="824"/>
      <c r="B34" s="825"/>
      <c r="C34" s="825"/>
      <c r="D34" s="314" t="s">
        <v>87</v>
      </c>
      <c r="E34" s="800" t="s">
        <v>317</v>
      </c>
      <c r="F34" s="801"/>
      <c r="G34" s="801"/>
      <c r="H34" s="801"/>
      <c r="I34" s="801"/>
      <c r="J34" s="801"/>
      <c r="K34" s="801"/>
      <c r="L34" s="801"/>
      <c r="M34" s="802"/>
      <c r="N34" s="109"/>
      <c r="O34" s="109"/>
    </row>
    <row r="35" spans="1:15" s="41" customFormat="1" ht="18" customHeight="1" thickBot="1">
      <c r="A35" s="824"/>
      <c r="B35" s="825"/>
      <c r="C35" s="825"/>
      <c r="D35" s="315" t="s">
        <v>134</v>
      </c>
      <c r="E35" s="833"/>
      <c r="F35" s="834"/>
      <c r="G35" s="834"/>
      <c r="H35" s="834"/>
      <c r="I35" s="834"/>
      <c r="J35" s="834"/>
      <c r="K35" s="834"/>
      <c r="L35" s="834"/>
      <c r="M35" s="835"/>
      <c r="N35" s="109"/>
      <c r="O35" s="109"/>
    </row>
    <row r="36" spans="1:15" s="41" customFormat="1" ht="18" customHeight="1" thickBot="1">
      <c r="A36" s="824"/>
      <c r="B36" s="825"/>
      <c r="C36" s="825"/>
      <c r="D36" s="314" t="s">
        <v>69</v>
      </c>
      <c r="E36" s="800" t="s">
        <v>317</v>
      </c>
      <c r="F36" s="801"/>
      <c r="G36" s="801"/>
      <c r="H36" s="801"/>
      <c r="I36" s="801"/>
      <c r="J36" s="801"/>
      <c r="K36" s="801"/>
      <c r="L36" s="801"/>
      <c r="M36" s="802"/>
      <c r="N36" s="109"/>
      <c r="O36" s="109"/>
    </row>
    <row r="37" spans="1:15" s="41" customFormat="1" ht="24" customHeight="1" thickBot="1">
      <c r="A37" s="826"/>
      <c r="B37" s="827"/>
      <c r="C37" s="827"/>
      <c r="D37" s="316" t="s">
        <v>70</v>
      </c>
      <c r="E37" s="831" t="s">
        <v>153</v>
      </c>
      <c r="F37" s="832"/>
      <c r="G37" s="828" t="s">
        <v>88</v>
      </c>
      <c r="H37" s="829"/>
      <c r="I37" s="829"/>
      <c r="J37" s="829"/>
      <c r="K37" s="829"/>
      <c r="L37" s="829"/>
      <c r="M37" s="830"/>
      <c r="N37" s="109"/>
      <c r="O37" s="109"/>
    </row>
    <row r="38" spans="1:15" ht="24" customHeight="1" thickBot="1">
      <c r="A38" s="813" t="s">
        <v>361</v>
      </c>
      <c r="B38" s="814"/>
      <c r="C38" s="815"/>
      <c r="D38" s="317" t="s">
        <v>227</v>
      </c>
      <c r="E38" s="836" t="s">
        <v>158</v>
      </c>
      <c r="F38" s="837"/>
      <c r="G38" s="838"/>
      <c r="H38" s="839"/>
      <c r="I38" s="839"/>
      <c r="J38" s="839"/>
      <c r="K38" s="839"/>
      <c r="L38" s="839"/>
      <c r="M38" s="840"/>
      <c r="N38" s="34"/>
      <c r="O38" s="6"/>
    </row>
    <row r="39" spans="1:15" s="123" customFormat="1" ht="21" customHeight="1" thickBot="1">
      <c r="A39" s="816"/>
      <c r="B39" s="817"/>
      <c r="C39" s="818"/>
      <c r="D39" s="318" t="s">
        <v>74</v>
      </c>
      <c r="E39" s="819" t="s">
        <v>159</v>
      </c>
      <c r="F39" s="820"/>
      <c r="G39" s="820"/>
      <c r="H39" s="820"/>
      <c r="I39" s="820"/>
      <c r="J39" s="820"/>
      <c r="K39" s="820"/>
      <c r="L39" s="820"/>
      <c r="M39" s="821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04" t="s">
        <v>228</v>
      </c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A6:C7"/>
    <mergeCell ref="E6:F6"/>
    <mergeCell ref="E7:F7"/>
    <mergeCell ref="A8:C9"/>
    <mergeCell ref="E8:F8"/>
    <mergeCell ref="E9:F9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85" zoomScaleNormal="85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506" t="s">
        <v>0</v>
      </c>
      <c r="I2" s="507"/>
      <c r="J2" s="408">
        <f>'様式-共1-Ⅰ（地域実績）'!H2</f>
        <v>214310003</v>
      </c>
      <c r="K2" s="409"/>
      <c r="L2" s="409"/>
      <c r="M2" s="409"/>
      <c r="N2" s="409"/>
      <c r="O2" s="409"/>
      <c r="P2" s="410"/>
      <c r="Q2" s="10"/>
      <c r="R2" s="5"/>
      <c r="S2" s="5"/>
    </row>
    <row r="3" spans="1:19" ht="26.25" customHeight="1" thickBot="1">
      <c r="A3" s="519" t="s">
        <v>133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"/>
      <c r="S3" s="5"/>
    </row>
    <row r="4" spans="1:19" ht="27" hidden="1" customHeight="1" outlineLevel="1" thickBot="1">
      <c r="A4" s="973" t="s">
        <v>111</v>
      </c>
      <c r="B4" s="973"/>
      <c r="C4" s="973"/>
      <c r="D4" s="188"/>
      <c r="E4" s="11" t="s">
        <v>23</v>
      </c>
      <c r="F4" s="974"/>
      <c r="G4" s="975"/>
      <c r="H4" s="976"/>
      <c r="I4" s="977" t="s">
        <v>102</v>
      </c>
      <c r="J4" s="978"/>
      <c r="K4" s="978"/>
      <c r="L4" s="978"/>
      <c r="M4" s="978"/>
      <c r="N4" s="978"/>
      <c r="O4" s="978"/>
      <c r="P4" s="978"/>
      <c r="Q4" s="979"/>
      <c r="R4" s="51"/>
      <c r="S4" s="52"/>
    </row>
    <row r="5" spans="1:19" ht="27" hidden="1" customHeight="1" outlineLevel="1" thickBot="1">
      <c r="A5" s="947" t="s">
        <v>112</v>
      </c>
      <c r="B5" s="943" t="s">
        <v>24</v>
      </c>
      <c r="C5" s="950"/>
      <c r="D5" s="189"/>
      <c r="E5" s="86" t="s">
        <v>25</v>
      </c>
      <c r="F5" s="951"/>
      <c r="G5" s="952"/>
      <c r="H5" s="953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948"/>
      <c r="B6" s="942" t="s">
        <v>26</v>
      </c>
      <c r="C6" s="942"/>
      <c r="D6" s="190"/>
      <c r="E6" s="954" t="s">
        <v>27</v>
      </c>
      <c r="F6" s="955"/>
      <c r="G6" s="956"/>
      <c r="H6" s="957"/>
      <c r="I6" s="958"/>
      <c r="J6" s="959"/>
      <c r="K6" s="88" t="s">
        <v>273</v>
      </c>
      <c r="L6" s="944"/>
      <c r="M6" s="945"/>
      <c r="N6" s="945"/>
      <c r="O6" s="945"/>
      <c r="P6" s="945"/>
      <c r="Q6" s="946"/>
      <c r="R6" s="51"/>
      <c r="S6" s="52"/>
    </row>
    <row r="7" spans="1:19" ht="18" hidden="1" customHeight="1" outlineLevel="1" thickBot="1">
      <c r="A7" s="948"/>
      <c r="B7" s="980" t="s">
        <v>81</v>
      </c>
      <c r="C7" s="981"/>
      <c r="D7" s="981"/>
      <c r="E7" s="981"/>
      <c r="F7" s="981"/>
      <c r="G7" s="981"/>
      <c r="H7" s="981"/>
      <c r="I7" s="981"/>
      <c r="J7" s="981"/>
      <c r="K7" s="981"/>
      <c r="L7" s="981"/>
      <c r="M7" s="981"/>
      <c r="N7" s="981"/>
      <c r="O7" s="981"/>
      <c r="P7" s="981"/>
      <c r="Q7" s="982"/>
      <c r="R7" s="51"/>
      <c r="S7" s="52"/>
    </row>
    <row r="8" spans="1:19" ht="18" hidden="1" customHeight="1" outlineLevel="1" thickBot="1">
      <c r="A8" s="948"/>
      <c r="B8" s="942" t="s">
        <v>276</v>
      </c>
      <c r="C8" s="943"/>
      <c r="D8" s="201"/>
      <c r="E8" s="944"/>
      <c r="F8" s="945"/>
      <c r="G8" s="945"/>
      <c r="H8" s="945"/>
      <c r="I8" s="946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948"/>
      <c r="B9" s="942" t="s">
        <v>28</v>
      </c>
      <c r="C9" s="943"/>
      <c r="D9" s="201"/>
      <c r="E9" s="944"/>
      <c r="F9" s="945"/>
      <c r="G9" s="945"/>
      <c r="H9" s="945"/>
      <c r="I9" s="945"/>
      <c r="J9" s="945"/>
      <c r="K9" s="945"/>
      <c r="L9" s="945"/>
      <c r="M9" s="945"/>
      <c r="N9" s="945"/>
      <c r="O9" s="945"/>
      <c r="P9" s="945"/>
      <c r="Q9" s="946"/>
      <c r="R9" s="51"/>
      <c r="S9" s="52"/>
    </row>
    <row r="10" spans="1:19" ht="18" hidden="1" customHeight="1" outlineLevel="1" thickBot="1">
      <c r="A10" s="948"/>
      <c r="B10" s="960" t="s">
        <v>29</v>
      </c>
      <c r="C10" s="961"/>
      <c r="D10" s="23"/>
      <c r="E10" s="962"/>
      <c r="F10" s="963"/>
      <c r="G10" s="964"/>
      <c r="H10" s="965"/>
      <c r="I10" s="966"/>
      <c r="J10" s="966"/>
      <c r="K10" s="966"/>
      <c r="L10" s="966"/>
      <c r="M10" s="966"/>
      <c r="N10" s="966"/>
      <c r="O10" s="966"/>
      <c r="P10" s="966"/>
      <c r="Q10" s="967"/>
      <c r="R10" s="51"/>
      <c r="S10" s="52"/>
    </row>
    <row r="11" spans="1:19" ht="18" hidden="1" customHeight="1" outlineLevel="1" thickBot="1">
      <c r="A11" s="948"/>
      <c r="B11" s="942" t="s">
        <v>30</v>
      </c>
      <c r="C11" s="943"/>
      <c r="D11" s="201"/>
      <c r="E11" s="957"/>
      <c r="F11" s="958"/>
      <c r="G11" s="958"/>
      <c r="H11" s="958"/>
      <c r="I11" s="958"/>
      <c r="J11" s="958"/>
      <c r="K11" s="958"/>
      <c r="L11" s="958"/>
      <c r="M11" s="958"/>
      <c r="N11" s="958"/>
      <c r="O11" s="958"/>
      <c r="P11" s="958"/>
      <c r="Q11" s="959"/>
      <c r="R11" s="51"/>
      <c r="S11" s="52"/>
    </row>
    <row r="12" spans="1:19" ht="60" hidden="1" customHeight="1" outlineLevel="1" thickBot="1">
      <c r="A12" s="948"/>
      <c r="B12" s="942" t="s">
        <v>31</v>
      </c>
      <c r="C12" s="943"/>
      <c r="D12" s="201"/>
      <c r="E12" s="997"/>
      <c r="F12" s="998"/>
      <c r="G12" s="998"/>
      <c r="H12" s="998"/>
      <c r="I12" s="998"/>
      <c r="J12" s="998"/>
      <c r="K12" s="998"/>
      <c r="L12" s="998"/>
      <c r="M12" s="998"/>
      <c r="N12" s="998"/>
      <c r="O12" s="998"/>
      <c r="P12" s="998"/>
      <c r="Q12" s="999"/>
      <c r="R12" s="51"/>
      <c r="S12" s="52"/>
    </row>
    <row r="13" spans="1:19" ht="18" hidden="1" customHeight="1" outlineLevel="1" thickBot="1">
      <c r="A13" s="948"/>
      <c r="B13" s="942" t="s">
        <v>32</v>
      </c>
      <c r="C13" s="943"/>
      <c r="D13" s="201"/>
      <c r="E13" s="1000"/>
      <c r="F13" s="1001"/>
      <c r="G13" s="1001"/>
      <c r="H13" s="16" t="s">
        <v>277</v>
      </c>
      <c r="I13" s="1001"/>
      <c r="J13" s="1001"/>
      <c r="K13" s="1001"/>
      <c r="L13" s="1001"/>
      <c r="M13" s="1001"/>
      <c r="N13" s="1001"/>
      <c r="O13" s="1001"/>
      <c r="P13" s="1001"/>
      <c r="Q13" s="1002"/>
      <c r="R13" s="51"/>
      <c r="S13" s="52"/>
    </row>
    <row r="14" spans="1:19" ht="18" hidden="1" customHeight="1" outlineLevel="1" thickBot="1">
      <c r="A14" s="949"/>
      <c r="B14" s="942" t="s">
        <v>263</v>
      </c>
      <c r="C14" s="943"/>
      <c r="D14" s="201"/>
      <c r="E14" s="226"/>
      <c r="F14" s="968" t="s">
        <v>33</v>
      </c>
      <c r="G14" s="969"/>
      <c r="H14" s="969"/>
      <c r="I14" s="969"/>
      <c r="J14" s="969"/>
      <c r="K14" s="969"/>
      <c r="L14" s="969"/>
      <c r="M14" s="969"/>
      <c r="N14" s="969"/>
      <c r="O14" s="970"/>
      <c r="P14" s="971"/>
      <c r="Q14" s="972"/>
      <c r="R14" s="51"/>
      <c r="S14" s="52"/>
    </row>
    <row r="15" spans="1:19" ht="27" hidden="1" customHeight="1" outlineLevel="1" thickBot="1">
      <c r="A15" s="577" t="s">
        <v>113</v>
      </c>
      <c r="B15" s="983"/>
      <c r="C15" s="984"/>
      <c r="D15" s="202"/>
      <c r="E15" s="17" t="s">
        <v>34</v>
      </c>
      <c r="F15" s="988"/>
      <c r="G15" s="989"/>
      <c r="H15" s="990"/>
      <c r="I15" s="610" t="s">
        <v>35</v>
      </c>
      <c r="J15" s="611"/>
      <c r="K15" s="612"/>
      <c r="L15" s="991"/>
      <c r="M15" s="992"/>
      <c r="N15" s="992"/>
      <c r="O15" s="992"/>
      <c r="P15" s="992"/>
      <c r="Q15" s="993"/>
      <c r="R15" s="51"/>
      <c r="S15" s="52"/>
    </row>
    <row r="16" spans="1:19" ht="27" hidden="1" customHeight="1" outlineLevel="1" thickBot="1">
      <c r="A16" s="985"/>
      <c r="B16" s="986"/>
      <c r="C16" s="987"/>
      <c r="D16" s="202"/>
      <c r="E16" s="195" t="s">
        <v>36</v>
      </c>
      <c r="F16" s="994"/>
      <c r="G16" s="995"/>
      <c r="H16" s="995"/>
      <c r="I16" s="995"/>
      <c r="J16" s="995"/>
      <c r="K16" s="995"/>
      <c r="L16" s="995"/>
      <c r="M16" s="995"/>
      <c r="N16" s="995"/>
      <c r="O16" s="995"/>
      <c r="P16" s="995"/>
      <c r="Q16" s="996"/>
      <c r="R16" s="51"/>
      <c r="S16" s="52"/>
    </row>
    <row r="17" spans="1:21" ht="27" hidden="1" customHeight="1" outlineLevel="1" thickBot="1">
      <c r="A17" s="577" t="s">
        <v>114</v>
      </c>
      <c r="B17" s="983"/>
      <c r="C17" s="984"/>
      <c r="D17" s="197"/>
      <c r="E17" s="1012" t="s">
        <v>37</v>
      </c>
      <c r="F17" s="1013"/>
      <c r="G17" s="1013"/>
      <c r="H17" s="1013"/>
      <c r="I17" s="1014"/>
      <c r="J17" s="1014"/>
      <c r="K17" s="1014"/>
      <c r="L17" s="1015"/>
      <c r="M17" s="951"/>
      <c r="N17" s="952"/>
      <c r="O17" s="952"/>
      <c r="P17" s="952"/>
      <c r="Q17" s="953"/>
      <c r="R17" s="51"/>
      <c r="S17" s="52"/>
    </row>
    <row r="18" spans="1:21" ht="27" hidden="1" customHeight="1" outlineLevel="1" thickBot="1">
      <c r="A18" s="1016" t="s">
        <v>115</v>
      </c>
      <c r="B18" s="734"/>
      <c r="C18" s="735"/>
      <c r="D18" s="194"/>
      <c r="E18" s="53" t="s">
        <v>38</v>
      </c>
      <c r="F18" s="951"/>
      <c r="G18" s="952"/>
      <c r="H18" s="953"/>
      <c r="I18" s="1017" t="s">
        <v>39</v>
      </c>
      <c r="J18" s="1018"/>
      <c r="K18" s="1018"/>
      <c r="L18" s="1018"/>
      <c r="M18" s="1019"/>
      <c r="N18" s="325"/>
      <c r="O18" s="1020"/>
      <c r="P18" s="1021"/>
      <c r="Q18" s="1022"/>
    </row>
    <row r="19" spans="1:21" ht="27" hidden="1" customHeight="1" outlineLevel="1" thickBot="1">
      <c r="A19" s="577" t="s">
        <v>116</v>
      </c>
      <c r="B19" s="983"/>
      <c r="C19" s="984"/>
      <c r="D19" s="198"/>
      <c r="E19" s="80" t="s">
        <v>107</v>
      </c>
      <c r="F19" s="1007"/>
      <c r="G19" s="1008"/>
      <c r="H19" s="1009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1044" t="s">
        <v>362</v>
      </c>
      <c r="B20" s="1045"/>
      <c r="C20" s="1046"/>
      <c r="D20" s="1023" t="s">
        <v>93</v>
      </c>
      <c r="E20" s="1024"/>
      <c r="F20" s="622" t="s">
        <v>152</v>
      </c>
      <c r="G20" s="1010"/>
      <c r="H20" s="1011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1047"/>
      <c r="B21" s="1048"/>
      <c r="C21" s="1049"/>
      <c r="D21" s="1071" t="s">
        <v>135</v>
      </c>
      <c r="E21" s="1072"/>
      <c r="F21" s="1050"/>
      <c r="G21" s="1051"/>
      <c r="H21" s="1052"/>
      <c r="I21" s="1053" t="s">
        <v>80</v>
      </c>
      <c r="J21" s="1054"/>
      <c r="K21" s="1055"/>
      <c r="L21" s="1056"/>
      <c r="M21" s="1057"/>
      <c r="N21" s="1057"/>
      <c r="O21" s="1057"/>
      <c r="P21" s="1057"/>
      <c r="Q21" s="1058"/>
      <c r="R21" s="5"/>
      <c r="S21" s="5"/>
    </row>
    <row r="22" spans="1:21" ht="18" customHeight="1" thickBot="1">
      <c r="A22" s="1041" t="s">
        <v>140</v>
      </c>
      <c r="B22" s="1042"/>
      <c r="C22" s="1043"/>
      <c r="D22" s="1025" t="s">
        <v>143</v>
      </c>
      <c r="E22" s="1026"/>
      <c r="F22" s="1026"/>
      <c r="G22" s="1026"/>
      <c r="H22" s="1026"/>
      <c r="I22" s="1026"/>
      <c r="J22" s="1026"/>
      <c r="K22" s="1026"/>
      <c r="L22" s="1026"/>
      <c r="M22" s="1026"/>
      <c r="N22" s="1026"/>
      <c r="O22" s="1026"/>
      <c r="P22" s="1026"/>
      <c r="Q22" s="232"/>
      <c r="R22" s="5"/>
      <c r="S22" s="5"/>
    </row>
    <row r="23" spans="1:21" s="21" customFormat="1" ht="21" customHeight="1" thickBot="1">
      <c r="A23" s="1073" t="s">
        <v>363</v>
      </c>
      <c r="B23" s="1074"/>
      <c r="C23" s="1075"/>
      <c r="D23" s="895" t="s">
        <v>47</v>
      </c>
      <c r="E23" s="896"/>
      <c r="F23" s="1079" t="s">
        <v>142</v>
      </c>
      <c r="G23" s="1080"/>
      <c r="H23" s="1081"/>
      <c r="I23" s="1082" t="s">
        <v>48</v>
      </c>
      <c r="J23" s="1083"/>
      <c r="K23" s="1084"/>
      <c r="L23" s="1085"/>
      <c r="M23" s="1086"/>
      <c r="N23" s="1086"/>
      <c r="O23" s="1086"/>
      <c r="P23" s="1086"/>
      <c r="Q23" s="1087"/>
      <c r="R23" s="104"/>
      <c r="S23" s="6"/>
    </row>
    <row r="24" spans="1:21" s="21" customFormat="1" ht="21" customHeight="1" thickBot="1">
      <c r="A24" s="1076"/>
      <c r="B24" s="1077"/>
      <c r="C24" s="1078"/>
      <c r="D24" s="1027" t="s">
        <v>229</v>
      </c>
      <c r="E24" s="1028"/>
      <c r="F24" s="1088"/>
      <c r="G24" s="1089"/>
      <c r="H24" s="1089"/>
      <c r="I24" s="1089"/>
      <c r="J24" s="1089"/>
      <c r="K24" s="1089"/>
      <c r="L24" s="1089"/>
      <c r="M24" s="1089"/>
      <c r="N24" s="1089"/>
      <c r="O24" s="1089"/>
      <c r="P24" s="1089"/>
      <c r="Q24" s="1090"/>
      <c r="R24" s="104"/>
      <c r="S24" s="19"/>
    </row>
    <row r="25" spans="1:21" ht="21" customHeight="1" thickBot="1">
      <c r="A25" s="549" t="s">
        <v>364</v>
      </c>
      <c r="B25" s="550"/>
      <c r="C25" s="1059"/>
      <c r="D25" s="882" t="s">
        <v>50</v>
      </c>
      <c r="E25" s="883"/>
      <c r="F25" s="510" t="s">
        <v>158</v>
      </c>
      <c r="G25" s="629"/>
      <c r="H25" s="511"/>
      <c r="I25" s="1091"/>
      <c r="J25" s="1092"/>
      <c r="K25" s="1092"/>
      <c r="L25" s="1092"/>
      <c r="M25" s="1092"/>
      <c r="N25" s="1092"/>
      <c r="O25" s="1092"/>
      <c r="P25" s="1092"/>
      <c r="Q25" s="1093"/>
      <c r="R25" s="5"/>
      <c r="S25" s="6"/>
    </row>
    <row r="26" spans="1:21" ht="11.25" customHeight="1" thickBot="1">
      <c r="A26" s="1060"/>
      <c r="B26" s="1061"/>
      <c r="C26" s="1062"/>
      <c r="D26" s="1029" t="s">
        <v>51</v>
      </c>
      <c r="E26" s="1030"/>
      <c r="F26" s="1003" t="s">
        <v>160</v>
      </c>
      <c r="G26" s="1004"/>
      <c r="H26" s="570"/>
      <c r="I26" s="1094"/>
      <c r="J26" s="1094"/>
      <c r="K26" s="1094"/>
      <c r="L26" s="1094"/>
      <c r="M26" s="1094"/>
      <c r="N26" s="1094"/>
      <c r="O26" s="1094"/>
      <c r="P26" s="1094"/>
      <c r="Q26" s="1095"/>
      <c r="R26" s="5"/>
      <c r="S26" s="5"/>
      <c r="U26" s="8" t="s">
        <v>302</v>
      </c>
    </row>
    <row r="27" spans="1:21" ht="11.25" customHeight="1" thickBot="1">
      <c r="A27" s="1060"/>
      <c r="B27" s="1061"/>
      <c r="C27" s="1062"/>
      <c r="D27" s="1031"/>
      <c r="E27" s="1032"/>
      <c r="F27" s="1005"/>
      <c r="G27" s="1006"/>
      <c r="H27" s="1096"/>
      <c r="I27" s="1094"/>
      <c r="J27" s="1094"/>
      <c r="K27" s="1094"/>
      <c r="L27" s="1094"/>
      <c r="M27" s="1094"/>
      <c r="N27" s="1094"/>
      <c r="O27" s="1094"/>
      <c r="P27" s="1094"/>
      <c r="Q27" s="1095"/>
      <c r="R27" s="5"/>
      <c r="S27" s="5"/>
      <c r="U27" s="8" t="s">
        <v>343</v>
      </c>
    </row>
    <row r="28" spans="1:21" ht="11.25" customHeight="1" thickBot="1">
      <c r="A28" s="1063"/>
      <c r="B28" s="1064"/>
      <c r="C28" s="1062"/>
      <c r="D28" s="1029" t="s">
        <v>52</v>
      </c>
      <c r="E28" s="1030"/>
      <c r="F28" s="1003" t="s">
        <v>160</v>
      </c>
      <c r="G28" s="1004"/>
      <c r="H28" s="570"/>
      <c r="I28" s="1094"/>
      <c r="J28" s="1094"/>
      <c r="K28" s="1094"/>
      <c r="L28" s="1094"/>
      <c r="M28" s="1094"/>
      <c r="N28" s="1094"/>
      <c r="O28" s="1094"/>
      <c r="P28" s="1094"/>
      <c r="Q28" s="1095"/>
      <c r="R28" s="5"/>
      <c r="S28" s="5"/>
      <c r="U28" s="8" t="s">
        <v>345</v>
      </c>
    </row>
    <row r="29" spans="1:21" ht="11.25" customHeight="1" thickBot="1">
      <c r="A29" s="1065"/>
      <c r="B29" s="1066"/>
      <c r="C29" s="1067"/>
      <c r="D29" s="1033"/>
      <c r="E29" s="1034"/>
      <c r="F29" s="1005"/>
      <c r="G29" s="1006"/>
      <c r="H29" s="1096"/>
      <c r="I29" s="1094"/>
      <c r="J29" s="1094"/>
      <c r="K29" s="1094"/>
      <c r="L29" s="1094"/>
      <c r="M29" s="1094"/>
      <c r="N29" s="1094"/>
      <c r="O29" s="1094"/>
      <c r="P29" s="1094"/>
      <c r="Q29" s="1095"/>
      <c r="R29" s="5"/>
      <c r="S29" s="5"/>
    </row>
    <row r="30" spans="1:21" ht="27.75" customHeight="1" thickBot="1">
      <c r="A30" s="494" t="s">
        <v>365</v>
      </c>
      <c r="B30" s="495"/>
      <c r="C30" s="496"/>
      <c r="D30" s="917" t="s">
        <v>286</v>
      </c>
      <c r="E30" s="244" t="s">
        <v>303</v>
      </c>
      <c r="F30" s="919" t="s">
        <v>158</v>
      </c>
      <c r="G30" s="920"/>
      <c r="H30" s="920"/>
      <c r="I30" s="920"/>
      <c r="J30" s="921"/>
      <c r="K30" s="922" t="s">
        <v>304</v>
      </c>
      <c r="L30" s="923"/>
      <c r="M30" s="923"/>
      <c r="N30" s="923"/>
      <c r="O30" s="923"/>
      <c r="P30" s="923"/>
      <c r="Q30" s="924"/>
      <c r="R30" s="5"/>
      <c r="S30" s="6"/>
      <c r="U30" s="233" t="s">
        <v>288</v>
      </c>
    </row>
    <row r="31" spans="1:21" ht="18" customHeight="1" thickBot="1">
      <c r="A31" s="497"/>
      <c r="B31" s="498"/>
      <c r="C31" s="499"/>
      <c r="D31" s="918"/>
      <c r="E31" s="245" t="s">
        <v>289</v>
      </c>
      <c r="F31" s="925"/>
      <c r="G31" s="926"/>
      <c r="H31" s="926"/>
      <c r="I31" s="926"/>
      <c r="J31" s="926"/>
      <c r="K31" s="926"/>
      <c r="L31" s="926"/>
      <c r="M31" s="926"/>
      <c r="N31" s="926"/>
      <c r="O31" s="926"/>
      <c r="P31" s="926"/>
      <c r="Q31" s="927"/>
      <c r="R31" s="5"/>
      <c r="S31" s="5"/>
      <c r="U31" s="8" t="s">
        <v>290</v>
      </c>
    </row>
    <row r="32" spans="1:21" ht="18" customHeight="1" thickBot="1">
      <c r="A32" s="497"/>
      <c r="B32" s="498"/>
      <c r="C32" s="499"/>
      <c r="D32" s="918"/>
      <c r="E32" s="191" t="s">
        <v>291</v>
      </c>
      <c r="F32" s="928" t="s">
        <v>163</v>
      </c>
      <c r="G32" s="929"/>
      <c r="H32" s="929"/>
      <c r="I32" s="929"/>
      <c r="J32" s="929"/>
      <c r="K32" s="929"/>
      <c r="L32" s="929"/>
      <c r="M32" s="929"/>
      <c r="N32" s="929"/>
      <c r="O32" s="929"/>
      <c r="P32" s="929"/>
      <c r="Q32" s="930"/>
      <c r="R32" s="5"/>
      <c r="S32" s="5"/>
      <c r="U32" s="8" t="s">
        <v>292</v>
      </c>
    </row>
    <row r="33" spans="1:21" ht="18" customHeight="1" thickBot="1">
      <c r="A33" s="497"/>
      <c r="B33" s="498"/>
      <c r="C33" s="499"/>
      <c r="D33" s="918"/>
      <c r="E33" s="245" t="s">
        <v>293</v>
      </c>
      <c r="F33" s="925"/>
      <c r="G33" s="926"/>
      <c r="H33" s="926"/>
      <c r="I33" s="926"/>
      <c r="J33" s="926"/>
      <c r="K33" s="926"/>
      <c r="L33" s="926"/>
      <c r="M33" s="926"/>
      <c r="N33" s="926"/>
      <c r="O33" s="926"/>
      <c r="P33" s="926"/>
      <c r="Q33" s="927"/>
      <c r="R33" s="5"/>
      <c r="S33" s="5"/>
      <c r="U33" s="8" t="s">
        <v>294</v>
      </c>
    </row>
    <row r="34" spans="1:21" ht="18" customHeight="1" thickBot="1">
      <c r="A34" s="497"/>
      <c r="B34" s="498"/>
      <c r="C34" s="499"/>
      <c r="D34" s="918"/>
      <c r="E34" s="191" t="s">
        <v>295</v>
      </c>
      <c r="F34" s="928" t="s">
        <v>163</v>
      </c>
      <c r="G34" s="929"/>
      <c r="H34" s="929"/>
      <c r="I34" s="929"/>
      <c r="J34" s="929"/>
      <c r="K34" s="929"/>
      <c r="L34" s="929"/>
      <c r="M34" s="929"/>
      <c r="N34" s="929"/>
      <c r="O34" s="929"/>
      <c r="P34" s="929"/>
      <c r="Q34" s="930"/>
      <c r="R34" s="5"/>
      <c r="S34" s="5"/>
      <c r="U34" s="8" t="s">
        <v>296</v>
      </c>
    </row>
    <row r="35" spans="1:21" ht="18" customHeight="1" thickBot="1">
      <c r="A35" s="497"/>
      <c r="B35" s="498"/>
      <c r="C35" s="499"/>
      <c r="D35" s="918"/>
      <c r="E35" s="192" t="s">
        <v>297</v>
      </c>
      <c r="F35" s="925"/>
      <c r="G35" s="926"/>
      <c r="H35" s="926"/>
      <c r="I35" s="926"/>
      <c r="J35" s="926"/>
      <c r="K35" s="926"/>
      <c r="L35" s="926"/>
      <c r="M35" s="926"/>
      <c r="N35" s="926"/>
      <c r="O35" s="926"/>
      <c r="P35" s="926"/>
      <c r="Q35" s="927"/>
      <c r="R35" s="5"/>
      <c r="S35" s="5"/>
      <c r="U35" s="74" t="s">
        <v>305</v>
      </c>
    </row>
    <row r="36" spans="1:21" ht="18" customHeight="1" thickBot="1">
      <c r="A36" s="497"/>
      <c r="B36" s="498"/>
      <c r="C36" s="499"/>
      <c r="D36" s="918"/>
      <c r="E36" s="193" t="s">
        <v>298</v>
      </c>
      <c r="F36" s="925"/>
      <c r="G36" s="926"/>
      <c r="H36" s="926"/>
      <c r="I36" s="926"/>
      <c r="J36" s="926"/>
      <c r="K36" s="926"/>
      <c r="L36" s="926"/>
      <c r="M36" s="926"/>
      <c r="N36" s="926"/>
      <c r="O36" s="926"/>
      <c r="P36" s="926"/>
      <c r="Q36" s="927"/>
      <c r="R36" s="5"/>
      <c r="S36" s="5"/>
      <c r="U36" s="74" t="s">
        <v>306</v>
      </c>
    </row>
    <row r="37" spans="1:21" ht="18" customHeight="1" thickBot="1">
      <c r="A37" s="497"/>
      <c r="B37" s="498"/>
      <c r="C37" s="499"/>
      <c r="D37" s="917" t="s">
        <v>287</v>
      </c>
      <c r="E37" s="126" t="s">
        <v>50</v>
      </c>
      <c r="F37" s="510" t="s">
        <v>142</v>
      </c>
      <c r="G37" s="629"/>
      <c r="H37" s="511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497"/>
      <c r="B38" s="498"/>
      <c r="C38" s="499"/>
      <c r="D38" s="918"/>
      <c r="E38" s="187" t="s">
        <v>161</v>
      </c>
      <c r="F38" s="928" t="s">
        <v>160</v>
      </c>
      <c r="G38" s="932"/>
      <c r="H38" s="933" t="s">
        <v>120</v>
      </c>
      <c r="I38" s="934"/>
      <c r="J38" s="935"/>
      <c r="K38" s="936"/>
      <c r="L38" s="936"/>
      <c r="M38" s="936"/>
      <c r="N38" s="936"/>
      <c r="O38" s="936"/>
      <c r="P38" s="936"/>
      <c r="Q38" s="881"/>
      <c r="R38" s="5"/>
      <c r="S38" s="5"/>
      <c r="U38" s="8" t="s">
        <v>299</v>
      </c>
    </row>
    <row r="39" spans="1:21" ht="18" customHeight="1" thickBot="1">
      <c r="A39" s="500"/>
      <c r="B39" s="501"/>
      <c r="C39" s="502"/>
      <c r="D39" s="931"/>
      <c r="E39" s="186" t="s">
        <v>162</v>
      </c>
      <c r="F39" s="928" t="s">
        <v>163</v>
      </c>
      <c r="G39" s="937"/>
      <c r="H39" s="938"/>
      <c r="I39" s="939"/>
      <c r="J39" s="939"/>
      <c r="K39" s="940"/>
      <c r="L39" s="940"/>
      <c r="M39" s="940"/>
      <c r="N39" s="940"/>
      <c r="O39" s="940"/>
      <c r="P39" s="940"/>
      <c r="Q39" s="941"/>
      <c r="R39" s="5"/>
      <c r="S39" s="5"/>
      <c r="U39" s="8" t="s">
        <v>300</v>
      </c>
    </row>
    <row r="40" spans="1:21" ht="18" customHeight="1" thickBot="1">
      <c r="A40" s="549" t="s">
        <v>366</v>
      </c>
      <c r="B40" s="550"/>
      <c r="C40" s="1059"/>
      <c r="D40" s="882" t="s">
        <v>94</v>
      </c>
      <c r="E40" s="883"/>
      <c r="F40" s="1068" t="s">
        <v>158</v>
      </c>
      <c r="G40" s="1069"/>
      <c r="H40" s="1069"/>
      <c r="I40" s="1069"/>
      <c r="J40" s="1069"/>
      <c r="K40" s="1069"/>
      <c r="L40" s="1069"/>
      <c r="M40" s="1069"/>
      <c r="N40" s="1069"/>
      <c r="O40" s="1069"/>
      <c r="P40" s="1069"/>
      <c r="Q40" s="1070"/>
      <c r="R40" s="5"/>
      <c r="S40" s="6"/>
    </row>
    <row r="41" spans="1:21" ht="18" customHeight="1" thickBot="1">
      <c r="A41" s="1060"/>
      <c r="B41" s="1061"/>
      <c r="C41" s="1062"/>
      <c r="D41" s="913" t="s">
        <v>173</v>
      </c>
      <c r="E41" s="914"/>
      <c r="F41" s="520"/>
      <c r="G41" s="915"/>
      <c r="H41" s="915"/>
      <c r="I41" s="915"/>
      <c r="J41" s="915"/>
      <c r="K41" s="915"/>
      <c r="L41" s="915"/>
      <c r="M41" s="915"/>
      <c r="N41" s="915"/>
      <c r="O41" s="915"/>
      <c r="P41" s="915"/>
      <c r="Q41" s="916"/>
      <c r="R41" s="5"/>
      <c r="S41" s="5"/>
      <c r="U41" s="21" t="s">
        <v>414</v>
      </c>
    </row>
    <row r="42" spans="1:21" ht="18" customHeight="1" thickBot="1">
      <c r="A42" s="1060"/>
      <c r="B42" s="1061"/>
      <c r="C42" s="1062"/>
      <c r="D42" s="913" t="s">
        <v>95</v>
      </c>
      <c r="E42" s="914"/>
      <c r="F42" s="520"/>
      <c r="G42" s="915"/>
      <c r="H42" s="915"/>
      <c r="I42" s="915"/>
      <c r="J42" s="915"/>
      <c r="K42" s="915"/>
      <c r="L42" s="915"/>
      <c r="M42" s="915"/>
      <c r="N42" s="915"/>
      <c r="O42" s="915"/>
      <c r="P42" s="915"/>
      <c r="Q42" s="916"/>
      <c r="R42" s="5"/>
      <c r="S42" s="5"/>
      <c r="U42" s="21" t="s">
        <v>309</v>
      </c>
    </row>
    <row r="43" spans="1:21" ht="18" customHeight="1" thickBot="1">
      <c r="A43" s="1063"/>
      <c r="B43" s="1064"/>
      <c r="C43" s="1062"/>
      <c r="D43" s="913" t="s">
        <v>174</v>
      </c>
      <c r="E43" s="914"/>
      <c r="F43" s="520"/>
      <c r="G43" s="915"/>
      <c r="H43" s="915"/>
      <c r="I43" s="915"/>
      <c r="J43" s="915"/>
      <c r="K43" s="915"/>
      <c r="L43" s="915"/>
      <c r="M43" s="915"/>
      <c r="N43" s="915"/>
      <c r="O43" s="915"/>
      <c r="P43" s="915"/>
      <c r="Q43" s="916"/>
      <c r="R43" s="5"/>
      <c r="S43" s="5"/>
      <c r="U43" s="8" t="s">
        <v>310</v>
      </c>
    </row>
    <row r="44" spans="1:21" ht="18" customHeight="1" thickBot="1">
      <c r="A44" s="1065"/>
      <c r="B44" s="1066"/>
      <c r="C44" s="1067"/>
      <c r="D44" s="913" t="s">
        <v>96</v>
      </c>
      <c r="E44" s="914"/>
      <c r="F44" s="520"/>
      <c r="G44" s="915"/>
      <c r="H44" s="915"/>
      <c r="I44" s="915"/>
      <c r="J44" s="915"/>
      <c r="K44" s="915"/>
      <c r="L44" s="915"/>
      <c r="M44" s="915"/>
      <c r="N44" s="915"/>
      <c r="O44" s="915"/>
      <c r="P44" s="915"/>
      <c r="Q44" s="916"/>
      <c r="R44" s="5"/>
      <c r="S44" s="5"/>
      <c r="U44" s="78" t="s">
        <v>311</v>
      </c>
    </row>
    <row r="45" spans="1:21" s="21" customFormat="1" ht="18" customHeight="1" thickBot="1">
      <c r="A45" s="1103" t="s">
        <v>367</v>
      </c>
      <c r="B45" s="1104"/>
      <c r="C45" s="1105"/>
      <c r="D45" s="536" t="s">
        <v>55</v>
      </c>
      <c r="E45" s="576"/>
      <c r="F45" s="1068" t="s">
        <v>413</v>
      </c>
      <c r="G45" s="1069"/>
      <c r="H45" s="1069"/>
      <c r="I45" s="1069"/>
      <c r="J45" s="1069"/>
      <c r="K45" s="1069"/>
      <c r="L45" s="1069"/>
      <c r="M45" s="1069"/>
      <c r="N45" s="1069"/>
      <c r="O45" s="1069"/>
      <c r="P45" s="1069"/>
      <c r="Q45" s="1070"/>
      <c r="R45" s="104"/>
      <c r="S45" s="6"/>
      <c r="U45" s="21" t="s">
        <v>164</v>
      </c>
    </row>
    <row r="46" spans="1:21" s="21" customFormat="1" ht="18" customHeight="1" thickBot="1">
      <c r="A46" s="1106"/>
      <c r="B46" s="1107"/>
      <c r="C46" s="1108"/>
      <c r="D46" s="1035"/>
      <c r="E46" s="1036"/>
      <c r="F46" s="928" t="s">
        <v>141</v>
      </c>
      <c r="G46" s="929"/>
      <c r="H46" s="930"/>
      <c r="I46" s="1119" t="s">
        <v>171</v>
      </c>
      <c r="J46" s="1120"/>
      <c r="K46" s="1121"/>
      <c r="L46" s="1122"/>
      <c r="M46" s="1123"/>
      <c r="N46" s="1123"/>
      <c r="O46" s="1123"/>
      <c r="P46" s="1123"/>
      <c r="Q46" s="1124"/>
      <c r="R46" s="104"/>
      <c r="S46" s="19"/>
      <c r="U46" s="21" t="s">
        <v>415</v>
      </c>
    </row>
    <row r="47" spans="1:21" s="21" customFormat="1" ht="18" customHeight="1" thickBot="1">
      <c r="A47" s="1106"/>
      <c r="B47" s="1107"/>
      <c r="C47" s="1108"/>
      <c r="D47" s="1037" t="s">
        <v>230</v>
      </c>
      <c r="E47" s="1038"/>
      <c r="F47" s="520"/>
      <c r="G47" s="521"/>
      <c r="H47" s="521"/>
      <c r="I47" s="521"/>
      <c r="J47" s="521"/>
      <c r="K47" s="521"/>
      <c r="L47" s="521"/>
      <c r="M47" s="521"/>
      <c r="N47" s="521"/>
      <c r="O47" s="521"/>
      <c r="P47" s="521"/>
      <c r="Q47" s="522"/>
      <c r="R47" s="104"/>
      <c r="S47" s="19"/>
      <c r="U47" s="21" t="s">
        <v>165</v>
      </c>
    </row>
    <row r="48" spans="1:21" s="21" customFormat="1" ht="18" customHeight="1" thickBot="1">
      <c r="A48" s="1106"/>
      <c r="B48" s="1107"/>
      <c r="C48" s="1108"/>
      <c r="D48" s="1039" t="s">
        <v>127</v>
      </c>
      <c r="E48" s="1040"/>
      <c r="F48" s="520"/>
      <c r="G48" s="521"/>
      <c r="H48" s="521"/>
      <c r="I48" s="521"/>
      <c r="J48" s="521"/>
      <c r="K48" s="521"/>
      <c r="L48" s="521"/>
      <c r="M48" s="521"/>
      <c r="N48" s="521"/>
      <c r="O48" s="521"/>
      <c r="P48" s="521"/>
      <c r="Q48" s="522"/>
      <c r="R48" s="104"/>
      <c r="S48" s="19"/>
      <c r="U48" s="21" t="s">
        <v>309</v>
      </c>
    </row>
    <row r="49" spans="1:21" s="21" customFormat="1" ht="18" customHeight="1" thickBot="1">
      <c r="A49" s="1106"/>
      <c r="B49" s="1107"/>
      <c r="C49" s="1108"/>
      <c r="D49" s="1035"/>
      <c r="E49" s="1036"/>
      <c r="F49" s="928" t="s">
        <v>141</v>
      </c>
      <c r="G49" s="929"/>
      <c r="H49" s="930"/>
      <c r="I49" s="1119" t="s">
        <v>172</v>
      </c>
      <c r="J49" s="1120"/>
      <c r="K49" s="1121"/>
      <c r="L49" s="1122"/>
      <c r="M49" s="1123"/>
      <c r="N49" s="1123"/>
      <c r="O49" s="1123"/>
      <c r="P49" s="1123"/>
      <c r="Q49" s="1124"/>
      <c r="R49" s="104"/>
      <c r="S49" s="19"/>
      <c r="U49" s="8" t="s">
        <v>310</v>
      </c>
    </row>
    <row r="50" spans="1:21" s="21" customFormat="1" ht="18" customHeight="1" thickBot="1">
      <c r="A50" s="1106"/>
      <c r="B50" s="1107"/>
      <c r="C50" s="1108"/>
      <c r="D50" s="1037" t="s">
        <v>231</v>
      </c>
      <c r="E50" s="1038"/>
      <c r="F50" s="520"/>
      <c r="G50" s="915"/>
      <c r="H50" s="915"/>
      <c r="I50" s="915"/>
      <c r="J50" s="915"/>
      <c r="K50" s="915"/>
      <c r="L50" s="915"/>
      <c r="M50" s="915"/>
      <c r="N50" s="915"/>
      <c r="O50" s="915"/>
      <c r="P50" s="915"/>
      <c r="Q50" s="916"/>
      <c r="R50" s="104"/>
      <c r="S50" s="19"/>
      <c r="U50" s="21" t="s">
        <v>312</v>
      </c>
    </row>
    <row r="51" spans="1:21" s="21" customFormat="1" ht="18" customHeight="1" thickBot="1">
      <c r="A51" s="1109"/>
      <c r="B51" s="1110"/>
      <c r="C51" s="1111"/>
      <c r="D51" s="897" t="s">
        <v>128</v>
      </c>
      <c r="E51" s="898"/>
      <c r="F51" s="520"/>
      <c r="G51" s="915"/>
      <c r="H51" s="915"/>
      <c r="I51" s="915"/>
      <c r="J51" s="915"/>
      <c r="K51" s="915"/>
      <c r="L51" s="915"/>
      <c r="M51" s="915"/>
      <c r="N51" s="915"/>
      <c r="O51" s="915"/>
      <c r="P51" s="915"/>
      <c r="Q51" s="916"/>
      <c r="R51" s="104"/>
      <c r="S51" s="19"/>
      <c r="U51" s="21" t="s">
        <v>313</v>
      </c>
    </row>
    <row r="52" spans="1:21" s="21" customFormat="1" ht="18" customHeight="1" thickBot="1">
      <c r="A52" s="1097" t="s">
        <v>368</v>
      </c>
      <c r="B52" s="1098"/>
      <c r="C52" s="1099"/>
      <c r="D52" s="536" t="s">
        <v>82</v>
      </c>
      <c r="E52" s="576"/>
      <c r="F52" s="1068" t="s">
        <v>307</v>
      </c>
      <c r="G52" s="1069"/>
      <c r="H52" s="1069"/>
      <c r="I52" s="1069"/>
      <c r="J52" s="1069"/>
      <c r="K52" s="1069"/>
      <c r="L52" s="1069"/>
      <c r="M52" s="1069"/>
      <c r="N52" s="1069"/>
      <c r="O52" s="1069"/>
      <c r="P52" s="1069"/>
      <c r="Q52" s="1070"/>
      <c r="R52" s="104"/>
      <c r="S52" s="6"/>
      <c r="U52" s="21" t="s">
        <v>310</v>
      </c>
    </row>
    <row r="53" spans="1:21" s="21" customFormat="1" ht="18" customHeight="1" thickBot="1">
      <c r="A53" s="1097"/>
      <c r="B53" s="1098"/>
      <c r="C53" s="1099"/>
      <c r="D53" s="899" t="s">
        <v>83</v>
      </c>
      <c r="E53" s="900"/>
      <c r="F53" s="1115" t="s">
        <v>346</v>
      </c>
      <c r="G53" s="1116"/>
      <c r="H53" s="570"/>
      <c r="I53" s="1094"/>
      <c r="J53" s="1094"/>
      <c r="K53" s="1094"/>
      <c r="L53" s="1094"/>
      <c r="M53" s="1094"/>
      <c r="N53" s="1094"/>
      <c r="O53" s="1094"/>
      <c r="P53" s="1094"/>
      <c r="Q53" s="1095"/>
      <c r="R53" s="104"/>
      <c r="S53" s="19"/>
      <c r="U53" s="78" t="s">
        <v>311</v>
      </c>
    </row>
    <row r="54" spans="1:21" s="21" customFormat="1" ht="18" customHeight="1" thickBot="1">
      <c r="A54" s="1097"/>
      <c r="B54" s="1098"/>
      <c r="C54" s="1099"/>
      <c r="D54" s="901"/>
      <c r="E54" s="902"/>
      <c r="F54" s="1117"/>
      <c r="G54" s="1118"/>
      <c r="H54" s="1096"/>
      <c r="I54" s="1094"/>
      <c r="J54" s="1094"/>
      <c r="K54" s="1094"/>
      <c r="L54" s="1094"/>
      <c r="M54" s="1094"/>
      <c r="N54" s="1094"/>
      <c r="O54" s="1094"/>
      <c r="P54" s="1094"/>
      <c r="Q54" s="1095"/>
      <c r="R54" s="104"/>
      <c r="S54" s="19"/>
      <c r="U54" s="21" t="s">
        <v>166</v>
      </c>
    </row>
    <row r="55" spans="1:21" s="21" customFormat="1" ht="18" customHeight="1" thickBot="1">
      <c r="A55" s="1097"/>
      <c r="B55" s="1098"/>
      <c r="C55" s="1099"/>
      <c r="D55" s="899" t="s">
        <v>84</v>
      </c>
      <c r="E55" s="900"/>
      <c r="F55" s="1115" t="s">
        <v>343</v>
      </c>
      <c r="G55" s="1116"/>
      <c r="H55" s="570"/>
      <c r="I55" s="1094"/>
      <c r="J55" s="1094"/>
      <c r="K55" s="1094"/>
      <c r="L55" s="1094"/>
      <c r="M55" s="1094"/>
      <c r="N55" s="1094"/>
      <c r="O55" s="1094"/>
      <c r="P55" s="1094"/>
      <c r="Q55" s="1095"/>
      <c r="R55" s="104"/>
      <c r="S55" s="19"/>
      <c r="U55" s="21" t="s">
        <v>167</v>
      </c>
    </row>
    <row r="56" spans="1:21" s="21" customFormat="1" ht="18" customHeight="1" thickBot="1">
      <c r="A56" s="1100"/>
      <c r="B56" s="1101"/>
      <c r="C56" s="1102"/>
      <c r="D56" s="903"/>
      <c r="E56" s="904"/>
      <c r="F56" s="1117"/>
      <c r="G56" s="1118"/>
      <c r="H56" s="1096"/>
      <c r="I56" s="1094"/>
      <c r="J56" s="1094"/>
      <c r="K56" s="1094"/>
      <c r="L56" s="1094"/>
      <c r="M56" s="1094"/>
      <c r="N56" s="1094"/>
      <c r="O56" s="1094"/>
      <c r="P56" s="1094"/>
      <c r="Q56" s="1095"/>
      <c r="R56" s="104"/>
      <c r="S56" s="19"/>
      <c r="U56" s="21" t="s">
        <v>168</v>
      </c>
    </row>
    <row r="57" spans="1:21" s="21" customFormat="1" ht="27" customHeight="1" thickBot="1">
      <c r="A57" s="750" t="s">
        <v>369</v>
      </c>
      <c r="B57" s="750"/>
      <c r="C57" s="750"/>
      <c r="D57" s="536" t="s">
        <v>55</v>
      </c>
      <c r="E57" s="576"/>
      <c r="F57" s="1068" t="s">
        <v>307</v>
      </c>
      <c r="G57" s="1069"/>
      <c r="H57" s="1070"/>
      <c r="I57" s="1112" t="s">
        <v>232</v>
      </c>
      <c r="J57" s="1113"/>
      <c r="K57" s="1113"/>
      <c r="L57" s="1113"/>
      <c r="M57" s="1113"/>
      <c r="N57" s="1113"/>
      <c r="O57" s="1113"/>
      <c r="P57" s="1113"/>
      <c r="Q57" s="1114"/>
      <c r="R57" s="104"/>
      <c r="S57" s="6"/>
      <c r="U57" s="21" t="s">
        <v>169</v>
      </c>
    </row>
    <row r="58" spans="1:21" s="21" customFormat="1" ht="18" customHeight="1" thickBot="1">
      <c r="A58" s="1073" t="s">
        <v>370</v>
      </c>
      <c r="B58" s="1074"/>
      <c r="C58" s="1075"/>
      <c r="D58" s="905" t="s">
        <v>249</v>
      </c>
      <c r="E58" s="906"/>
      <c r="F58" s="622" t="s">
        <v>181</v>
      </c>
      <c r="G58" s="623"/>
      <c r="H58" s="623"/>
      <c r="I58" s="623"/>
      <c r="J58" s="624"/>
      <c r="K58" s="1148" t="s">
        <v>41</v>
      </c>
      <c r="L58" s="1149"/>
      <c r="M58" s="1149"/>
      <c r="N58" s="1149"/>
      <c r="O58" s="1149"/>
      <c r="P58" s="1149"/>
      <c r="Q58" s="1150"/>
      <c r="R58" s="19"/>
      <c r="S58" s="6"/>
      <c r="U58" s="21" t="s">
        <v>170</v>
      </c>
    </row>
    <row r="59" spans="1:21" s="21" customFormat="1" ht="18" customHeight="1" thickBot="1">
      <c r="A59" s="1143"/>
      <c r="B59" s="1144"/>
      <c r="C59" s="1145"/>
      <c r="D59" s="907" t="s">
        <v>40</v>
      </c>
      <c r="E59" s="908"/>
      <c r="F59" s="908"/>
      <c r="G59" s="909"/>
      <c r="H59" s="622" t="s">
        <v>181</v>
      </c>
      <c r="I59" s="623"/>
      <c r="J59" s="624"/>
      <c r="K59" s="1151" t="s">
        <v>41</v>
      </c>
      <c r="L59" s="1152"/>
      <c r="M59" s="1152"/>
      <c r="N59" s="1152"/>
      <c r="O59" s="1152"/>
      <c r="P59" s="1152"/>
      <c r="Q59" s="1153"/>
      <c r="R59" s="19"/>
      <c r="S59" s="6"/>
      <c r="U59" s="21" t="s">
        <v>416</v>
      </c>
    </row>
    <row r="60" spans="1:21" s="21" customFormat="1" ht="18" customHeight="1" thickBot="1">
      <c r="A60" s="1143"/>
      <c r="B60" s="1144"/>
      <c r="C60" s="1145"/>
      <c r="D60" s="884" t="s">
        <v>42</v>
      </c>
      <c r="E60" s="885"/>
      <c r="F60" s="885"/>
      <c r="G60" s="886"/>
      <c r="H60" s="1140"/>
      <c r="I60" s="1141"/>
      <c r="J60" s="1142"/>
      <c r="K60" s="1154" t="s">
        <v>43</v>
      </c>
      <c r="L60" s="1155"/>
      <c r="M60" s="1155"/>
      <c r="N60" s="1155"/>
      <c r="O60" s="1155"/>
      <c r="P60" s="1155"/>
      <c r="Q60" s="1156"/>
      <c r="R60" s="19"/>
      <c r="S60" s="19"/>
      <c r="U60" s="21" t="s">
        <v>175</v>
      </c>
    </row>
    <row r="61" spans="1:21" s="21" customFormat="1" ht="18" customHeight="1" thickBot="1">
      <c r="A61" s="1076"/>
      <c r="B61" s="1077"/>
      <c r="C61" s="1078"/>
      <c r="D61" s="887" t="s">
        <v>182</v>
      </c>
      <c r="E61" s="888"/>
      <c r="F61" s="888"/>
      <c r="G61" s="888"/>
      <c r="H61" s="888"/>
      <c r="I61" s="888"/>
      <c r="J61" s="888"/>
      <c r="K61" s="888"/>
      <c r="L61" s="888"/>
      <c r="M61" s="888"/>
      <c r="N61" s="888"/>
      <c r="O61" s="889"/>
      <c r="P61" s="1146"/>
      <c r="Q61" s="1147"/>
      <c r="R61" s="104"/>
      <c r="S61" s="19"/>
      <c r="U61" s="21" t="s">
        <v>176</v>
      </c>
    </row>
    <row r="62" spans="1:21" ht="18" customHeight="1" thickBot="1">
      <c r="A62" s="1125" t="s">
        <v>371</v>
      </c>
      <c r="B62" s="1126"/>
      <c r="C62" s="1127"/>
      <c r="D62" s="890" t="s">
        <v>184</v>
      </c>
      <c r="E62" s="891"/>
      <c r="F62" s="910" t="s">
        <v>142</v>
      </c>
      <c r="G62" s="911"/>
      <c r="H62" s="1137" t="s">
        <v>39</v>
      </c>
      <c r="I62" s="1138"/>
      <c r="J62" s="1138"/>
      <c r="K62" s="1138"/>
      <c r="L62" s="1138"/>
      <c r="M62" s="1139"/>
      <c r="N62" s="1157"/>
      <c r="O62" s="1158"/>
      <c r="P62" s="1158"/>
      <c r="Q62" s="1159"/>
      <c r="R62" s="5"/>
      <c r="S62" s="6"/>
      <c r="U62" s="21" t="s">
        <v>310</v>
      </c>
    </row>
    <row r="63" spans="1:21" ht="18" customHeight="1" thickBot="1">
      <c r="A63" s="1128"/>
      <c r="B63" s="1129"/>
      <c r="C63" s="1130"/>
      <c r="D63" s="892" t="s">
        <v>183</v>
      </c>
      <c r="E63" s="893"/>
      <c r="F63" s="893"/>
      <c r="G63" s="894"/>
      <c r="H63" s="910" t="s">
        <v>318</v>
      </c>
      <c r="I63" s="911"/>
      <c r="J63" s="911"/>
      <c r="K63" s="911"/>
      <c r="L63" s="911"/>
      <c r="M63" s="911"/>
      <c r="N63" s="911"/>
      <c r="O63" s="911"/>
      <c r="P63" s="911"/>
      <c r="Q63" s="912"/>
      <c r="R63" s="5"/>
      <c r="S63" s="6"/>
      <c r="U63" s="78" t="s">
        <v>311</v>
      </c>
    </row>
    <row r="64" spans="1:21" ht="27.75" customHeight="1" thickBot="1">
      <c r="A64" s="619" t="s">
        <v>110</v>
      </c>
      <c r="B64" s="620"/>
      <c r="C64" s="621"/>
      <c r="D64" s="895" t="s">
        <v>93</v>
      </c>
      <c r="E64" s="896"/>
      <c r="F64" s="1134" t="s">
        <v>142</v>
      </c>
      <c r="G64" s="1135"/>
      <c r="H64" s="1136"/>
      <c r="I64" s="1131" t="s">
        <v>233</v>
      </c>
      <c r="J64" s="1132"/>
      <c r="K64" s="1132"/>
      <c r="L64" s="1132"/>
      <c r="M64" s="1132"/>
      <c r="N64" s="1132"/>
      <c r="O64" s="1132"/>
      <c r="P64" s="1132"/>
      <c r="Q64" s="1133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85" zoomScaleNormal="85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8" t="s">
        <v>236</v>
      </c>
      <c r="B1" s="1168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08">
        <f>'様式-共1-Ⅰ（地域実績）'!H2</f>
        <v>214310003</v>
      </c>
      <c r="G2" s="409"/>
      <c r="H2" s="409"/>
      <c r="I2" s="409"/>
      <c r="J2" s="409"/>
      <c r="K2" s="410"/>
      <c r="L2" s="334"/>
      <c r="M2" s="329"/>
      <c r="N2" s="329"/>
    </row>
    <row r="3" spans="1:14" ht="42" customHeight="1" thickBot="1">
      <c r="A3" s="1169" t="s">
        <v>76</v>
      </c>
      <c r="B3" s="1169"/>
      <c r="C3" s="1169"/>
      <c r="D3" s="1169"/>
      <c r="E3" s="1169"/>
      <c r="F3" s="1169"/>
      <c r="G3" s="1169"/>
      <c r="H3" s="1169"/>
      <c r="I3" s="1169"/>
      <c r="J3" s="1169"/>
      <c r="K3" s="1169"/>
      <c r="L3" s="1169"/>
      <c r="M3" s="329"/>
      <c r="N3" s="329"/>
    </row>
    <row r="4" spans="1:14" ht="36.75" customHeight="1" thickBot="1">
      <c r="A4" s="1170" t="s">
        <v>411</v>
      </c>
      <c r="B4" s="1171"/>
      <c r="C4" s="335" t="s">
        <v>237</v>
      </c>
      <c r="D4" s="1160"/>
      <c r="E4" s="1164"/>
      <c r="F4" s="1164"/>
      <c r="G4" s="1164"/>
      <c r="H4" s="1164"/>
      <c r="I4" s="1164"/>
      <c r="J4" s="1164"/>
      <c r="K4" s="1164"/>
      <c r="L4" s="1165"/>
      <c r="M4" s="329"/>
      <c r="N4" s="329"/>
    </row>
    <row r="5" spans="1:14" ht="36.75" customHeight="1" thickBot="1">
      <c r="A5" s="1172"/>
      <c r="B5" s="1173"/>
      <c r="C5" s="335" t="s">
        <v>238</v>
      </c>
      <c r="D5" s="1160"/>
      <c r="E5" s="780"/>
      <c r="F5" s="780"/>
      <c r="G5" s="780"/>
      <c r="H5" s="780"/>
      <c r="I5" s="781"/>
      <c r="J5" s="306" t="s">
        <v>77</v>
      </c>
      <c r="K5" s="307"/>
      <c r="L5" s="308"/>
      <c r="M5" s="329"/>
      <c r="N5" s="329"/>
    </row>
    <row r="6" spans="1:14" ht="22.5" customHeight="1" thickBot="1">
      <c r="A6" s="1172"/>
      <c r="B6" s="1173"/>
      <c r="C6" s="336" t="s">
        <v>97</v>
      </c>
      <c r="D6" s="1161" t="s">
        <v>78</v>
      </c>
      <c r="E6" s="1166"/>
      <c r="F6" s="1166"/>
      <c r="G6" s="1166"/>
      <c r="H6" s="1166"/>
      <c r="I6" s="1166"/>
      <c r="J6" s="1166"/>
      <c r="K6" s="1166"/>
      <c r="L6" s="1167"/>
      <c r="M6" s="329"/>
      <c r="N6" s="329"/>
    </row>
    <row r="7" spans="1:14" ht="36.75" customHeight="1" thickBot="1">
      <c r="A7" s="1172"/>
      <c r="B7" s="1173"/>
      <c r="C7" s="335" t="s">
        <v>239</v>
      </c>
      <c r="D7" s="1160"/>
      <c r="E7" s="1164"/>
      <c r="F7" s="1164"/>
      <c r="G7" s="1164"/>
      <c r="H7" s="1164"/>
      <c r="I7" s="1164"/>
      <c r="J7" s="1164"/>
      <c r="K7" s="1164"/>
      <c r="L7" s="1165"/>
      <c r="M7" s="329"/>
      <c r="N7" s="329"/>
    </row>
    <row r="8" spans="1:14" ht="37.5" customHeight="1" thickBot="1">
      <c r="A8" s="1172"/>
      <c r="B8" s="1173"/>
      <c r="C8" s="335" t="s">
        <v>240</v>
      </c>
      <c r="D8" s="1176"/>
      <c r="E8" s="1177"/>
      <c r="F8" s="1177"/>
      <c r="G8" s="1177"/>
      <c r="H8" s="1177"/>
      <c r="I8" s="1178"/>
      <c r="J8" s="309" t="s">
        <v>77</v>
      </c>
      <c r="K8" s="327"/>
      <c r="L8" s="328"/>
      <c r="M8" s="329"/>
      <c r="N8" s="329"/>
    </row>
    <row r="9" spans="1:14" ht="22.5" customHeight="1" thickBot="1">
      <c r="A9" s="1172"/>
      <c r="B9" s="1173"/>
      <c r="C9" s="336" t="s">
        <v>98</v>
      </c>
      <c r="D9" s="1161" t="s">
        <v>78</v>
      </c>
      <c r="E9" s="1166"/>
      <c r="F9" s="1166"/>
      <c r="G9" s="1166"/>
      <c r="H9" s="1166"/>
      <c r="I9" s="1166"/>
      <c r="J9" s="1166"/>
      <c r="K9" s="1166"/>
      <c r="L9" s="1167"/>
      <c r="M9" s="329"/>
      <c r="N9" s="329"/>
    </row>
    <row r="10" spans="1:14" ht="36.75" customHeight="1" thickBot="1">
      <c r="A10" s="1172"/>
      <c r="B10" s="1173"/>
      <c r="C10" s="335" t="s">
        <v>241</v>
      </c>
      <c r="D10" s="1182"/>
      <c r="E10" s="1164"/>
      <c r="F10" s="1164"/>
      <c r="G10" s="1164"/>
      <c r="H10" s="1164"/>
      <c r="I10" s="1164"/>
      <c r="J10" s="1164"/>
      <c r="K10" s="1164"/>
      <c r="L10" s="1165"/>
      <c r="M10" s="329"/>
      <c r="N10" s="329"/>
    </row>
    <row r="11" spans="1:14" ht="36.75" customHeight="1" thickBot="1">
      <c r="A11" s="1172"/>
      <c r="B11" s="1173"/>
      <c r="C11" s="335" t="s">
        <v>242</v>
      </c>
      <c r="D11" s="1176"/>
      <c r="E11" s="1177"/>
      <c r="F11" s="1177"/>
      <c r="G11" s="1177"/>
      <c r="H11" s="1177"/>
      <c r="I11" s="1178"/>
      <c r="J11" s="309" t="s">
        <v>77</v>
      </c>
      <c r="K11" s="327"/>
      <c r="L11" s="328"/>
      <c r="M11" s="329"/>
      <c r="N11" s="329"/>
    </row>
    <row r="12" spans="1:14" ht="22.5" customHeight="1" thickBot="1">
      <c r="A12" s="1172"/>
      <c r="B12" s="1173"/>
      <c r="C12" s="336" t="s">
        <v>99</v>
      </c>
      <c r="D12" s="1161" t="s">
        <v>78</v>
      </c>
      <c r="E12" s="1166"/>
      <c r="F12" s="1166"/>
      <c r="G12" s="1166"/>
      <c r="H12" s="1166"/>
      <c r="I12" s="1166"/>
      <c r="J12" s="1166"/>
      <c r="K12" s="1166"/>
      <c r="L12" s="1167"/>
      <c r="M12" s="329"/>
      <c r="N12" s="329"/>
    </row>
    <row r="13" spans="1:14" ht="36.75" customHeight="1" thickBot="1">
      <c r="A13" s="1172"/>
      <c r="B13" s="1173"/>
      <c r="C13" s="335" t="s">
        <v>243</v>
      </c>
      <c r="D13" s="1160"/>
      <c r="E13" s="1164"/>
      <c r="F13" s="1164"/>
      <c r="G13" s="1164"/>
      <c r="H13" s="1164"/>
      <c r="I13" s="1164"/>
      <c r="J13" s="1164"/>
      <c r="K13" s="1164"/>
      <c r="L13" s="1165"/>
      <c r="M13" s="329"/>
      <c r="N13" s="329"/>
    </row>
    <row r="14" spans="1:14" ht="36.75" customHeight="1" thickBot="1">
      <c r="A14" s="1172"/>
      <c r="B14" s="1173"/>
      <c r="C14" s="335" t="s">
        <v>244</v>
      </c>
      <c r="D14" s="1160"/>
      <c r="E14" s="1164"/>
      <c r="F14" s="1164"/>
      <c r="G14" s="1164"/>
      <c r="H14" s="1164"/>
      <c r="I14" s="1165"/>
      <c r="J14" s="306" t="s">
        <v>77</v>
      </c>
      <c r="K14" s="307"/>
      <c r="L14" s="308"/>
      <c r="M14" s="329"/>
      <c r="N14" s="329"/>
    </row>
    <row r="15" spans="1:14" ht="22.5" customHeight="1" thickBot="1">
      <c r="A15" s="1172"/>
      <c r="B15" s="1173"/>
      <c r="C15" s="336" t="s">
        <v>104</v>
      </c>
      <c r="D15" s="1161" t="s">
        <v>78</v>
      </c>
      <c r="E15" s="1162"/>
      <c r="F15" s="1162"/>
      <c r="G15" s="1162"/>
      <c r="H15" s="1162"/>
      <c r="I15" s="1162"/>
      <c r="J15" s="1162"/>
      <c r="K15" s="1162"/>
      <c r="L15" s="1163"/>
      <c r="M15" s="329"/>
      <c r="N15" s="329"/>
    </row>
    <row r="16" spans="1:14" ht="36.75" customHeight="1" thickBot="1">
      <c r="A16" s="1172"/>
      <c r="B16" s="1173"/>
      <c r="C16" s="335" t="s">
        <v>245</v>
      </c>
      <c r="D16" s="1160"/>
      <c r="E16" s="1164"/>
      <c r="F16" s="1164"/>
      <c r="G16" s="1164"/>
      <c r="H16" s="1164"/>
      <c r="I16" s="1164"/>
      <c r="J16" s="1164"/>
      <c r="K16" s="1164"/>
      <c r="L16" s="1165"/>
      <c r="M16" s="329"/>
      <c r="N16" s="329"/>
    </row>
    <row r="17" spans="1:14" ht="36.75" customHeight="1" thickBot="1">
      <c r="A17" s="1172"/>
      <c r="B17" s="1173"/>
      <c r="C17" s="335" t="s">
        <v>246</v>
      </c>
      <c r="D17" s="1160"/>
      <c r="E17" s="780"/>
      <c r="F17" s="780"/>
      <c r="G17" s="780"/>
      <c r="H17" s="780"/>
      <c r="I17" s="781"/>
      <c r="J17" s="306" t="s">
        <v>77</v>
      </c>
      <c r="K17" s="307"/>
      <c r="L17" s="308"/>
      <c r="M17" s="329"/>
      <c r="N17" s="329"/>
    </row>
    <row r="18" spans="1:14" ht="22.5" customHeight="1" thickBot="1">
      <c r="A18" s="1172"/>
      <c r="B18" s="1173"/>
      <c r="C18" s="336" t="s">
        <v>100</v>
      </c>
      <c r="D18" s="1161" t="s">
        <v>78</v>
      </c>
      <c r="E18" s="1166"/>
      <c r="F18" s="1166"/>
      <c r="G18" s="1166"/>
      <c r="H18" s="1166"/>
      <c r="I18" s="1166"/>
      <c r="J18" s="1166"/>
      <c r="K18" s="1166"/>
      <c r="L18" s="1167"/>
      <c r="M18" s="329"/>
      <c r="N18" s="329"/>
    </row>
    <row r="19" spans="1:14" ht="36.75" customHeight="1" thickBot="1">
      <c r="A19" s="1172"/>
      <c r="B19" s="1173"/>
      <c r="C19" s="335" t="s">
        <v>247</v>
      </c>
      <c r="D19" s="1160"/>
      <c r="E19" s="1164"/>
      <c r="F19" s="1164"/>
      <c r="G19" s="1164"/>
      <c r="H19" s="1164"/>
      <c r="I19" s="1164"/>
      <c r="J19" s="1164"/>
      <c r="K19" s="1164"/>
      <c r="L19" s="1165"/>
      <c r="M19" s="329"/>
      <c r="N19" s="329"/>
    </row>
    <row r="20" spans="1:14" ht="36.75" customHeight="1" thickBot="1">
      <c r="A20" s="1172"/>
      <c r="B20" s="1173"/>
      <c r="C20" s="335" t="s">
        <v>248</v>
      </c>
      <c r="D20" s="1160"/>
      <c r="E20" s="780"/>
      <c r="F20" s="780"/>
      <c r="G20" s="780"/>
      <c r="H20" s="780"/>
      <c r="I20" s="781"/>
      <c r="J20" s="306" t="s">
        <v>77</v>
      </c>
      <c r="K20" s="307"/>
      <c r="L20" s="308"/>
      <c r="M20" s="332"/>
      <c r="N20" s="332"/>
    </row>
    <row r="21" spans="1:14" ht="22.5" customHeight="1">
      <c r="A21" s="1174"/>
      <c r="B21" s="1175"/>
      <c r="C21" s="336" t="s">
        <v>101</v>
      </c>
      <c r="D21" s="1179" t="s">
        <v>78</v>
      </c>
      <c r="E21" s="1180"/>
      <c r="F21" s="1180"/>
      <c r="G21" s="1180"/>
      <c r="H21" s="1180"/>
      <c r="I21" s="1180"/>
      <c r="J21" s="1180"/>
      <c r="K21" s="1180"/>
      <c r="L21" s="1181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  <mergeCell ref="D20:I20"/>
    <mergeCell ref="D15:L15"/>
    <mergeCell ref="D16:L16"/>
    <mergeCell ref="D17:I17"/>
    <mergeCell ref="D18:L18"/>
    <mergeCell ref="D19:L19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2020-03-19T09:30:03Z</cp:lastPrinted>
  <dcterms:created xsi:type="dcterms:W3CDTF">2010-05-27T06:44:32Z</dcterms:created>
  <dcterms:modified xsi:type="dcterms:W3CDTF">2021-03-15T12:38:16Z</dcterms:modified>
</cp:coreProperties>
</file>