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npc053\共有フォルダ\★選挙時（国政選挙・地方選挙）\6市長選\R７市長選\★R7【市長】期日前投票者数\"/>
    </mc:Choice>
  </mc:AlternateContent>
  <bookViews>
    <workbookView xWindow="7635" yWindow="-15" windowWidth="7680" windowHeight="9150" tabRatio="734"/>
  </bookViews>
  <sheets>
    <sheet name="様式２－１" sheetId="5" r:id="rId1"/>
  </sheets>
  <definedNames>
    <definedName name="_xlnm.Print_Area" localSheetId="0">'様式２－１'!$A$1:$O$34</definedName>
  </definedNames>
  <calcPr calcId="162913"/>
</workbook>
</file>

<file path=xl/calcChain.xml><?xml version="1.0" encoding="utf-8"?>
<calcChain xmlns="http://schemas.openxmlformats.org/spreadsheetml/2006/main">
  <c r="O31" i="5" l="1"/>
  <c r="O32" i="5"/>
  <c r="O33" i="5"/>
  <c r="O25" i="5"/>
  <c r="O26" i="5"/>
  <c r="O27" i="5"/>
  <c r="O28" i="5"/>
  <c r="O29" i="5"/>
  <c r="O30" i="5"/>
  <c r="O19" i="5" l="1"/>
  <c r="O20" i="5"/>
  <c r="O21" i="5"/>
  <c r="O22" i="5"/>
  <c r="O23" i="5"/>
  <c r="O24" i="5"/>
  <c r="O13" i="5" l="1"/>
  <c r="O14" i="5"/>
  <c r="O15" i="5"/>
  <c r="O16" i="5"/>
  <c r="O17" i="5"/>
  <c r="O18" i="5"/>
  <c r="O12" i="5" l="1"/>
  <c r="O11" i="5"/>
  <c r="O10" i="5"/>
  <c r="O9" i="5"/>
  <c r="O8" i="5"/>
  <c r="O7" i="5"/>
  <c r="B25" i="5" l="1"/>
  <c r="B19" i="5"/>
  <c r="B13" i="5"/>
  <c r="B7" i="5"/>
</calcChain>
</file>

<file path=xl/sharedStrings.xml><?xml version="1.0" encoding="utf-8"?>
<sst xmlns="http://schemas.openxmlformats.org/spreadsheetml/2006/main" count="49" uniqueCount="19">
  <si>
    <t>日付</t>
    <rPh sb="0" eb="2">
      <t>ヒヅケ</t>
    </rPh>
    <phoneticPr fontId="1"/>
  </si>
  <si>
    <t>区分</t>
    <rPh sb="0" eb="2">
      <t>クブン</t>
    </rPh>
    <phoneticPr fontId="1"/>
  </si>
  <si>
    <t>青葉区</t>
    <rPh sb="0" eb="3">
      <t>アオバク</t>
    </rPh>
    <phoneticPr fontId="1"/>
  </si>
  <si>
    <t>宮城野区</t>
    <rPh sb="0" eb="3">
      <t>ミヤギノ</t>
    </rPh>
    <rPh sb="3" eb="4">
      <t>ク</t>
    </rPh>
    <phoneticPr fontId="1"/>
  </si>
  <si>
    <t>泉区</t>
    <rPh sb="0" eb="2">
      <t>イズミク</t>
    </rPh>
    <phoneticPr fontId="1"/>
  </si>
  <si>
    <t>日計</t>
    <rPh sb="0" eb="1">
      <t>ヒ</t>
    </rPh>
    <rPh sb="1" eb="2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</si>
  <si>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</si>
  <si>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</si>
  <si>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</si>
  <si>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累計</t>
    <rPh sb="0" eb="2">
      <t>ルイケイ</t>
    </rPh>
    <phoneticPr fontId="1"/>
  </si>
  <si>
    <t>総　計</t>
    <rPh sb="0" eb="1">
      <t>フサ</t>
    </rPh>
    <rPh sb="2" eb="3">
      <t>ケイ</t>
    </rPh>
    <phoneticPr fontId="1"/>
  </si>
  <si>
    <t>仙台市計</t>
    <rPh sb="0" eb="3">
      <t>センダイシ</t>
    </rPh>
    <rPh sb="3" eb="4">
      <t>ケイ</t>
    </rPh>
    <phoneticPr fontId="1"/>
  </si>
  <si>
    <t>若林区</t>
    <rPh sb="0" eb="2">
      <t>ワカバヤシ</t>
    </rPh>
    <rPh sb="2" eb="3">
      <t>ク</t>
    </rPh>
    <phoneticPr fontId="1"/>
  </si>
  <si>
    <t>太白区</t>
    <rPh sb="0" eb="2">
      <t>タイハク</t>
    </rPh>
    <rPh sb="2" eb="3">
      <t>ク</t>
    </rPh>
    <phoneticPr fontId="1"/>
  </si>
  <si>
    <t>対前回比</t>
    <rPh sb="0" eb="1">
      <t>タイ</t>
    </rPh>
    <rPh sb="1" eb="3">
      <t>ゼンカイ</t>
    </rPh>
    <rPh sb="3" eb="4">
      <t>ヒ</t>
    </rPh>
    <phoneticPr fontId="1"/>
  </si>
  <si>
    <t>内アエル</t>
    <rPh sb="0" eb="1">
      <t>ウチ</t>
    </rPh>
    <phoneticPr fontId="1"/>
  </si>
  <si>
    <t>内その他施設</t>
    <rPh sb="0" eb="1">
      <t>ウチ</t>
    </rPh>
    <rPh sb="3" eb="4">
      <t>タ</t>
    </rPh>
    <rPh sb="4" eb="6">
      <t>シセツ</t>
    </rPh>
    <phoneticPr fontId="1"/>
  </si>
  <si>
    <t>令和7年8月3日執行　仙台市長選挙</t>
    <rPh sb="0" eb="1">
      <t>レイ</t>
    </rPh>
    <rPh sb="1" eb="2">
      <t>ワ</t>
    </rPh>
    <rPh sb="3" eb="4">
      <t>トシ</t>
    </rPh>
    <rPh sb="11" eb="15">
      <t>センダイシチョウ</t>
    </rPh>
    <rPh sb="15" eb="17">
      <t>センキョ</t>
    </rPh>
    <phoneticPr fontId="1"/>
  </si>
  <si>
    <t>前回選挙</t>
    <rPh sb="0" eb="2">
      <t>ゼンカイ</t>
    </rPh>
    <rPh sb="2" eb="4">
      <t>センキョ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</si>
</sst>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0_ "/>
    <numFmt numFmtId="178" formatCode="&quot;(&quot;aaa&quot;)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4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Continuous"/>
    </xf>
    <xf numFmtId="176" fontId="2" fillId="0" borderId="1" xfId="0" applyNumberFormat="1" applyFont="1" applyBorder="1" applyAlignment="1" applyProtection="1">
      <alignment vertical="center"/>
      <protection locked="0"/>
    </xf>
    <xf numFmtId="176" fontId="2" fillId="0" borderId="6" xfId="0" applyNumberFormat="1" applyFont="1" applyBorder="1" applyAlignment="1" applyProtection="1">
      <alignment vertical="center"/>
      <protection locked="0"/>
    </xf>
    <xf numFmtId="176" fontId="2" fillId="0" borderId="7" xfId="0" applyNumberFormat="1" applyFont="1" applyBorder="1" applyAlignment="1" applyProtection="1">
      <alignment vertical="center"/>
      <protection locked="0"/>
    </xf>
    <xf numFmtId="176" fontId="2" fillId="0" borderId="8" xfId="0" applyNumberFormat="1" applyFont="1" applyBorder="1" applyAlignment="1" applyProtection="1">
      <alignment vertical="center"/>
      <protection locked="0"/>
    </xf>
    <xf numFmtId="176" fontId="2" fillId="0" borderId="9" xfId="0" applyNumberFormat="1" applyFont="1" applyFill="1" applyBorder="1" applyAlignment="1" applyProtection="1">
      <alignment vertical="center"/>
      <protection locked="0"/>
    </xf>
    <xf numFmtId="176" fontId="2" fillId="0" borderId="10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76" fontId="2" fillId="0" borderId="11" xfId="0" applyNumberFormat="1" applyFont="1" applyFill="1" applyBorder="1" applyAlignment="1" applyProtection="1">
      <alignment vertical="center"/>
      <protection locked="0"/>
    </xf>
    <xf numFmtId="177" fontId="2" fillId="0" borderId="11" xfId="0" applyNumberFormat="1" applyFont="1" applyFill="1" applyBorder="1" applyAlignment="1" applyProtection="1">
      <alignment vertical="center"/>
      <protection locked="0"/>
    </xf>
    <xf numFmtId="176" fontId="2" fillId="0" borderId="2" xfId="0" applyNumberFormat="1" applyFont="1" applyBorder="1" applyAlignment="1" applyProtection="1">
      <alignment vertical="center"/>
      <protection locked="0"/>
    </xf>
    <xf numFmtId="176" fontId="2" fillId="0" borderId="12" xfId="0" applyNumberFormat="1" applyFont="1" applyBorder="1" applyAlignment="1" applyProtection="1">
      <alignment vertical="center"/>
      <protection locked="0"/>
    </xf>
    <xf numFmtId="176" fontId="2" fillId="0" borderId="13" xfId="0" applyNumberFormat="1" applyFont="1" applyBorder="1" applyAlignment="1" applyProtection="1">
      <alignment vertical="center"/>
      <protection locked="0"/>
    </xf>
    <xf numFmtId="176" fontId="2" fillId="0" borderId="14" xfId="0" applyNumberFormat="1" applyFont="1" applyBorder="1" applyAlignment="1" applyProtection="1">
      <alignment vertical="center"/>
      <protection locked="0"/>
    </xf>
    <xf numFmtId="176" fontId="2" fillId="0" borderId="15" xfId="0" applyNumberFormat="1" applyFont="1" applyBorder="1" applyAlignment="1" applyProtection="1">
      <alignment vertical="center"/>
      <protection locked="0"/>
    </xf>
    <xf numFmtId="176" fontId="2" fillId="0" borderId="16" xfId="0" applyNumberFormat="1" applyFont="1" applyBorder="1" applyAlignment="1" applyProtection="1">
      <alignment vertical="center"/>
      <protection locked="0"/>
    </xf>
    <xf numFmtId="176" fontId="2" fillId="0" borderId="17" xfId="0" applyNumberFormat="1" applyFont="1" applyFill="1" applyBorder="1" applyAlignment="1" applyProtection="1">
      <alignment vertical="center"/>
      <protection locked="0"/>
    </xf>
    <xf numFmtId="177" fontId="2" fillId="0" borderId="17" xfId="0" applyNumberFormat="1" applyFont="1" applyFill="1" applyBorder="1" applyAlignment="1" applyProtection="1">
      <alignment vertical="center"/>
      <protection locked="0"/>
    </xf>
    <xf numFmtId="176" fontId="2" fillId="3" borderId="3" xfId="0" applyNumberFormat="1" applyFont="1" applyFill="1" applyBorder="1" applyAlignment="1" applyProtection="1">
      <alignment vertical="center"/>
      <protection locked="0"/>
    </xf>
    <xf numFmtId="176" fontId="2" fillId="3" borderId="18" xfId="0" applyNumberFormat="1" applyFont="1" applyFill="1" applyBorder="1" applyAlignment="1" applyProtection="1">
      <alignment vertical="center"/>
      <protection locked="0"/>
    </xf>
    <xf numFmtId="176" fontId="2" fillId="3" borderId="19" xfId="0" applyNumberFormat="1" applyFont="1" applyFill="1" applyBorder="1" applyAlignment="1" applyProtection="1">
      <alignment vertical="center"/>
      <protection locked="0"/>
    </xf>
    <xf numFmtId="176" fontId="2" fillId="3" borderId="20" xfId="0" applyNumberFormat="1" applyFont="1" applyFill="1" applyBorder="1" applyAlignment="1" applyProtection="1">
      <alignment vertical="center"/>
      <protection locked="0"/>
    </xf>
    <xf numFmtId="176" fontId="2" fillId="3" borderId="21" xfId="0" applyNumberFormat="1" applyFont="1" applyFill="1" applyBorder="1" applyAlignment="1" applyProtection="1">
      <alignment vertical="center"/>
      <protection locked="0"/>
    </xf>
    <xf numFmtId="176" fontId="2" fillId="3" borderId="22" xfId="0" applyNumberFormat="1" applyFont="1" applyFill="1" applyBorder="1" applyAlignment="1" applyProtection="1">
      <alignment vertical="center"/>
      <protection locked="0"/>
    </xf>
    <xf numFmtId="176" fontId="2" fillId="0" borderId="23" xfId="0" applyNumberFormat="1" applyFont="1" applyFill="1" applyBorder="1" applyAlignment="1" applyProtection="1">
      <alignment vertical="center"/>
      <protection locked="0"/>
    </xf>
    <xf numFmtId="177" fontId="2" fillId="0" borderId="23" xfId="0" applyNumberFormat="1" applyFont="1" applyFill="1" applyBorder="1" applyAlignment="1" applyProtection="1">
      <alignment vertical="center"/>
      <protection locked="0"/>
    </xf>
    <xf numFmtId="176" fontId="2" fillId="0" borderId="24" xfId="0" applyNumberFormat="1" applyFont="1" applyBorder="1" applyAlignment="1" applyProtection="1">
      <alignment vertical="center"/>
      <protection locked="0"/>
    </xf>
    <xf numFmtId="176" fontId="2" fillId="0" borderId="25" xfId="0" applyNumberFormat="1" applyFont="1" applyBorder="1" applyAlignment="1" applyProtection="1">
      <alignment vertical="center"/>
      <protection locked="0"/>
    </xf>
    <xf numFmtId="176" fontId="2" fillId="0" borderId="26" xfId="0" applyNumberFormat="1" applyFont="1" applyBorder="1" applyAlignment="1" applyProtection="1">
      <alignment vertical="center"/>
      <protection locked="0"/>
    </xf>
    <xf numFmtId="176" fontId="2" fillId="0" borderId="27" xfId="0" applyNumberFormat="1" applyFont="1" applyBorder="1" applyAlignment="1" applyProtection="1">
      <alignment vertical="center"/>
      <protection locked="0"/>
    </xf>
    <xf numFmtId="176" fontId="2" fillId="0" borderId="28" xfId="0" applyNumberFormat="1" applyFont="1" applyBorder="1" applyAlignment="1" applyProtection="1">
      <alignment vertical="center"/>
      <protection locked="0"/>
    </xf>
    <xf numFmtId="176" fontId="2" fillId="0" borderId="29" xfId="0" applyNumberFormat="1" applyFont="1" applyBorder="1" applyAlignment="1" applyProtection="1">
      <alignment vertical="center"/>
      <protection locked="0"/>
    </xf>
    <xf numFmtId="176" fontId="2" fillId="0" borderId="30" xfId="0" applyNumberFormat="1" applyFont="1" applyFill="1" applyBorder="1" applyAlignment="1" applyProtection="1">
      <alignment vertical="center"/>
      <protection locked="0"/>
    </xf>
    <xf numFmtId="177" fontId="2" fillId="0" borderId="30" xfId="0" applyNumberFormat="1" applyFont="1" applyFill="1" applyBorder="1" applyAlignment="1" applyProtection="1">
      <alignment vertical="center"/>
      <protection locked="0"/>
    </xf>
    <xf numFmtId="176" fontId="2" fillId="0" borderId="5" xfId="0" applyNumberFormat="1" applyFont="1" applyBorder="1" applyAlignment="1" applyProtection="1">
      <alignment vertical="center"/>
      <protection locked="0"/>
    </xf>
    <xf numFmtId="176" fontId="2" fillId="0" borderId="31" xfId="0" applyNumberFormat="1" applyFont="1" applyBorder="1" applyAlignment="1" applyProtection="1">
      <alignment vertical="center"/>
      <protection locked="0"/>
    </xf>
    <xf numFmtId="176" fontId="2" fillId="0" borderId="32" xfId="0" applyNumberFormat="1" applyFont="1" applyBorder="1" applyAlignment="1" applyProtection="1">
      <alignment vertical="center"/>
      <protection locked="0"/>
    </xf>
    <xf numFmtId="176" fontId="2" fillId="0" borderId="33" xfId="0" applyNumberFormat="1" applyFont="1" applyBorder="1" applyAlignment="1" applyProtection="1">
      <alignment vertical="center"/>
      <protection locked="0"/>
    </xf>
    <xf numFmtId="176" fontId="2" fillId="0" borderId="21" xfId="0" applyNumberFormat="1" applyFont="1" applyBorder="1" applyAlignment="1" applyProtection="1">
      <alignment vertical="center"/>
      <protection locked="0"/>
    </xf>
    <xf numFmtId="176" fontId="2" fillId="0" borderId="22" xfId="0" applyNumberFormat="1" applyFont="1" applyBorder="1" applyAlignment="1" applyProtection="1">
      <alignment vertical="center"/>
      <protection locked="0"/>
    </xf>
    <xf numFmtId="176" fontId="2" fillId="0" borderId="9" xfId="0" applyNumberFormat="1" applyFont="1" applyBorder="1" applyAlignment="1" applyProtection="1">
      <alignment vertical="center"/>
      <protection locked="0"/>
    </xf>
    <xf numFmtId="176" fontId="2" fillId="0" borderId="34" xfId="0" applyNumberFormat="1" applyFont="1" applyBorder="1" applyAlignment="1" applyProtection="1">
      <alignment vertical="center"/>
      <protection locked="0"/>
    </xf>
    <xf numFmtId="176" fontId="2" fillId="0" borderId="35" xfId="0" applyNumberFormat="1" applyFont="1" applyBorder="1" applyAlignment="1" applyProtection="1">
      <alignment vertical="center"/>
      <protection locked="0"/>
    </xf>
    <xf numFmtId="176" fontId="2" fillId="0" borderId="36" xfId="0" applyNumberFormat="1" applyFont="1" applyBorder="1" applyAlignment="1" applyProtection="1">
      <alignment vertical="center"/>
      <protection locked="0"/>
    </xf>
    <xf numFmtId="176" fontId="2" fillId="0" borderId="37" xfId="0" applyNumberFormat="1" applyFont="1" applyBorder="1" applyAlignment="1" applyProtection="1">
      <alignment vertical="center"/>
      <protection locked="0"/>
    </xf>
    <xf numFmtId="176" fontId="2" fillId="0" borderId="38" xfId="0" applyNumberFormat="1" applyFont="1" applyBorder="1" applyAlignment="1" applyProtection="1">
      <alignment vertical="center"/>
      <protection locked="0"/>
    </xf>
    <xf numFmtId="176" fontId="2" fillId="0" borderId="39" xfId="0" applyNumberFormat="1" applyFont="1" applyBorder="1" applyAlignment="1" applyProtection="1">
      <alignment vertical="center"/>
      <protection locked="0"/>
    </xf>
    <xf numFmtId="176" fontId="2" fillId="0" borderId="40" xfId="0" applyNumberFormat="1" applyFont="1" applyFill="1" applyBorder="1" applyAlignment="1" applyProtection="1">
      <alignment vertical="center"/>
      <protection locked="0"/>
    </xf>
    <xf numFmtId="177" fontId="2" fillId="0" borderId="4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/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2" fillId="2" borderId="54" xfId="0" applyFont="1" applyFill="1" applyBorder="1" applyAlignment="1">
      <alignment vertical="center"/>
    </xf>
    <xf numFmtId="176" fontId="2" fillId="0" borderId="74" xfId="0" applyNumberFormat="1" applyFont="1" applyBorder="1" applyAlignment="1" applyProtection="1">
      <alignment vertical="center"/>
      <protection locked="0"/>
    </xf>
    <xf numFmtId="176" fontId="2" fillId="0" borderId="3" xfId="0" applyNumberFormat="1" applyFont="1" applyBorder="1" applyAlignment="1" applyProtection="1">
      <alignment vertical="center"/>
      <protection locked="0"/>
    </xf>
    <xf numFmtId="0" fontId="2" fillId="2" borderId="75" xfId="0" applyFont="1" applyFill="1" applyBorder="1" applyAlignment="1">
      <alignment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56" fontId="3" fillId="0" borderId="44" xfId="0" applyNumberFormat="1" applyFont="1" applyBorder="1" applyAlignment="1">
      <alignment horizontal="center" vertical="center"/>
    </xf>
    <xf numFmtId="56" fontId="3" fillId="0" borderId="45" xfId="0" applyNumberFormat="1" applyFont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56" fontId="3" fillId="0" borderId="64" xfId="0" applyNumberFormat="1" applyFont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 shrinkToFit="1"/>
    </xf>
    <xf numFmtId="0" fontId="2" fillId="2" borderId="51" xfId="0" applyFont="1" applyFill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178" fontId="2" fillId="0" borderId="62" xfId="0" applyNumberFormat="1" applyFont="1" applyBorder="1" applyAlignment="1">
      <alignment horizontal="center" vertical="center"/>
    </xf>
    <xf numFmtId="178" fontId="2" fillId="0" borderId="59" xfId="0" applyNumberFormat="1" applyFont="1" applyBorder="1" applyAlignment="1">
      <alignment horizontal="center" vertical="center"/>
    </xf>
    <xf numFmtId="178" fontId="2" fillId="0" borderId="61" xfId="0" applyNumberFormat="1" applyFont="1" applyBorder="1" applyAlignment="1">
      <alignment horizontal="center" vertical="center"/>
    </xf>
    <xf numFmtId="56" fontId="2" fillId="0" borderId="63" xfId="0" applyNumberFormat="1" applyFont="1" applyBorder="1" applyAlignment="1">
      <alignment horizontal="right" vertical="center"/>
    </xf>
    <xf numFmtId="56" fontId="2" fillId="0" borderId="58" xfId="0" applyNumberFormat="1" applyFont="1" applyBorder="1" applyAlignment="1">
      <alignment horizontal="right" vertical="center"/>
    </xf>
    <xf numFmtId="56" fontId="2" fillId="0" borderId="60" xfId="0" applyNumberFormat="1" applyFont="1" applyBorder="1" applyAlignment="1">
      <alignment horizontal="right" vertical="center"/>
    </xf>
    <xf numFmtId="177" fontId="2" fillId="0" borderId="76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257175</xdr:colOff>
      <xdr:row>0</xdr:row>
      <xdr:rowOff>85725</xdr:rowOff>
    </xdr:from>
    <xdr:to>
      <xdr:col>14</xdr:col>
      <xdr:colOff>361950</xdr:colOff>
      <xdr:row>1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324600" y="85725"/>
          <a:ext cx="7524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様式２－１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view="pageBreakPreview" topLeftCell="A21" zoomScaleNormal="100" workbookViewId="0">
      <selection activeCell="S31" sqref="S31"/>
    </sheetView>
  </sheetViews>
  <sheetFormatPr defaultRowHeight="8.25" customHeight="1" x14ac:dyDescent="0.15"/>
  <cols>
    <col min="1" max="1" width="8.625" style="2" customWidth="1"/>
    <col min="2" max="2" width="4.875" style="3" bestFit="1" customWidth="1"/>
    <col min="3" max="3" width="4.25" style="1" bestFit="1" customWidth="1"/>
    <col min="4" max="4" width="2.875" style="3" bestFit="1" customWidth="1"/>
    <col min="5" max="9" width="8" style="1" customWidth="1"/>
    <col min="10" max="10" width="8" style="1" bestFit="1" customWidth="1"/>
    <col min="11" max="11" width="8.625" style="1" bestFit="1" customWidth="1"/>
    <col min="12" max="12" width="8.625" style="1" customWidth="1"/>
    <col min="13" max="13" width="2.375" style="1" customWidth="1"/>
    <col min="14" max="14" width="8.5" style="1" bestFit="1" customWidth="1"/>
    <col min="15" max="15" width="8" style="1" bestFit="1" customWidth="1"/>
    <col min="16" max="16384" width="9" style="1"/>
  </cols>
  <sheetData>
    <row r="1" spans="1:15" ht="24.95" customHeight="1" x14ac:dyDescent="0.15">
      <c r="A1" s="4" t="s">
        <v>17</v>
      </c>
      <c r="B1" s="4"/>
      <c r="C1" s="4"/>
      <c r="D1" s="4"/>
      <c r="E1" s="4"/>
      <c r="F1" s="4"/>
      <c r="G1" s="4"/>
      <c r="H1" s="4"/>
      <c r="I1" s="4"/>
      <c r="J1" s="4"/>
    </row>
    <row r="2" spans="1:15" ht="24.9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24.95" customHeight="1" thickBo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L3" s="60"/>
      <c r="M3" s="59"/>
      <c r="N3" s="59"/>
      <c r="O3" s="59"/>
    </row>
    <row r="4" spans="1:15" ht="24.95" customHeight="1" x14ac:dyDescent="0.15">
      <c r="A4" s="99" t="s">
        <v>0</v>
      </c>
      <c r="B4" s="100"/>
      <c r="C4" s="71" t="s">
        <v>1</v>
      </c>
      <c r="D4" s="72"/>
      <c r="E4" s="83" t="s">
        <v>2</v>
      </c>
      <c r="F4" s="71" t="s">
        <v>3</v>
      </c>
      <c r="G4" s="71" t="s">
        <v>12</v>
      </c>
      <c r="H4" s="72" t="s">
        <v>13</v>
      </c>
      <c r="I4" s="77" t="s">
        <v>4</v>
      </c>
      <c r="J4" s="79" t="s">
        <v>11</v>
      </c>
      <c r="K4" s="62"/>
      <c r="L4" s="65"/>
      <c r="N4" s="66" t="s">
        <v>18</v>
      </c>
      <c r="O4" s="66" t="s">
        <v>14</v>
      </c>
    </row>
    <row r="5" spans="1:15" ht="24.95" customHeight="1" x14ac:dyDescent="0.15">
      <c r="A5" s="101"/>
      <c r="B5" s="102"/>
      <c r="C5" s="73"/>
      <c r="D5" s="74"/>
      <c r="E5" s="84"/>
      <c r="F5" s="73"/>
      <c r="G5" s="73"/>
      <c r="H5" s="74"/>
      <c r="I5" s="78"/>
      <c r="J5" s="80"/>
      <c r="K5" s="75" t="s">
        <v>15</v>
      </c>
      <c r="L5" s="85" t="s">
        <v>16</v>
      </c>
      <c r="N5" s="67"/>
      <c r="O5" s="67"/>
    </row>
    <row r="6" spans="1:15" ht="24.95" customHeight="1" x14ac:dyDescent="0.15">
      <c r="A6" s="103"/>
      <c r="B6" s="104"/>
      <c r="C6" s="73"/>
      <c r="D6" s="74"/>
      <c r="E6" s="84"/>
      <c r="F6" s="73"/>
      <c r="G6" s="73"/>
      <c r="H6" s="74"/>
      <c r="I6" s="78"/>
      <c r="J6" s="81"/>
      <c r="K6" s="76"/>
      <c r="L6" s="86"/>
      <c r="N6" s="68"/>
      <c r="O6" s="68"/>
    </row>
    <row r="7" spans="1:15" ht="24.95" customHeight="1" x14ac:dyDescent="0.15">
      <c r="A7" s="108">
        <v>45863</v>
      </c>
      <c r="B7" s="105">
        <f>A7</f>
        <v>45863</v>
      </c>
      <c r="C7" s="69" t="s">
        <v>5</v>
      </c>
      <c r="D7" s="5" t="s">
        <v>6</v>
      </c>
      <c r="E7" s="12">
        <v>792</v>
      </c>
      <c r="F7" s="13">
        <v>352</v>
      </c>
      <c r="G7" s="13">
        <v>290</v>
      </c>
      <c r="H7" s="11">
        <v>313</v>
      </c>
      <c r="I7" s="14">
        <v>487</v>
      </c>
      <c r="J7" s="15">
        <v>2234</v>
      </c>
      <c r="K7" s="11">
        <v>730</v>
      </c>
      <c r="L7" s="16">
        <v>0</v>
      </c>
      <c r="M7" s="17"/>
      <c r="N7" s="18">
        <v>2345</v>
      </c>
      <c r="O7" s="19">
        <f>J7/N7</f>
        <v>0.95266524520255869</v>
      </c>
    </row>
    <row r="8" spans="1:15" ht="24.95" customHeight="1" x14ac:dyDescent="0.15">
      <c r="A8" s="109"/>
      <c r="B8" s="106"/>
      <c r="C8" s="70"/>
      <c r="D8" s="6" t="s">
        <v>7</v>
      </c>
      <c r="E8" s="21">
        <v>1142</v>
      </c>
      <c r="F8" s="22">
        <v>493</v>
      </c>
      <c r="G8" s="22">
        <v>375</v>
      </c>
      <c r="H8" s="20">
        <v>509</v>
      </c>
      <c r="I8" s="23">
        <v>600</v>
      </c>
      <c r="J8" s="24">
        <v>3119</v>
      </c>
      <c r="K8" s="20">
        <v>1277</v>
      </c>
      <c r="L8" s="25">
        <v>0</v>
      </c>
      <c r="M8" s="17"/>
      <c r="N8" s="26">
        <v>2688</v>
      </c>
      <c r="O8" s="27">
        <f>J8/N8</f>
        <v>1.1603422619047619</v>
      </c>
    </row>
    <row r="9" spans="1:15" ht="24.95" customHeight="1" x14ac:dyDescent="0.15">
      <c r="A9" s="109"/>
      <c r="B9" s="106"/>
      <c r="C9" s="70"/>
      <c r="D9" s="7" t="s">
        <v>8</v>
      </c>
      <c r="E9" s="29">
        <v>1934</v>
      </c>
      <c r="F9" s="30">
        <v>845</v>
      </c>
      <c r="G9" s="30">
        <v>665</v>
      </c>
      <c r="H9" s="28">
        <v>822</v>
      </c>
      <c r="I9" s="31">
        <v>1087</v>
      </c>
      <c r="J9" s="32">
        <v>5353</v>
      </c>
      <c r="K9" s="28">
        <v>2007</v>
      </c>
      <c r="L9" s="33">
        <v>0</v>
      </c>
      <c r="M9" s="17"/>
      <c r="N9" s="34">
        <v>5033</v>
      </c>
      <c r="O9" s="35">
        <f t="shared" ref="O9:O12" si="0">J9/N9</f>
        <v>1.0635803695608981</v>
      </c>
    </row>
    <row r="10" spans="1:15" ht="24.95" customHeight="1" x14ac:dyDescent="0.15">
      <c r="A10" s="109"/>
      <c r="B10" s="106"/>
      <c r="C10" s="70" t="s">
        <v>9</v>
      </c>
      <c r="D10" s="8" t="s">
        <v>6</v>
      </c>
      <c r="E10" s="37">
        <v>3553</v>
      </c>
      <c r="F10" s="38">
        <v>1599</v>
      </c>
      <c r="G10" s="38">
        <v>1423</v>
      </c>
      <c r="H10" s="36">
        <v>1377</v>
      </c>
      <c r="I10" s="39">
        <v>2125</v>
      </c>
      <c r="J10" s="40">
        <v>10077</v>
      </c>
      <c r="K10" s="63">
        <v>3087</v>
      </c>
      <c r="L10" s="41">
        <v>373</v>
      </c>
      <c r="M10" s="17"/>
      <c r="N10" s="42">
        <v>9207</v>
      </c>
      <c r="O10" s="43">
        <f t="shared" si="0"/>
        <v>1.094493320299772</v>
      </c>
    </row>
    <row r="11" spans="1:15" ht="24.95" customHeight="1" x14ac:dyDescent="0.15">
      <c r="A11" s="109"/>
      <c r="B11" s="106"/>
      <c r="C11" s="70"/>
      <c r="D11" s="6" t="s">
        <v>7</v>
      </c>
      <c r="E11" s="21">
        <v>4390</v>
      </c>
      <c r="F11" s="22">
        <v>1778</v>
      </c>
      <c r="G11" s="22">
        <v>1547</v>
      </c>
      <c r="H11" s="20">
        <v>1741</v>
      </c>
      <c r="I11" s="23">
        <v>2264</v>
      </c>
      <c r="J11" s="24">
        <v>11720</v>
      </c>
      <c r="K11" s="20">
        <v>4401</v>
      </c>
      <c r="L11" s="25">
        <v>469</v>
      </c>
      <c r="M11" s="17"/>
      <c r="N11" s="42">
        <v>10814</v>
      </c>
      <c r="O11" s="27">
        <f t="shared" si="0"/>
        <v>1.0837802848159792</v>
      </c>
    </row>
    <row r="12" spans="1:15" ht="24.95" customHeight="1" x14ac:dyDescent="0.15">
      <c r="A12" s="110"/>
      <c r="B12" s="107"/>
      <c r="C12" s="82"/>
      <c r="D12" s="9" t="s">
        <v>8</v>
      </c>
      <c r="E12" s="45">
        <v>7943</v>
      </c>
      <c r="F12" s="46">
        <v>3377</v>
      </c>
      <c r="G12" s="46">
        <v>2970</v>
      </c>
      <c r="H12" s="44">
        <v>3118</v>
      </c>
      <c r="I12" s="47">
        <v>4389</v>
      </c>
      <c r="J12" s="48">
        <v>21797</v>
      </c>
      <c r="K12" s="64">
        <v>7488</v>
      </c>
      <c r="L12" s="49">
        <v>842</v>
      </c>
      <c r="M12" s="17"/>
      <c r="N12" s="34">
        <v>20021</v>
      </c>
      <c r="O12" s="35">
        <f t="shared" si="0"/>
        <v>1.0887068577993106</v>
      </c>
    </row>
    <row r="13" spans="1:15" ht="24.95" customHeight="1" x14ac:dyDescent="0.15">
      <c r="A13" s="108">
        <v>45865</v>
      </c>
      <c r="B13" s="105">
        <f>A13</f>
        <v>45865</v>
      </c>
      <c r="C13" s="69" t="s">
        <v>5</v>
      </c>
      <c r="D13" s="5" t="s">
        <v>6</v>
      </c>
      <c r="E13" s="12">
        <v>2003</v>
      </c>
      <c r="F13" s="13">
        <v>1134</v>
      </c>
      <c r="G13" s="13">
        <v>1225</v>
      </c>
      <c r="H13" s="11">
        <v>1177</v>
      </c>
      <c r="I13" s="14">
        <v>1077</v>
      </c>
      <c r="J13" s="50">
        <v>6616</v>
      </c>
      <c r="K13" s="11">
        <v>1254</v>
      </c>
      <c r="L13" s="16">
        <v>2842</v>
      </c>
      <c r="M13" s="17"/>
      <c r="N13" s="18">
        <v>2286</v>
      </c>
      <c r="O13" s="19">
        <f>J13/N13</f>
        <v>2.89413823272091</v>
      </c>
    </row>
    <row r="14" spans="1:15" ht="24.95" customHeight="1" x14ac:dyDescent="0.15">
      <c r="A14" s="109"/>
      <c r="B14" s="106"/>
      <c r="C14" s="70"/>
      <c r="D14" s="6" t="s">
        <v>7</v>
      </c>
      <c r="E14" s="21">
        <v>2507</v>
      </c>
      <c r="F14" s="22">
        <v>1369</v>
      </c>
      <c r="G14" s="22">
        <v>1489</v>
      </c>
      <c r="H14" s="20">
        <v>1287</v>
      </c>
      <c r="I14" s="23">
        <v>1241</v>
      </c>
      <c r="J14" s="24">
        <v>7893</v>
      </c>
      <c r="K14" s="20">
        <v>1650</v>
      </c>
      <c r="L14" s="25">
        <v>3715</v>
      </c>
      <c r="M14" s="17"/>
      <c r="N14" s="26">
        <v>2557</v>
      </c>
      <c r="O14" s="27">
        <f>J14/N14</f>
        <v>3.086820492764959</v>
      </c>
    </row>
    <row r="15" spans="1:15" ht="24.95" customHeight="1" x14ac:dyDescent="0.15">
      <c r="A15" s="109"/>
      <c r="B15" s="106"/>
      <c r="C15" s="70"/>
      <c r="D15" s="7" t="s">
        <v>8</v>
      </c>
      <c r="E15" s="29">
        <v>4510</v>
      </c>
      <c r="F15" s="30">
        <v>2503</v>
      </c>
      <c r="G15" s="30">
        <v>2714</v>
      </c>
      <c r="H15" s="28">
        <v>2464</v>
      </c>
      <c r="I15" s="31">
        <v>2318</v>
      </c>
      <c r="J15" s="32">
        <v>14509</v>
      </c>
      <c r="K15" s="28">
        <v>2904</v>
      </c>
      <c r="L15" s="33">
        <v>6557</v>
      </c>
      <c r="M15" s="17"/>
      <c r="N15" s="34">
        <v>4843</v>
      </c>
      <c r="O15" s="35">
        <f t="shared" ref="O15:O18" si="1">J15/N15</f>
        <v>2.9958703283088997</v>
      </c>
    </row>
    <row r="16" spans="1:15" ht="24.95" customHeight="1" x14ac:dyDescent="0.15">
      <c r="A16" s="109"/>
      <c r="B16" s="106"/>
      <c r="C16" s="70" t="s">
        <v>9</v>
      </c>
      <c r="D16" s="8" t="s">
        <v>6</v>
      </c>
      <c r="E16" s="37">
        <v>7524</v>
      </c>
      <c r="F16" s="38">
        <v>3641</v>
      </c>
      <c r="G16" s="38">
        <v>3650</v>
      </c>
      <c r="H16" s="36">
        <v>3816</v>
      </c>
      <c r="I16" s="39">
        <v>4287</v>
      </c>
      <c r="J16" s="40">
        <v>22918</v>
      </c>
      <c r="K16" s="63">
        <v>5691</v>
      </c>
      <c r="L16" s="41">
        <v>5759</v>
      </c>
      <c r="M16" s="17"/>
      <c r="N16" s="42">
        <v>13933</v>
      </c>
      <c r="O16" s="43">
        <f t="shared" si="1"/>
        <v>1.6448718868872461</v>
      </c>
    </row>
    <row r="17" spans="1:15" ht="24.95" customHeight="1" x14ac:dyDescent="0.15">
      <c r="A17" s="109"/>
      <c r="B17" s="106"/>
      <c r="C17" s="70"/>
      <c r="D17" s="6" t="s">
        <v>7</v>
      </c>
      <c r="E17" s="21">
        <v>9564</v>
      </c>
      <c r="F17" s="22">
        <v>4353</v>
      </c>
      <c r="G17" s="22">
        <v>4385</v>
      </c>
      <c r="H17" s="20">
        <v>4296</v>
      </c>
      <c r="I17" s="23">
        <v>4854</v>
      </c>
      <c r="J17" s="24">
        <v>27452</v>
      </c>
      <c r="K17" s="20">
        <v>8012</v>
      </c>
      <c r="L17" s="25">
        <v>7803</v>
      </c>
      <c r="M17" s="17"/>
      <c r="N17" s="42">
        <v>16208</v>
      </c>
      <c r="O17" s="27">
        <f t="shared" si="1"/>
        <v>1.6937314906219152</v>
      </c>
    </row>
    <row r="18" spans="1:15" ht="24.95" customHeight="1" x14ac:dyDescent="0.15">
      <c r="A18" s="110"/>
      <c r="B18" s="107"/>
      <c r="C18" s="82"/>
      <c r="D18" s="9" t="s">
        <v>8</v>
      </c>
      <c r="E18" s="45">
        <v>17088</v>
      </c>
      <c r="F18" s="46">
        <v>7994</v>
      </c>
      <c r="G18" s="46">
        <v>8035</v>
      </c>
      <c r="H18" s="44">
        <v>8112</v>
      </c>
      <c r="I18" s="47">
        <v>9141</v>
      </c>
      <c r="J18" s="48">
        <v>50370</v>
      </c>
      <c r="K18" s="64">
        <v>13703</v>
      </c>
      <c r="L18" s="49">
        <v>13562</v>
      </c>
      <c r="M18" s="17"/>
      <c r="N18" s="34">
        <v>30141</v>
      </c>
      <c r="O18" s="35">
        <f t="shared" si="1"/>
        <v>1.6711456156066486</v>
      </c>
    </row>
    <row r="19" spans="1:15" ht="24.95" customHeight="1" x14ac:dyDescent="0.15">
      <c r="A19" s="108">
        <v>45870</v>
      </c>
      <c r="B19" s="105">
        <f>A19</f>
        <v>45870</v>
      </c>
      <c r="C19" s="69" t="s">
        <v>5</v>
      </c>
      <c r="D19" s="5" t="s">
        <v>6</v>
      </c>
      <c r="E19" s="12">
        <v>1481</v>
      </c>
      <c r="F19" s="13">
        <v>757</v>
      </c>
      <c r="G19" s="13">
        <v>670</v>
      </c>
      <c r="H19" s="11">
        <v>1256</v>
      </c>
      <c r="I19" s="14">
        <v>1008</v>
      </c>
      <c r="J19" s="50">
        <v>5172</v>
      </c>
      <c r="K19" s="11">
        <v>1384</v>
      </c>
      <c r="L19" s="16">
        <v>716</v>
      </c>
      <c r="M19" s="17"/>
      <c r="N19" s="18">
        <v>3158</v>
      </c>
      <c r="O19" s="19">
        <f>J19/N19</f>
        <v>1.6377454084863838</v>
      </c>
    </row>
    <row r="20" spans="1:15" ht="24.95" customHeight="1" x14ac:dyDescent="0.15">
      <c r="A20" s="109"/>
      <c r="B20" s="106"/>
      <c r="C20" s="70"/>
      <c r="D20" s="6" t="s">
        <v>7</v>
      </c>
      <c r="E20" s="21">
        <v>2577</v>
      </c>
      <c r="F20" s="22">
        <v>1326</v>
      </c>
      <c r="G20" s="22">
        <v>1023</v>
      </c>
      <c r="H20" s="20">
        <v>2120</v>
      </c>
      <c r="I20" s="23">
        <v>1559</v>
      </c>
      <c r="J20" s="24">
        <v>8605</v>
      </c>
      <c r="K20" s="20">
        <v>3029</v>
      </c>
      <c r="L20" s="25">
        <v>1006</v>
      </c>
      <c r="M20" s="17"/>
      <c r="N20" s="26">
        <v>5205</v>
      </c>
      <c r="O20" s="27">
        <f>J20/N20</f>
        <v>1.6532180595581172</v>
      </c>
    </row>
    <row r="21" spans="1:15" ht="24.95" customHeight="1" x14ac:dyDescent="0.15">
      <c r="A21" s="109"/>
      <c r="B21" s="106"/>
      <c r="C21" s="70"/>
      <c r="D21" s="7" t="s">
        <v>8</v>
      </c>
      <c r="E21" s="29">
        <v>4058</v>
      </c>
      <c r="F21" s="30">
        <v>2083</v>
      </c>
      <c r="G21" s="30">
        <v>1693</v>
      </c>
      <c r="H21" s="28">
        <v>3376</v>
      </c>
      <c r="I21" s="31">
        <v>2567</v>
      </c>
      <c r="J21" s="32">
        <v>13777</v>
      </c>
      <c r="K21" s="28">
        <v>4413</v>
      </c>
      <c r="L21" s="33">
        <v>1722</v>
      </c>
      <c r="M21" s="17"/>
      <c r="N21" s="34">
        <v>8363</v>
      </c>
      <c r="O21" s="35">
        <f t="shared" ref="O21:O24" si="2">J21/N21</f>
        <v>1.6473753437761569</v>
      </c>
    </row>
    <row r="22" spans="1:15" ht="24.95" customHeight="1" x14ac:dyDescent="0.15">
      <c r="A22" s="109"/>
      <c r="B22" s="106"/>
      <c r="C22" s="70" t="s">
        <v>9</v>
      </c>
      <c r="D22" s="8" t="s">
        <v>6</v>
      </c>
      <c r="E22" s="37">
        <v>13560</v>
      </c>
      <c r="F22" s="38">
        <v>6731</v>
      </c>
      <c r="G22" s="38">
        <v>6600</v>
      </c>
      <c r="H22" s="36">
        <v>9324</v>
      </c>
      <c r="I22" s="39">
        <v>8400</v>
      </c>
      <c r="J22" s="40">
        <v>44615</v>
      </c>
      <c r="K22" s="63">
        <v>11076</v>
      </c>
      <c r="L22" s="41">
        <v>8475</v>
      </c>
      <c r="M22" s="17"/>
      <c r="N22" s="42">
        <v>25379</v>
      </c>
      <c r="O22" s="43">
        <f t="shared" si="2"/>
        <v>1.7579494857953426</v>
      </c>
    </row>
    <row r="23" spans="1:15" ht="24.95" customHeight="1" x14ac:dyDescent="0.15">
      <c r="A23" s="109"/>
      <c r="B23" s="106"/>
      <c r="C23" s="70"/>
      <c r="D23" s="6" t="s">
        <v>7</v>
      </c>
      <c r="E23" s="21">
        <v>19035</v>
      </c>
      <c r="F23" s="22">
        <v>9011</v>
      </c>
      <c r="G23" s="22">
        <v>8644</v>
      </c>
      <c r="H23" s="20">
        <v>12628</v>
      </c>
      <c r="I23" s="23">
        <v>10927</v>
      </c>
      <c r="J23" s="24">
        <v>60245</v>
      </c>
      <c r="K23" s="20">
        <v>18549</v>
      </c>
      <c r="L23" s="25">
        <v>11302</v>
      </c>
      <c r="M23" s="17"/>
      <c r="N23" s="42">
        <v>33914</v>
      </c>
      <c r="O23" s="27">
        <f t="shared" si="2"/>
        <v>1.7764050244736687</v>
      </c>
    </row>
    <row r="24" spans="1:15" ht="24.95" customHeight="1" x14ac:dyDescent="0.15">
      <c r="A24" s="110"/>
      <c r="B24" s="107"/>
      <c r="C24" s="82"/>
      <c r="D24" s="9" t="s">
        <v>8</v>
      </c>
      <c r="E24" s="45">
        <v>32595</v>
      </c>
      <c r="F24" s="46">
        <v>15742</v>
      </c>
      <c r="G24" s="46">
        <v>15244</v>
      </c>
      <c r="H24" s="44">
        <v>21952</v>
      </c>
      <c r="I24" s="47">
        <v>19327</v>
      </c>
      <c r="J24" s="48">
        <v>104860</v>
      </c>
      <c r="K24" s="64">
        <v>29625</v>
      </c>
      <c r="L24" s="49">
        <v>19777</v>
      </c>
      <c r="M24" s="17"/>
      <c r="N24" s="34">
        <v>59293</v>
      </c>
      <c r="O24" s="35">
        <f t="shared" si="2"/>
        <v>1.7685055571483985</v>
      </c>
    </row>
    <row r="25" spans="1:15" ht="24.95" customHeight="1" x14ac:dyDescent="0.15">
      <c r="A25" s="108">
        <v>45871</v>
      </c>
      <c r="B25" s="105">
        <f>A25</f>
        <v>45871</v>
      </c>
      <c r="C25" s="69" t="s">
        <v>5</v>
      </c>
      <c r="D25" s="5" t="s">
        <v>6</v>
      </c>
      <c r="E25" s="12">
        <v>2187</v>
      </c>
      <c r="F25" s="13">
        <v>1089</v>
      </c>
      <c r="G25" s="13">
        <v>1010</v>
      </c>
      <c r="H25" s="11">
        <v>1816</v>
      </c>
      <c r="I25" s="14">
        <v>1338</v>
      </c>
      <c r="J25" s="50">
        <v>7440</v>
      </c>
      <c r="K25" s="11">
        <v>2209</v>
      </c>
      <c r="L25" s="16">
        <v>0</v>
      </c>
      <c r="M25" s="17"/>
      <c r="N25" s="18">
        <v>4263</v>
      </c>
      <c r="O25" s="19">
        <f>J25/N25</f>
        <v>1.745249824067558</v>
      </c>
    </row>
    <row r="26" spans="1:15" ht="24.95" customHeight="1" x14ac:dyDescent="0.15">
      <c r="A26" s="109"/>
      <c r="B26" s="106"/>
      <c r="C26" s="70"/>
      <c r="D26" s="6" t="s">
        <v>7</v>
      </c>
      <c r="E26" s="21">
        <v>2996</v>
      </c>
      <c r="F26" s="22">
        <v>1437</v>
      </c>
      <c r="G26" s="22">
        <v>1333</v>
      </c>
      <c r="H26" s="20">
        <v>2273</v>
      </c>
      <c r="I26" s="23">
        <v>1647</v>
      </c>
      <c r="J26" s="24">
        <v>9686</v>
      </c>
      <c r="K26" s="20">
        <v>3671</v>
      </c>
      <c r="L26" s="25">
        <v>0</v>
      </c>
      <c r="M26" s="17"/>
      <c r="N26" s="26">
        <v>5821</v>
      </c>
      <c r="O26" s="27">
        <f>J26/N26</f>
        <v>1.6639752619824772</v>
      </c>
    </row>
    <row r="27" spans="1:15" ht="24.95" customHeight="1" x14ac:dyDescent="0.15">
      <c r="A27" s="109"/>
      <c r="B27" s="106"/>
      <c r="C27" s="70"/>
      <c r="D27" s="7" t="s">
        <v>8</v>
      </c>
      <c r="E27" s="29">
        <v>5183</v>
      </c>
      <c r="F27" s="30">
        <v>2526</v>
      </c>
      <c r="G27" s="30">
        <v>2343</v>
      </c>
      <c r="H27" s="28">
        <v>4089</v>
      </c>
      <c r="I27" s="31">
        <v>2985</v>
      </c>
      <c r="J27" s="32">
        <v>17126</v>
      </c>
      <c r="K27" s="28">
        <v>5880</v>
      </c>
      <c r="L27" s="33">
        <v>0</v>
      </c>
      <c r="M27" s="17"/>
      <c r="N27" s="34">
        <v>10084</v>
      </c>
      <c r="O27" s="35">
        <f t="shared" ref="O27:O33" si="3">J27/N27</f>
        <v>1.6983339944466482</v>
      </c>
    </row>
    <row r="28" spans="1:15" ht="24.95" customHeight="1" x14ac:dyDescent="0.15">
      <c r="A28" s="109"/>
      <c r="B28" s="106"/>
      <c r="C28" s="70" t="s">
        <v>9</v>
      </c>
      <c r="D28" s="8" t="s">
        <v>6</v>
      </c>
      <c r="E28" s="37">
        <v>15747</v>
      </c>
      <c r="F28" s="38">
        <v>7820</v>
      </c>
      <c r="G28" s="38">
        <v>7610</v>
      </c>
      <c r="H28" s="36">
        <v>11140</v>
      </c>
      <c r="I28" s="39">
        <v>9738</v>
      </c>
      <c r="J28" s="40">
        <v>52055</v>
      </c>
      <c r="K28" s="63">
        <v>13285</v>
      </c>
      <c r="L28" s="41">
        <v>8475</v>
      </c>
      <c r="M28" s="17"/>
      <c r="N28" s="42">
        <v>29642</v>
      </c>
      <c r="O28" s="43">
        <f t="shared" si="3"/>
        <v>1.7561230686188516</v>
      </c>
    </row>
    <row r="29" spans="1:15" ht="24.95" customHeight="1" x14ac:dyDescent="0.15">
      <c r="A29" s="109"/>
      <c r="B29" s="106"/>
      <c r="C29" s="70"/>
      <c r="D29" s="6" t="s">
        <v>7</v>
      </c>
      <c r="E29" s="21">
        <v>22031</v>
      </c>
      <c r="F29" s="22">
        <v>10448</v>
      </c>
      <c r="G29" s="22">
        <v>9977</v>
      </c>
      <c r="H29" s="20">
        <v>14901</v>
      </c>
      <c r="I29" s="23">
        <v>12574</v>
      </c>
      <c r="J29" s="24">
        <v>69931</v>
      </c>
      <c r="K29" s="20">
        <v>22220</v>
      </c>
      <c r="L29" s="25">
        <v>11302</v>
      </c>
      <c r="M29" s="17"/>
      <c r="N29" s="42">
        <v>39735</v>
      </c>
      <c r="O29" s="27">
        <f t="shared" si="3"/>
        <v>1.759934566503083</v>
      </c>
    </row>
    <row r="30" spans="1:15" ht="24.95" customHeight="1" x14ac:dyDescent="0.15">
      <c r="A30" s="110"/>
      <c r="B30" s="107"/>
      <c r="C30" s="82"/>
      <c r="D30" s="9" t="s">
        <v>8</v>
      </c>
      <c r="E30" s="45">
        <v>37778</v>
      </c>
      <c r="F30" s="46">
        <v>18268</v>
      </c>
      <c r="G30" s="46">
        <v>17587</v>
      </c>
      <c r="H30" s="44">
        <v>26041</v>
      </c>
      <c r="I30" s="47">
        <v>22312</v>
      </c>
      <c r="J30" s="48">
        <v>121986</v>
      </c>
      <c r="K30" s="64">
        <v>35505</v>
      </c>
      <c r="L30" s="49">
        <v>19777</v>
      </c>
      <c r="M30" s="17"/>
      <c r="N30" s="34">
        <v>69377</v>
      </c>
      <c r="O30" s="111">
        <f t="shared" si="3"/>
        <v>1.7583060668521269</v>
      </c>
    </row>
    <row r="31" spans="1:15" ht="24.95" customHeight="1" x14ac:dyDescent="0.15">
      <c r="A31" s="87" t="s">
        <v>10</v>
      </c>
      <c r="B31" s="88"/>
      <c r="C31" s="93" t="s">
        <v>6</v>
      </c>
      <c r="D31" s="94"/>
      <c r="E31" s="12">
        <v>15747</v>
      </c>
      <c r="F31" s="13">
        <v>7820</v>
      </c>
      <c r="G31" s="13">
        <v>7610</v>
      </c>
      <c r="H31" s="11">
        <v>11140</v>
      </c>
      <c r="I31" s="14">
        <v>9738</v>
      </c>
      <c r="J31" s="50">
        <v>52055</v>
      </c>
      <c r="K31" s="11">
        <v>13285</v>
      </c>
      <c r="L31" s="16">
        <v>8475</v>
      </c>
      <c r="M31" s="17"/>
      <c r="N31" s="18">
        <v>29642</v>
      </c>
      <c r="O31" s="19">
        <f t="shared" si="3"/>
        <v>1.7561230686188516</v>
      </c>
    </row>
    <row r="32" spans="1:15" ht="24.95" customHeight="1" x14ac:dyDescent="0.15">
      <c r="A32" s="89"/>
      <c r="B32" s="90"/>
      <c r="C32" s="95" t="s">
        <v>7</v>
      </c>
      <c r="D32" s="96"/>
      <c r="E32" s="21">
        <v>22031</v>
      </c>
      <c r="F32" s="22">
        <v>10448</v>
      </c>
      <c r="G32" s="22">
        <v>9977</v>
      </c>
      <c r="H32" s="20">
        <v>14901</v>
      </c>
      <c r="I32" s="23">
        <v>12574</v>
      </c>
      <c r="J32" s="24">
        <v>69931</v>
      </c>
      <c r="K32" s="20">
        <v>22220</v>
      </c>
      <c r="L32" s="25">
        <v>11302</v>
      </c>
      <c r="M32" s="17"/>
      <c r="N32" s="26">
        <v>39735</v>
      </c>
      <c r="O32" s="27">
        <f t="shared" si="3"/>
        <v>1.759934566503083</v>
      </c>
    </row>
    <row r="33" spans="1:15" ht="24.95" customHeight="1" thickBot="1" x14ac:dyDescent="0.2">
      <c r="A33" s="91"/>
      <c r="B33" s="92"/>
      <c r="C33" s="97" t="s">
        <v>8</v>
      </c>
      <c r="D33" s="98"/>
      <c r="E33" s="52">
        <v>37778</v>
      </c>
      <c r="F33" s="53">
        <v>18268</v>
      </c>
      <c r="G33" s="53">
        <v>17587</v>
      </c>
      <c r="H33" s="51">
        <v>26041</v>
      </c>
      <c r="I33" s="54">
        <v>22312</v>
      </c>
      <c r="J33" s="55">
        <v>121986</v>
      </c>
      <c r="K33" s="51">
        <v>35505</v>
      </c>
      <c r="L33" s="56">
        <v>19777</v>
      </c>
      <c r="M33" s="17"/>
      <c r="N33" s="57">
        <v>69377</v>
      </c>
      <c r="O33" s="58">
        <f t="shared" si="3"/>
        <v>1.7583060668521269</v>
      </c>
    </row>
    <row r="34" spans="1:15" ht="11.25" customHeight="1" x14ac:dyDescent="0.15">
      <c r="A34" s="61"/>
    </row>
  </sheetData>
  <mergeCells count="32">
    <mergeCell ref="L5:L6"/>
    <mergeCell ref="A31:B33"/>
    <mergeCell ref="C31:D31"/>
    <mergeCell ref="C32:D32"/>
    <mergeCell ref="C33:D33"/>
    <mergeCell ref="C22:C24"/>
    <mergeCell ref="C28:C30"/>
    <mergeCell ref="A4:B6"/>
    <mergeCell ref="B25:B30"/>
    <mergeCell ref="A25:A30"/>
    <mergeCell ref="A7:A12"/>
    <mergeCell ref="A13:A18"/>
    <mergeCell ref="A19:A24"/>
    <mergeCell ref="B19:B24"/>
    <mergeCell ref="B7:B12"/>
    <mergeCell ref="B13:B18"/>
    <mergeCell ref="N4:N6"/>
    <mergeCell ref="O4:O6"/>
    <mergeCell ref="C25:C27"/>
    <mergeCell ref="C4:D6"/>
    <mergeCell ref="K5:K6"/>
    <mergeCell ref="H4:H6"/>
    <mergeCell ref="G4:G6"/>
    <mergeCell ref="I4:I6"/>
    <mergeCell ref="J4:J6"/>
    <mergeCell ref="F4:F6"/>
    <mergeCell ref="C7:C9"/>
    <mergeCell ref="C10:C12"/>
    <mergeCell ref="C13:C15"/>
    <mergeCell ref="C19:C21"/>
    <mergeCell ref="C16:C18"/>
    <mergeCell ref="E4:E6"/>
  </mergeCells>
  <phoneticPr fontId="1"/>
  <printOptions horizontalCentered="1"/>
  <pageMargins left="0.59055118110236227" right="0.59055118110236227" top="0.38" bottom="0.19685039370078741" header="0.23622047244094491" footer="0.27"/>
  <pageSetup paperSize="9" scale="88" orientation="portrait" r:id="rId1"/>
  <headerFooter alignWithMargins="0">
    <oddHeader xml:space="preserve">&amp;L&amp;10
&amp;C&amp;"ＭＳ ゴシック,標準"&amp;12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様式２－１</vt:lpstr>
      <vt:lpstr>'様式２－１'!Print_Area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紀夫</dc:creator>
  <cp:lastModifiedBy>仙台市</cp:lastModifiedBy>
  <cp:lastPrinted>2025-08-02T11:34:32Z</cp:lastPrinted>
  <dcterms:created xsi:type="dcterms:W3CDTF">1997-01-08T22:48:59Z</dcterms:created>
  <dcterms:modified xsi:type="dcterms:W3CDTF">2025-08-02T11:36:36Z</dcterms:modified>
</cp:coreProperties>
</file>