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pc054\senpc054共有\臨時啓発\1_市長選 啓発\R7市長選啓発\05_ホームページ\11 期日前投票投票者数\20250802\"/>
    </mc:Choice>
  </mc:AlternateContent>
  <bookViews>
    <workbookView xWindow="7635" yWindow="1185" windowWidth="7680" windowHeight="9150" tabRatio="734"/>
  </bookViews>
  <sheets>
    <sheet name="様式２-２" sheetId="5" r:id="rId1"/>
  </sheets>
  <definedNames>
    <definedName name="_xlnm.Print_Area" localSheetId="0">'様式２-２'!$A$1:$O$28</definedName>
  </definedNames>
  <calcPr calcId="162913"/>
</workbook>
</file>

<file path=xl/calcChain.xml><?xml version="1.0" encoding="utf-8"?>
<calcChain xmlns="http://schemas.openxmlformats.org/spreadsheetml/2006/main">
  <c r="O25" i="5" l="1"/>
  <c r="O26" i="5"/>
  <c r="O27" i="5"/>
  <c r="O19" i="5"/>
  <c r="O20" i="5"/>
  <c r="O21" i="5"/>
  <c r="O22" i="5"/>
  <c r="O23" i="5"/>
  <c r="O24" i="5"/>
  <c r="O13" i="5" l="1"/>
  <c r="O14" i="5"/>
  <c r="O15" i="5"/>
  <c r="O16" i="5"/>
  <c r="O17" i="5"/>
  <c r="O18" i="5"/>
  <c r="O12" i="5" l="1"/>
  <c r="O11" i="5"/>
  <c r="O10" i="5"/>
  <c r="O9" i="5"/>
  <c r="O8" i="5"/>
  <c r="O7" i="5"/>
  <c r="B19" i="5" l="1"/>
  <c r="B13" i="5"/>
  <c r="B7" i="5"/>
</calcChain>
</file>

<file path=xl/sharedStrings.xml><?xml version="1.0" encoding="utf-8"?>
<sst xmlns="http://schemas.openxmlformats.org/spreadsheetml/2006/main" count="42" uniqueCount="20">
  <si>
    <t>日付</t>
    <rPh sb="0" eb="2">
      <t>ヒヅケ</t>
    </rPh>
    <phoneticPr fontId="1"/>
  </si>
  <si>
    <t>区分</t>
    <rPh sb="0" eb="2">
      <t>クブン</t>
    </rPh>
    <phoneticPr fontId="1"/>
  </si>
  <si>
    <t>青葉区</t>
    <rPh sb="0" eb="3">
      <t>アオバク</t>
    </rPh>
    <phoneticPr fontId="1"/>
  </si>
  <si>
    <t>宮城野区</t>
    <rPh sb="0" eb="3">
      <t>ミヤギノ</t>
    </rPh>
    <rPh sb="3" eb="4">
      <t>ク</t>
    </rPh>
    <phoneticPr fontId="1"/>
  </si>
  <si>
    <t>泉区</t>
    <rPh sb="0" eb="2">
      <t>イズミク</t>
    </rPh>
    <phoneticPr fontId="1"/>
  </si>
  <si>
    <t>日計</t>
    <rPh sb="0" eb="1">
      <t>ヒ</t>
    </rPh>
    <rPh sb="1" eb="2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</si>
  <si>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</si>
  <si>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</si>
  <si>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</si>
  <si>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累計</t>
    <rPh sb="0" eb="2">
      <t>ルイケイ</t>
    </rPh>
    <phoneticPr fontId="1"/>
  </si>
  <si>
    <t>総　計</t>
    <rPh sb="0" eb="1">
      <t>フサ</t>
    </rPh>
    <rPh sb="2" eb="3">
      <t>ケイ</t>
    </rPh>
    <phoneticPr fontId="1"/>
  </si>
  <si>
    <t>仙台市計</t>
    <rPh sb="0" eb="3">
      <t>センダイシ</t>
    </rPh>
    <rPh sb="3" eb="4">
      <t>ケイ</t>
    </rPh>
    <phoneticPr fontId="1"/>
  </si>
  <si>
    <t>若林区</t>
    <rPh sb="0" eb="2">
      <t>ワカバヤシ</t>
    </rPh>
    <rPh sb="2" eb="3">
      <t>ク</t>
    </rPh>
    <phoneticPr fontId="1"/>
  </si>
  <si>
    <t>太白区</t>
    <rPh sb="0" eb="2">
      <t>タイハク</t>
    </rPh>
    <rPh sb="2" eb="3">
      <t>ク</t>
    </rPh>
    <phoneticPr fontId="1"/>
  </si>
  <si>
    <t>対前回比</t>
    <rPh sb="0" eb="1">
      <t>タイ</t>
    </rPh>
    <rPh sb="1" eb="3">
      <t>ゼンカイ</t>
    </rPh>
    <rPh sb="3" eb="4">
      <t>ヒ</t>
    </rPh>
    <phoneticPr fontId="1"/>
  </si>
  <si>
    <t>内アエル</t>
    <rPh sb="0" eb="1">
      <t>ウチ</t>
    </rPh>
    <phoneticPr fontId="1"/>
  </si>
  <si>
    <t>内その他施設</t>
    <rPh sb="0" eb="1">
      <t>ウチ</t>
    </rPh>
    <rPh sb="3" eb="4">
      <t>タ</t>
    </rPh>
    <rPh sb="4" eb="6">
      <t>シセツ</t>
    </rPh>
    <phoneticPr fontId="1"/>
  </si>
  <si>
    <t>期日前投票日計累計表</t>
    <phoneticPr fontId="1"/>
  </si>
  <si>
    <t>令和7年8月3日執行　仙台市議会議員補欠選挙（太白区選挙区）</t>
    <rPh sb="0" eb="1">
      <t>レイ</t>
    </rPh>
    <rPh sb="1" eb="2">
      <t>ワ</t>
    </rPh>
    <rPh sb="3" eb="4">
      <t>トシ</t>
    </rPh>
    <rPh sb="11" eb="14">
      <t>センダイシ</t>
    </rPh>
    <rPh sb="14" eb="16">
      <t>ギカイ</t>
    </rPh>
    <rPh sb="16" eb="18">
      <t>ギイン</t>
    </rPh>
    <rPh sb="18" eb="20">
      <t>ホケツ</t>
    </rPh>
    <rPh sb="20" eb="22">
      <t>センキョ</t>
    </rPh>
    <rPh sb="23" eb="26">
      <t>タイハクク</t>
    </rPh>
    <rPh sb="26" eb="29">
      <t>センキョク</t>
    </rPh>
    <phoneticPr fontId="1"/>
  </si>
  <si>
    <t>前回
太白区</t>
    <rPh sb="0" eb="2">
      <t>ゼンカイ</t>
    </rPh>
    <rPh sb="3" eb="6">
      <t>タイハクク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</si>
</sst>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&quot;(&quot;aaa&quot;)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177" fontId="2" fillId="0" borderId="11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2" fillId="0" borderId="14" xfId="0" applyNumberFormat="1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Fill="1" applyBorder="1" applyAlignment="1" applyProtection="1">
      <alignment vertical="center"/>
      <protection locked="0"/>
    </xf>
    <xf numFmtId="177" fontId="2" fillId="0" borderId="17" xfId="0" applyNumberFormat="1" applyFont="1" applyFill="1" applyBorder="1" applyAlignment="1" applyProtection="1">
      <alignment vertical="center"/>
      <protection locked="0"/>
    </xf>
    <xf numFmtId="176" fontId="2" fillId="3" borderId="3" xfId="0" applyNumberFormat="1" applyFont="1" applyFill="1" applyBorder="1" applyAlignment="1" applyProtection="1">
      <alignment vertical="center"/>
      <protection locked="0"/>
    </xf>
    <xf numFmtId="176" fontId="2" fillId="3" borderId="18" xfId="0" applyNumberFormat="1" applyFont="1" applyFill="1" applyBorder="1" applyAlignment="1" applyProtection="1">
      <alignment vertical="center"/>
      <protection locked="0"/>
    </xf>
    <xf numFmtId="176" fontId="2" fillId="3" borderId="19" xfId="0" applyNumberFormat="1" applyFont="1" applyFill="1" applyBorder="1" applyAlignment="1" applyProtection="1">
      <alignment vertical="center"/>
      <protection locked="0"/>
    </xf>
    <xf numFmtId="176" fontId="2" fillId="3" borderId="20" xfId="0" applyNumberFormat="1" applyFont="1" applyFill="1" applyBorder="1" applyAlignment="1" applyProtection="1">
      <alignment vertical="center"/>
      <protection locked="0"/>
    </xf>
    <xf numFmtId="176" fontId="2" fillId="3" borderId="21" xfId="0" applyNumberFormat="1" applyFont="1" applyFill="1" applyBorder="1" applyAlignment="1" applyProtection="1">
      <alignment vertical="center"/>
      <protection locked="0"/>
    </xf>
    <xf numFmtId="176" fontId="2" fillId="3" borderId="22" xfId="0" applyNumberFormat="1" applyFont="1" applyFill="1" applyBorder="1" applyAlignment="1" applyProtection="1">
      <alignment vertical="center"/>
      <protection locked="0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177" fontId="2" fillId="0" borderId="23" xfId="0" applyNumberFormat="1" applyFont="1" applyFill="1" applyBorder="1" applyAlignment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vertical="center"/>
      <protection locked="0"/>
    </xf>
    <xf numFmtId="176" fontId="2" fillId="0" borderId="26" xfId="0" applyNumberFormat="1" applyFont="1" applyBorder="1" applyAlignment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30" xfId="0" applyNumberFormat="1" applyFont="1" applyFill="1" applyBorder="1" applyAlignment="1" applyProtection="1">
      <alignment vertical="center"/>
      <protection locked="0"/>
    </xf>
    <xf numFmtId="177" fontId="2" fillId="0" borderId="30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31" xfId="0" applyNumberFormat="1" applyFont="1" applyBorder="1" applyAlignment="1" applyProtection="1">
      <alignment vertical="center"/>
      <protection locked="0"/>
    </xf>
    <xf numFmtId="176" fontId="2" fillId="0" borderId="32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34" xfId="0" applyNumberFormat="1" applyFont="1" applyBorder="1" applyAlignment="1" applyProtection="1">
      <alignment vertical="center"/>
      <protection locked="0"/>
    </xf>
    <xf numFmtId="176" fontId="2" fillId="0" borderId="35" xfId="0" applyNumberFormat="1" applyFont="1" applyBorder="1" applyAlignment="1" applyProtection="1">
      <alignment vertical="center"/>
      <protection locked="0"/>
    </xf>
    <xf numFmtId="176" fontId="2" fillId="0" borderId="36" xfId="0" applyNumberFormat="1" applyFont="1" applyBorder="1" applyAlignment="1" applyProtection="1">
      <alignment vertical="center"/>
      <protection locked="0"/>
    </xf>
    <xf numFmtId="176" fontId="2" fillId="0" borderId="37" xfId="0" applyNumberFormat="1" applyFont="1" applyBorder="1" applyAlignment="1" applyProtection="1">
      <alignment vertical="center"/>
      <protection locked="0"/>
    </xf>
    <xf numFmtId="176" fontId="2" fillId="0" borderId="38" xfId="0" applyNumberFormat="1" applyFont="1" applyBorder="1" applyAlignment="1" applyProtection="1">
      <alignment vertical="center"/>
      <protection locked="0"/>
    </xf>
    <xf numFmtId="176" fontId="2" fillId="0" borderId="39" xfId="0" applyNumberFormat="1" applyFont="1" applyBorder="1" applyAlignment="1" applyProtection="1">
      <alignment vertical="center"/>
      <protection locked="0"/>
    </xf>
    <xf numFmtId="176" fontId="2" fillId="0" borderId="40" xfId="0" applyNumberFormat="1" applyFont="1" applyFill="1" applyBorder="1" applyAlignment="1" applyProtection="1">
      <alignment vertical="center"/>
      <protection locked="0"/>
    </xf>
    <xf numFmtId="177" fontId="2" fillId="0" borderId="4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2" fillId="2" borderId="54" xfId="0" applyFont="1" applyFill="1" applyBorder="1" applyAlignment="1">
      <alignment vertical="center"/>
    </xf>
    <xf numFmtId="176" fontId="2" fillId="0" borderId="74" xfId="0" applyNumberFormat="1" applyFont="1" applyBorder="1" applyAlignment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2" fillId="2" borderId="75" xfId="0" applyFont="1" applyFill="1" applyBorder="1" applyAlignment="1">
      <alignment vertical="center"/>
    </xf>
    <xf numFmtId="177" fontId="2" fillId="0" borderId="76" xfId="0" applyNumberFormat="1" applyFont="1" applyFill="1" applyBorder="1" applyAlignment="1" applyProtection="1">
      <alignment vertical="center"/>
      <protection locked="0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56" fontId="3" fillId="0" borderId="44" xfId="0" applyNumberFormat="1" applyFont="1" applyBorder="1" applyAlignment="1">
      <alignment horizontal="center" vertical="center"/>
    </xf>
    <xf numFmtId="56" fontId="3" fillId="0" borderId="45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56" fontId="3" fillId="0" borderId="64" xfId="0" applyNumberFormat="1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178" fontId="2" fillId="0" borderId="62" xfId="0" applyNumberFormat="1" applyFont="1" applyBorder="1" applyAlignment="1">
      <alignment horizontal="center" vertical="center"/>
    </xf>
    <xf numFmtId="178" fontId="2" fillId="0" borderId="59" xfId="0" applyNumberFormat="1" applyFont="1" applyBorder="1" applyAlignment="1">
      <alignment horizontal="center" vertical="center"/>
    </xf>
    <xf numFmtId="178" fontId="2" fillId="0" borderId="61" xfId="0" applyNumberFormat="1" applyFont="1" applyBorder="1" applyAlignment="1">
      <alignment horizontal="center" vertical="center"/>
    </xf>
    <xf numFmtId="56" fontId="2" fillId="0" borderId="63" xfId="0" applyNumberFormat="1" applyFont="1" applyBorder="1" applyAlignment="1">
      <alignment horizontal="right" vertical="center"/>
    </xf>
    <xf numFmtId="56" fontId="2" fillId="0" borderId="58" xfId="0" applyNumberFormat="1" applyFont="1" applyBorder="1" applyAlignment="1">
      <alignment horizontal="right" vertical="center"/>
    </xf>
    <xf numFmtId="56" fontId="2" fillId="0" borderId="6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1</xdr:row>
      <xdr:rowOff>104775</xdr:rowOff>
    </xdr:from>
    <xdr:to>
      <xdr:col>14</xdr:col>
      <xdr:colOff>476250</xdr:colOff>
      <xdr:row>2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048125" y="419100"/>
          <a:ext cx="752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-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  <a:endParaRPr lang="en-US" altLang="ja-JP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Normal="100" workbookViewId="0"/>
  </sheetViews>
  <sheetFormatPr defaultRowHeight="8.25" customHeight="1"/>
  <cols>
    <col min="1" max="1" width="8.625" style="2" customWidth="1"/>
    <col min="2" max="2" width="4.875" style="3" bestFit="1" customWidth="1"/>
    <col min="3" max="3" width="4.25" style="1" bestFit="1" customWidth="1"/>
    <col min="4" max="4" width="2.875" style="3" bestFit="1" customWidth="1"/>
    <col min="5" max="7" width="8" style="1" hidden="1" customWidth="1"/>
    <col min="8" max="8" width="8" style="1" customWidth="1"/>
    <col min="9" max="10" width="8" style="1" hidden="1" customWidth="1"/>
    <col min="11" max="11" width="8.625" style="1" bestFit="1" customWidth="1"/>
    <col min="12" max="12" width="8.625" style="1" customWidth="1"/>
    <col min="13" max="13" width="2.375" style="1" customWidth="1"/>
    <col min="14" max="14" width="8.5" style="1" bestFit="1" customWidth="1"/>
    <col min="15" max="15" width="8" style="1" bestFit="1" customWidth="1"/>
    <col min="16" max="16384" width="9" style="1"/>
  </cols>
  <sheetData>
    <row r="1" spans="1:15" ht="24.95" customHeight="1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5" ht="24.95" customHeight="1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24.9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L3" s="60"/>
      <c r="M3" s="59"/>
      <c r="N3" s="59"/>
      <c r="O3" s="59"/>
    </row>
    <row r="4" spans="1:15" ht="24.95" customHeight="1">
      <c r="A4" s="100" t="s">
        <v>0</v>
      </c>
      <c r="B4" s="101"/>
      <c r="C4" s="72" t="s">
        <v>1</v>
      </c>
      <c r="D4" s="73"/>
      <c r="E4" s="84" t="s">
        <v>2</v>
      </c>
      <c r="F4" s="72" t="s">
        <v>3</v>
      </c>
      <c r="G4" s="72" t="s">
        <v>12</v>
      </c>
      <c r="H4" s="73" t="s">
        <v>13</v>
      </c>
      <c r="I4" s="78" t="s">
        <v>4</v>
      </c>
      <c r="J4" s="80" t="s">
        <v>11</v>
      </c>
      <c r="K4" s="62"/>
      <c r="L4" s="65"/>
      <c r="N4" s="67" t="s">
        <v>19</v>
      </c>
      <c r="O4" s="67" t="s">
        <v>14</v>
      </c>
    </row>
    <row r="5" spans="1:15" ht="24.95" customHeight="1">
      <c r="A5" s="102"/>
      <c r="B5" s="103"/>
      <c r="C5" s="74"/>
      <c r="D5" s="75"/>
      <c r="E5" s="85"/>
      <c r="F5" s="74"/>
      <c r="G5" s="74"/>
      <c r="H5" s="75"/>
      <c r="I5" s="79"/>
      <c r="J5" s="81"/>
      <c r="K5" s="76" t="s">
        <v>15</v>
      </c>
      <c r="L5" s="86" t="s">
        <v>16</v>
      </c>
      <c r="N5" s="68"/>
      <c r="O5" s="68"/>
    </row>
    <row r="6" spans="1:15" ht="24.95" customHeight="1">
      <c r="A6" s="104"/>
      <c r="B6" s="105"/>
      <c r="C6" s="74"/>
      <c r="D6" s="75"/>
      <c r="E6" s="85"/>
      <c r="F6" s="74"/>
      <c r="G6" s="74"/>
      <c r="H6" s="75"/>
      <c r="I6" s="79"/>
      <c r="J6" s="82"/>
      <c r="K6" s="77"/>
      <c r="L6" s="87"/>
      <c r="N6" s="69"/>
      <c r="O6" s="69"/>
    </row>
    <row r="7" spans="1:15" ht="24.95" customHeight="1">
      <c r="A7" s="109">
        <v>45865</v>
      </c>
      <c r="B7" s="106">
        <f>A7</f>
        <v>45865</v>
      </c>
      <c r="C7" s="70" t="s">
        <v>5</v>
      </c>
      <c r="D7" s="5" t="s">
        <v>6</v>
      </c>
      <c r="E7" s="12"/>
      <c r="F7" s="13"/>
      <c r="G7" s="13"/>
      <c r="H7" s="11">
        <v>1216</v>
      </c>
      <c r="I7" s="14"/>
      <c r="J7" s="15"/>
      <c r="K7" s="11">
        <v>184</v>
      </c>
      <c r="L7" s="16">
        <v>327</v>
      </c>
      <c r="M7" s="17"/>
      <c r="N7" s="18">
        <v>816</v>
      </c>
      <c r="O7" s="19">
        <f t="shared" ref="O7:O27" si="0">H7/N7</f>
        <v>1.4901960784313726</v>
      </c>
    </row>
    <row r="8" spans="1:15" ht="24.95" customHeight="1">
      <c r="A8" s="110"/>
      <c r="B8" s="107"/>
      <c r="C8" s="71"/>
      <c r="D8" s="6" t="s">
        <v>7</v>
      </c>
      <c r="E8" s="21"/>
      <c r="F8" s="22"/>
      <c r="G8" s="22"/>
      <c r="H8" s="20">
        <v>1316</v>
      </c>
      <c r="I8" s="23"/>
      <c r="J8" s="24"/>
      <c r="K8" s="20">
        <v>212</v>
      </c>
      <c r="L8" s="25">
        <v>373</v>
      </c>
      <c r="M8" s="17"/>
      <c r="N8" s="26">
        <v>856</v>
      </c>
      <c r="O8" s="27">
        <f t="shared" si="0"/>
        <v>1.5373831775700935</v>
      </c>
    </row>
    <row r="9" spans="1:15" ht="24.95" customHeight="1">
      <c r="A9" s="110"/>
      <c r="B9" s="107"/>
      <c r="C9" s="71"/>
      <c r="D9" s="7" t="s">
        <v>8</v>
      </c>
      <c r="E9" s="29"/>
      <c r="F9" s="30"/>
      <c r="G9" s="30"/>
      <c r="H9" s="28">
        <v>2532</v>
      </c>
      <c r="I9" s="31"/>
      <c r="J9" s="32"/>
      <c r="K9" s="28">
        <v>396</v>
      </c>
      <c r="L9" s="33">
        <v>700</v>
      </c>
      <c r="M9" s="17"/>
      <c r="N9" s="34">
        <v>1672</v>
      </c>
      <c r="O9" s="35">
        <f t="shared" si="0"/>
        <v>1.5143540669856459</v>
      </c>
    </row>
    <row r="10" spans="1:15" ht="24.95" customHeight="1">
      <c r="A10" s="110"/>
      <c r="B10" s="107"/>
      <c r="C10" s="71" t="s">
        <v>9</v>
      </c>
      <c r="D10" s="8" t="s">
        <v>6</v>
      </c>
      <c r="E10" s="37"/>
      <c r="F10" s="38"/>
      <c r="G10" s="38"/>
      <c r="H10" s="36">
        <v>2552</v>
      </c>
      <c r="I10" s="39"/>
      <c r="J10" s="40"/>
      <c r="K10" s="63">
        <v>421</v>
      </c>
      <c r="L10" s="41">
        <v>657</v>
      </c>
      <c r="M10" s="17"/>
      <c r="N10" s="42">
        <v>1535</v>
      </c>
      <c r="O10" s="43">
        <f t="shared" si="0"/>
        <v>1.6625407166123778</v>
      </c>
    </row>
    <row r="11" spans="1:15" ht="24.95" customHeight="1">
      <c r="A11" s="110"/>
      <c r="B11" s="107"/>
      <c r="C11" s="71"/>
      <c r="D11" s="6" t="s">
        <v>7</v>
      </c>
      <c r="E11" s="21"/>
      <c r="F11" s="22"/>
      <c r="G11" s="22"/>
      <c r="H11" s="20">
        <v>2620</v>
      </c>
      <c r="I11" s="23"/>
      <c r="J11" s="24"/>
      <c r="K11" s="20">
        <v>476</v>
      </c>
      <c r="L11" s="25">
        <v>708</v>
      </c>
      <c r="M11" s="17"/>
      <c r="N11" s="42">
        <v>1639</v>
      </c>
      <c r="O11" s="27">
        <f t="shared" si="0"/>
        <v>1.5985356924954239</v>
      </c>
    </row>
    <row r="12" spans="1:15" ht="24.95" customHeight="1">
      <c r="A12" s="111"/>
      <c r="B12" s="108"/>
      <c r="C12" s="83"/>
      <c r="D12" s="9" t="s">
        <v>8</v>
      </c>
      <c r="E12" s="45"/>
      <c r="F12" s="46"/>
      <c r="G12" s="46"/>
      <c r="H12" s="44">
        <v>5172</v>
      </c>
      <c r="I12" s="47"/>
      <c r="J12" s="48"/>
      <c r="K12" s="64">
        <v>897</v>
      </c>
      <c r="L12" s="49">
        <v>1365</v>
      </c>
      <c r="M12" s="17"/>
      <c r="N12" s="34">
        <v>3174</v>
      </c>
      <c r="O12" s="35">
        <f t="shared" si="0"/>
        <v>1.6294896030245747</v>
      </c>
    </row>
    <row r="13" spans="1:15" ht="24.95" customHeight="1">
      <c r="A13" s="109">
        <v>45870</v>
      </c>
      <c r="B13" s="106">
        <f>A13</f>
        <v>45870</v>
      </c>
      <c r="C13" s="70" t="s">
        <v>5</v>
      </c>
      <c r="D13" s="5" t="s">
        <v>6</v>
      </c>
      <c r="E13" s="12"/>
      <c r="F13" s="13"/>
      <c r="G13" s="13"/>
      <c r="H13" s="11">
        <v>1293</v>
      </c>
      <c r="I13" s="14"/>
      <c r="J13" s="50"/>
      <c r="K13" s="11">
        <v>259</v>
      </c>
      <c r="L13" s="16">
        <v>185</v>
      </c>
      <c r="M13" s="17"/>
      <c r="N13" s="18">
        <v>1190</v>
      </c>
      <c r="O13" s="19">
        <f t="shared" si="0"/>
        <v>1.0865546218487394</v>
      </c>
    </row>
    <row r="14" spans="1:15" ht="24.95" customHeight="1">
      <c r="A14" s="110"/>
      <c r="B14" s="107"/>
      <c r="C14" s="71"/>
      <c r="D14" s="6" t="s">
        <v>7</v>
      </c>
      <c r="E14" s="21"/>
      <c r="F14" s="22"/>
      <c r="G14" s="22"/>
      <c r="H14" s="20">
        <v>2153</v>
      </c>
      <c r="I14" s="23"/>
      <c r="J14" s="24"/>
      <c r="K14" s="20">
        <v>514</v>
      </c>
      <c r="L14" s="25">
        <v>244</v>
      </c>
      <c r="M14" s="17"/>
      <c r="N14" s="26">
        <v>1946</v>
      </c>
      <c r="O14" s="27">
        <f t="shared" si="0"/>
        <v>1.106372045220966</v>
      </c>
    </row>
    <row r="15" spans="1:15" ht="24.95" customHeight="1">
      <c r="A15" s="110"/>
      <c r="B15" s="107"/>
      <c r="C15" s="71"/>
      <c r="D15" s="7" t="s">
        <v>8</v>
      </c>
      <c r="E15" s="29"/>
      <c r="F15" s="30"/>
      <c r="G15" s="30"/>
      <c r="H15" s="28">
        <v>3446</v>
      </c>
      <c r="I15" s="31"/>
      <c r="J15" s="32"/>
      <c r="K15" s="28">
        <v>773</v>
      </c>
      <c r="L15" s="33">
        <v>429</v>
      </c>
      <c r="M15" s="17"/>
      <c r="N15" s="34">
        <v>3136</v>
      </c>
      <c r="O15" s="35">
        <f t="shared" si="0"/>
        <v>1.0988520408163265</v>
      </c>
    </row>
    <row r="16" spans="1:15" ht="24.95" customHeight="1">
      <c r="A16" s="110"/>
      <c r="B16" s="107"/>
      <c r="C16" s="71" t="s">
        <v>9</v>
      </c>
      <c r="D16" s="8" t="s">
        <v>6</v>
      </c>
      <c r="E16" s="37"/>
      <c r="F16" s="38"/>
      <c r="G16" s="38"/>
      <c r="H16" s="36">
        <v>8253</v>
      </c>
      <c r="I16" s="39"/>
      <c r="J16" s="40"/>
      <c r="K16" s="63">
        <v>1433</v>
      </c>
      <c r="L16" s="41">
        <v>1305</v>
      </c>
      <c r="M16" s="17"/>
      <c r="N16" s="42">
        <v>6426</v>
      </c>
      <c r="O16" s="43">
        <f t="shared" si="0"/>
        <v>1.2843137254901962</v>
      </c>
    </row>
    <row r="17" spans="1:15" ht="24.95" customHeight="1">
      <c r="A17" s="110"/>
      <c r="B17" s="107"/>
      <c r="C17" s="71"/>
      <c r="D17" s="6" t="s">
        <v>7</v>
      </c>
      <c r="E17" s="21"/>
      <c r="F17" s="22"/>
      <c r="G17" s="22"/>
      <c r="H17" s="20">
        <v>11164</v>
      </c>
      <c r="I17" s="23"/>
      <c r="J17" s="24"/>
      <c r="K17" s="20">
        <v>2231</v>
      </c>
      <c r="L17" s="25">
        <v>1573</v>
      </c>
      <c r="M17" s="17"/>
      <c r="N17" s="42">
        <v>8881</v>
      </c>
      <c r="O17" s="27">
        <f t="shared" si="0"/>
        <v>1.2570656457606126</v>
      </c>
    </row>
    <row r="18" spans="1:15" ht="24.95" customHeight="1">
      <c r="A18" s="111"/>
      <c r="B18" s="108"/>
      <c r="C18" s="83"/>
      <c r="D18" s="9" t="s">
        <v>8</v>
      </c>
      <c r="E18" s="45"/>
      <c r="F18" s="46"/>
      <c r="G18" s="46"/>
      <c r="H18" s="44">
        <v>19417</v>
      </c>
      <c r="I18" s="47"/>
      <c r="J18" s="48"/>
      <c r="K18" s="64">
        <v>3664</v>
      </c>
      <c r="L18" s="49">
        <v>2878</v>
      </c>
      <c r="M18" s="17"/>
      <c r="N18" s="34">
        <v>15307</v>
      </c>
      <c r="O18" s="35">
        <f t="shared" si="0"/>
        <v>1.2685046057359377</v>
      </c>
    </row>
    <row r="19" spans="1:15" ht="24.95" customHeight="1">
      <c r="A19" s="109">
        <v>45871</v>
      </c>
      <c r="B19" s="106">
        <f>A19</f>
        <v>45871</v>
      </c>
      <c r="C19" s="70" t="s">
        <v>5</v>
      </c>
      <c r="D19" s="5" t="s">
        <v>6</v>
      </c>
      <c r="E19" s="12"/>
      <c r="F19" s="13"/>
      <c r="G19" s="13"/>
      <c r="H19" s="11">
        <v>1837</v>
      </c>
      <c r="I19" s="14">
        <v>80</v>
      </c>
      <c r="J19" s="50">
        <v>361</v>
      </c>
      <c r="K19" s="11">
        <v>361</v>
      </c>
      <c r="L19" s="16">
        <v>0</v>
      </c>
      <c r="M19" s="17"/>
      <c r="N19" s="18">
        <v>1751</v>
      </c>
      <c r="O19" s="19">
        <f t="shared" si="0"/>
        <v>1.0491147915476871</v>
      </c>
    </row>
    <row r="20" spans="1:15" ht="24.95" customHeight="1">
      <c r="A20" s="110"/>
      <c r="B20" s="107"/>
      <c r="C20" s="71"/>
      <c r="D20" s="6" t="s">
        <v>7</v>
      </c>
      <c r="E20" s="21"/>
      <c r="F20" s="22"/>
      <c r="G20" s="22"/>
      <c r="H20" s="20">
        <v>2292</v>
      </c>
      <c r="I20" s="23">
        <v>77</v>
      </c>
      <c r="J20" s="24">
        <v>557</v>
      </c>
      <c r="K20" s="20">
        <v>557</v>
      </c>
      <c r="L20" s="25">
        <v>0</v>
      </c>
      <c r="M20" s="17"/>
      <c r="N20" s="26">
        <v>2308</v>
      </c>
      <c r="O20" s="27">
        <f t="shared" si="0"/>
        <v>0.99306759098786823</v>
      </c>
    </row>
    <row r="21" spans="1:15" ht="24.95" customHeight="1">
      <c r="A21" s="110"/>
      <c r="B21" s="107"/>
      <c r="C21" s="71"/>
      <c r="D21" s="7" t="s">
        <v>8</v>
      </c>
      <c r="E21" s="29"/>
      <c r="F21" s="30"/>
      <c r="G21" s="30"/>
      <c r="H21" s="28">
        <v>4129</v>
      </c>
      <c r="I21" s="31"/>
      <c r="J21" s="32"/>
      <c r="K21" s="28">
        <v>918</v>
      </c>
      <c r="L21" s="33">
        <v>0</v>
      </c>
      <c r="M21" s="17"/>
      <c r="N21" s="34">
        <v>4059</v>
      </c>
      <c r="O21" s="35">
        <f t="shared" si="0"/>
        <v>1.0172456270017245</v>
      </c>
    </row>
    <row r="22" spans="1:15" ht="24.95" customHeight="1">
      <c r="A22" s="110"/>
      <c r="B22" s="107"/>
      <c r="C22" s="71" t="s">
        <v>9</v>
      </c>
      <c r="D22" s="8" t="s">
        <v>6</v>
      </c>
      <c r="E22" s="37"/>
      <c r="F22" s="38"/>
      <c r="G22" s="38"/>
      <c r="H22" s="36">
        <v>10090</v>
      </c>
      <c r="I22" s="39"/>
      <c r="J22" s="40"/>
      <c r="K22" s="63">
        <v>1794</v>
      </c>
      <c r="L22" s="41">
        <v>1305</v>
      </c>
      <c r="M22" s="17"/>
      <c r="N22" s="42">
        <v>8177</v>
      </c>
      <c r="O22" s="43">
        <f t="shared" si="0"/>
        <v>1.2339488810077046</v>
      </c>
    </row>
    <row r="23" spans="1:15" ht="24.95" customHeight="1">
      <c r="A23" s="110"/>
      <c r="B23" s="107"/>
      <c r="C23" s="71"/>
      <c r="D23" s="6" t="s">
        <v>7</v>
      </c>
      <c r="E23" s="21"/>
      <c r="F23" s="22"/>
      <c r="G23" s="22"/>
      <c r="H23" s="20">
        <v>13456</v>
      </c>
      <c r="I23" s="23"/>
      <c r="J23" s="24"/>
      <c r="K23" s="20">
        <v>2788</v>
      </c>
      <c r="L23" s="25">
        <v>1573</v>
      </c>
      <c r="M23" s="17"/>
      <c r="N23" s="42">
        <v>11189</v>
      </c>
      <c r="O23" s="27">
        <f t="shared" si="0"/>
        <v>1.202609705961212</v>
      </c>
    </row>
    <row r="24" spans="1:15" ht="24.95" customHeight="1">
      <c r="A24" s="111"/>
      <c r="B24" s="108"/>
      <c r="C24" s="83"/>
      <c r="D24" s="9" t="s">
        <v>8</v>
      </c>
      <c r="E24" s="45"/>
      <c r="F24" s="46"/>
      <c r="G24" s="46"/>
      <c r="H24" s="44">
        <v>23546</v>
      </c>
      <c r="I24" s="47"/>
      <c r="J24" s="48"/>
      <c r="K24" s="64">
        <v>4582</v>
      </c>
      <c r="L24" s="49">
        <v>2878</v>
      </c>
      <c r="M24" s="17"/>
      <c r="N24" s="34">
        <v>19366</v>
      </c>
      <c r="O24" s="66">
        <f t="shared" si="0"/>
        <v>1.2158421976660125</v>
      </c>
    </row>
    <row r="25" spans="1:15" ht="24.95" customHeight="1">
      <c r="A25" s="88" t="s">
        <v>10</v>
      </c>
      <c r="B25" s="89"/>
      <c r="C25" s="94" t="s">
        <v>6</v>
      </c>
      <c r="D25" s="95"/>
      <c r="E25" s="12"/>
      <c r="F25" s="13"/>
      <c r="G25" s="13"/>
      <c r="H25" s="11">
        <v>10090</v>
      </c>
      <c r="I25" s="14"/>
      <c r="J25" s="50"/>
      <c r="K25" s="11">
        <v>1794</v>
      </c>
      <c r="L25" s="16">
        <v>1305</v>
      </c>
      <c r="M25" s="17"/>
      <c r="N25" s="18">
        <v>8177</v>
      </c>
      <c r="O25" s="19">
        <f t="shared" si="0"/>
        <v>1.2339488810077046</v>
      </c>
    </row>
    <row r="26" spans="1:15" ht="24.95" customHeight="1">
      <c r="A26" s="90"/>
      <c r="B26" s="91"/>
      <c r="C26" s="96" t="s">
        <v>7</v>
      </c>
      <c r="D26" s="97"/>
      <c r="E26" s="21"/>
      <c r="F26" s="22"/>
      <c r="G26" s="22"/>
      <c r="H26" s="20">
        <v>13456</v>
      </c>
      <c r="I26" s="23"/>
      <c r="J26" s="24"/>
      <c r="K26" s="20">
        <v>2788</v>
      </c>
      <c r="L26" s="25">
        <v>1573</v>
      </c>
      <c r="M26" s="17"/>
      <c r="N26" s="26">
        <v>11189</v>
      </c>
      <c r="O26" s="27">
        <f t="shared" si="0"/>
        <v>1.202609705961212</v>
      </c>
    </row>
    <row r="27" spans="1:15" ht="24.95" customHeight="1" thickBot="1">
      <c r="A27" s="92"/>
      <c r="B27" s="93"/>
      <c r="C27" s="98" t="s">
        <v>8</v>
      </c>
      <c r="D27" s="99"/>
      <c r="E27" s="52"/>
      <c r="F27" s="53"/>
      <c r="G27" s="53"/>
      <c r="H27" s="51">
        <v>23546</v>
      </c>
      <c r="I27" s="54"/>
      <c r="J27" s="55"/>
      <c r="K27" s="51">
        <v>4582</v>
      </c>
      <c r="L27" s="56">
        <v>2878</v>
      </c>
      <c r="M27" s="17"/>
      <c r="N27" s="57">
        <v>19366</v>
      </c>
      <c r="O27" s="58">
        <f t="shared" si="0"/>
        <v>1.2158421976660125</v>
      </c>
    </row>
    <row r="28" spans="1:15" ht="11.25" customHeight="1">
      <c r="A28" s="61"/>
    </row>
  </sheetData>
  <mergeCells count="28">
    <mergeCell ref="A4:B6"/>
    <mergeCell ref="B19:B24"/>
    <mergeCell ref="A19:A24"/>
    <mergeCell ref="A7:A12"/>
    <mergeCell ref="A13:A18"/>
    <mergeCell ref="B13:B18"/>
    <mergeCell ref="B7:B12"/>
    <mergeCell ref="A25:B27"/>
    <mergeCell ref="C25:D25"/>
    <mergeCell ref="C26:D26"/>
    <mergeCell ref="C27:D27"/>
    <mergeCell ref="C16:C18"/>
    <mergeCell ref="C22:C24"/>
    <mergeCell ref="N4:N6"/>
    <mergeCell ref="O4:O6"/>
    <mergeCell ref="C19:C21"/>
    <mergeCell ref="C4:D6"/>
    <mergeCell ref="K5:K6"/>
    <mergeCell ref="H4:H6"/>
    <mergeCell ref="G4:G6"/>
    <mergeCell ref="I4:I6"/>
    <mergeCell ref="J4:J6"/>
    <mergeCell ref="F4:F6"/>
    <mergeCell ref="C7:C9"/>
    <mergeCell ref="C10:C12"/>
    <mergeCell ref="C13:C15"/>
    <mergeCell ref="E4:E6"/>
    <mergeCell ref="L5:L6"/>
  </mergeCells>
  <phoneticPr fontId="1"/>
  <printOptions horizontalCentered="1"/>
  <pageMargins left="0.59055118110236227" right="0.59055118110236227" top="0.38" bottom="0.19685039370078741" header="0.23622047244094491" footer="0.27"/>
  <pageSetup paperSize="9" scale="127" orientation="portrait" r:id="rId1"/>
  <headerFooter alignWithMargins="0">
    <oddHeader xml:space="preserve">&amp;L&amp;10
&amp;C&amp;"ＭＳ ゴシック,標準"&amp;12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様式２-２</vt:lpstr>
      <vt:lpstr>'様式２-２'!Print_Area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紀夫</dc:creator>
  <cp:lastModifiedBy>仙台市</cp:lastModifiedBy>
  <cp:lastPrinted>2025-08-02T11:31:44Z</cp:lastPrinted>
  <dcterms:created xsi:type="dcterms:W3CDTF">1997-01-08T22:48:59Z</dcterms:created>
  <dcterms:modified xsi:type="dcterms:W3CDTF">2025-08-02T11:56:09Z</dcterms:modified>
</cp:coreProperties>
</file>