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dpc053\給付係共有Ｆ\02_給付係員用\15_ホームページ掲載用フォルダ\06_家庭的・小規模Ｃ\令和4年7月20日掲載分\2_加算申請書\"/>
    </mc:Choice>
  </mc:AlternateContent>
  <workbookProtection workbookPassword="C016" lockStructure="1"/>
  <bookViews>
    <workbookView xWindow="600" yWindow="75" windowWidth="19395" windowHeight="7380"/>
  </bookViews>
  <sheets>
    <sheet name="一番最初に入力" sheetId="11" r:id="rId1"/>
    <sheet name="施設機能強化推進費加算適用申請書" sheetId="10" r:id="rId2"/>
    <sheet name="申請書作成例" sheetId="18" r:id="rId3"/>
    <sheet name="施設機能強化推進費加算実績報告書" sheetId="16" r:id="rId4"/>
    <sheet name="実績報告書作成例" sheetId="17" r:id="rId5"/>
    <sheet name="【参考】対象物品可否一覧" sheetId="14" r:id="rId6"/>
    <sheet name="【適宜更新してください】法人情報" sheetId="12" state="hidden" r:id="rId7"/>
  </sheets>
  <definedNames>
    <definedName name="_xlnm._FilterDatabase" localSheetId="5" hidden="1">【参考】対象物品可否一覧!$B$2:$E$98</definedName>
    <definedName name="_xlnm._FilterDatabase" localSheetId="6" hidden="1">【適宜更新してください】法人情報!$A$1:$F$396</definedName>
    <definedName name="_xlnm.Print_Area" localSheetId="0">一番最初に入力!$A$1:$P$228</definedName>
    <definedName name="_xlnm.Print_Area" localSheetId="3">施設機能強化推進費加算実績報告書!$A$1:$Q$37</definedName>
    <definedName name="_xlnm.Print_Area" localSheetId="1">施設機能強化推進費加算適用申請書!$A$1:$Q$47</definedName>
    <definedName name="_xlnm.Print_Area" localSheetId="4">実績報告書作成例!$A$1:$Q$37</definedName>
    <definedName name="_xlnm.Print_Area" localSheetId="2">申請書作成例!$A$1:$Q$47</definedName>
    <definedName name="_xlnm.Print_Titles" localSheetId="5">【参考】対象物品可否一覧!$1:$2</definedName>
  </definedNames>
  <calcPr calcId="162913"/>
</workbook>
</file>

<file path=xl/calcChain.xml><?xml version="1.0" encoding="utf-8"?>
<calcChain xmlns="http://schemas.openxmlformats.org/spreadsheetml/2006/main">
  <c r="K4" i="10" l="1"/>
  <c r="J34" i="16" l="1"/>
  <c r="P17" i="16"/>
  <c r="S34" i="16"/>
  <c r="Q35" i="16" s="1"/>
  <c r="S33" i="16"/>
  <c r="F25" i="18"/>
  <c r="F18" i="18"/>
  <c r="F34" i="18" s="1"/>
  <c r="J25" i="18"/>
  <c r="J18" i="18"/>
  <c r="S33" i="18"/>
  <c r="Q35" i="18" s="1"/>
  <c r="S32" i="18"/>
  <c r="G7" i="18"/>
  <c r="P1" i="18"/>
  <c r="S33" i="10"/>
  <c r="Q35" i="10" s="1"/>
  <c r="S32" i="10"/>
  <c r="J34" i="18" l="1"/>
  <c r="L20" i="16"/>
  <c r="F12" i="16"/>
  <c r="E11" i="16"/>
  <c r="E10" i="16"/>
  <c r="E9" i="16"/>
  <c r="K4" i="16"/>
  <c r="P33" i="17" l="1"/>
  <c r="L33" i="17"/>
  <c r="J33" i="17"/>
  <c r="H33" i="17"/>
  <c r="F33" i="17"/>
  <c r="D33" i="17"/>
  <c r="B33" i="17"/>
  <c r="P32" i="17"/>
  <c r="L32" i="17"/>
  <c r="J32" i="17"/>
  <c r="H32" i="17"/>
  <c r="F32" i="17"/>
  <c r="D32" i="17"/>
  <c r="B32" i="17"/>
  <c r="P31" i="17"/>
  <c r="L31" i="17"/>
  <c r="J31" i="17"/>
  <c r="H31" i="17"/>
  <c r="F31" i="17"/>
  <c r="D31" i="17"/>
  <c r="B31" i="17"/>
  <c r="P30" i="17"/>
  <c r="L30" i="17"/>
  <c r="J30" i="17"/>
  <c r="H30" i="17"/>
  <c r="F30" i="17"/>
  <c r="D30" i="17"/>
  <c r="B30" i="17"/>
  <c r="P29" i="17"/>
  <c r="L29" i="17"/>
  <c r="J29" i="17"/>
  <c r="H29" i="17"/>
  <c r="F29" i="17"/>
  <c r="D29" i="17"/>
  <c r="B29" i="17"/>
  <c r="P28" i="17"/>
  <c r="L28" i="17"/>
  <c r="J28" i="17"/>
  <c r="H28" i="17"/>
  <c r="F28" i="17"/>
  <c r="D28" i="17"/>
  <c r="B28" i="17"/>
  <c r="P27" i="17"/>
  <c r="L27" i="17"/>
  <c r="J27" i="17"/>
  <c r="H27" i="17"/>
  <c r="F27" i="17"/>
  <c r="D27" i="17"/>
  <c r="B27" i="17"/>
  <c r="G7" i="17"/>
  <c r="P1" i="17"/>
  <c r="P18" i="16"/>
  <c r="P19" i="16"/>
  <c r="P20" i="16"/>
  <c r="P21" i="16"/>
  <c r="P22" i="16"/>
  <c r="P23" i="16"/>
  <c r="P24" i="16"/>
  <c r="P25" i="16"/>
  <c r="P26" i="16"/>
  <c r="P27" i="16"/>
  <c r="P28" i="16"/>
  <c r="P29" i="16"/>
  <c r="P30" i="16"/>
  <c r="P31" i="16"/>
  <c r="P32" i="16"/>
  <c r="P33" i="16"/>
  <c r="L18" i="16"/>
  <c r="L19" i="16"/>
  <c r="L21" i="16"/>
  <c r="L22" i="16"/>
  <c r="L23" i="16"/>
  <c r="L24" i="16"/>
  <c r="L25" i="16"/>
  <c r="L26" i="16"/>
  <c r="L27" i="16"/>
  <c r="L28" i="16"/>
  <c r="L29" i="16"/>
  <c r="L30" i="16"/>
  <c r="L31" i="16"/>
  <c r="L32" i="16"/>
  <c r="L33" i="16"/>
  <c r="J18" i="16"/>
  <c r="J19" i="16"/>
  <c r="J20" i="16"/>
  <c r="J21" i="16"/>
  <c r="J22" i="16"/>
  <c r="J23" i="16"/>
  <c r="J24" i="16"/>
  <c r="J25" i="16"/>
  <c r="J26" i="16"/>
  <c r="J27" i="16"/>
  <c r="J28" i="16"/>
  <c r="J29" i="16"/>
  <c r="J30" i="16"/>
  <c r="J31" i="16"/>
  <c r="J32" i="16"/>
  <c r="J33" i="16"/>
  <c r="L17" i="16"/>
  <c r="J17" i="16"/>
  <c r="H17" i="16"/>
  <c r="H18" i="16"/>
  <c r="H19" i="16"/>
  <c r="H20" i="16"/>
  <c r="H21" i="16"/>
  <c r="H22" i="16"/>
  <c r="H23" i="16"/>
  <c r="H24" i="16"/>
  <c r="H25" i="16"/>
  <c r="H26" i="16"/>
  <c r="H27" i="16"/>
  <c r="H28" i="16"/>
  <c r="H29" i="16"/>
  <c r="H30" i="16"/>
  <c r="H31" i="16"/>
  <c r="H32" i="16"/>
  <c r="H33" i="16"/>
  <c r="F18" i="16"/>
  <c r="F19" i="16"/>
  <c r="F20" i="16"/>
  <c r="F21" i="16"/>
  <c r="F22" i="16"/>
  <c r="F23" i="16"/>
  <c r="F24" i="16"/>
  <c r="F25" i="16"/>
  <c r="F26" i="16"/>
  <c r="F27" i="16"/>
  <c r="F28" i="16"/>
  <c r="F29" i="16"/>
  <c r="F30" i="16"/>
  <c r="F31" i="16"/>
  <c r="F32" i="16"/>
  <c r="F33" i="16"/>
  <c r="F17" i="16"/>
  <c r="D18" i="16"/>
  <c r="D19" i="16"/>
  <c r="D20" i="16"/>
  <c r="D21" i="16"/>
  <c r="D22" i="16"/>
  <c r="D23" i="16"/>
  <c r="D24" i="16"/>
  <c r="D25" i="16"/>
  <c r="D26" i="16"/>
  <c r="D27" i="16"/>
  <c r="D28" i="16"/>
  <c r="D29" i="16"/>
  <c r="D30" i="16"/>
  <c r="D31" i="16"/>
  <c r="D32" i="16"/>
  <c r="D33" i="16"/>
  <c r="D17" i="16"/>
  <c r="B18" i="16"/>
  <c r="B19" i="16"/>
  <c r="B20" i="16"/>
  <c r="B21" i="16"/>
  <c r="B22" i="16"/>
  <c r="B23" i="16"/>
  <c r="B24" i="16"/>
  <c r="B25" i="16"/>
  <c r="B26" i="16"/>
  <c r="B27" i="16"/>
  <c r="B28" i="16"/>
  <c r="B29" i="16"/>
  <c r="B30" i="16"/>
  <c r="B31" i="16"/>
  <c r="B32" i="16"/>
  <c r="B33" i="16"/>
  <c r="B17" i="16"/>
  <c r="F34" i="17" l="1"/>
  <c r="J34" i="17"/>
  <c r="F34" i="16"/>
  <c r="G7" i="16"/>
  <c r="P1" i="16"/>
  <c r="J34" i="10" l="1"/>
  <c r="E11" i="10"/>
  <c r="E9" i="10"/>
  <c r="P1" i="10"/>
  <c r="G7" i="10" l="1"/>
  <c r="F12" i="10"/>
  <c r="E10" i="10"/>
  <c r="F34" i="10" l="1"/>
</calcChain>
</file>

<file path=xl/comments1.xml><?xml version="1.0" encoding="utf-8"?>
<comments xmlns="http://schemas.openxmlformats.org/spreadsheetml/2006/main">
  <authors>
    <author>仙台市</author>
  </authors>
  <commentList>
    <comment ref="C8" authorId="0" shapeId="0">
      <text>
        <r>
          <rPr>
            <b/>
            <sz val="9"/>
            <color indexed="81"/>
            <rFont val="游ゴシック"/>
            <family val="3"/>
            <charset val="128"/>
          </rPr>
          <t>数字5文字を半角で入力</t>
        </r>
      </text>
    </comment>
  </commentList>
</comments>
</file>

<file path=xl/comments2.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令和4年3月1日時点の在籍児童数（見込）を
入力してください。</t>
        </r>
      </text>
    </comment>
    <comment ref="H15" authorId="0" shapeId="0">
      <text>
        <r>
          <rPr>
            <b/>
            <sz val="14"/>
            <color indexed="81"/>
            <rFont val="游ゴシック"/>
            <family val="3"/>
            <charset val="128"/>
          </rPr>
          <t>※対象物品は，令和３年度中（令和3年4月1日～令和4年3月31日）に購入予定のものです。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46" authorId="1" shapeId="0">
      <text>
        <r>
          <rPr>
            <b/>
            <sz val="11"/>
            <color indexed="81"/>
            <rFont val="游ゴシック"/>
            <family val="3"/>
            <charset val="128"/>
          </rPr>
          <t>申請書とあわせてご提出ください。</t>
        </r>
      </text>
    </comment>
  </commentList>
</comments>
</file>

<file path=xl/comments3.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令和4年3月1日時点の在籍児童数（見込）を
入力してください。</t>
        </r>
      </text>
    </comment>
    <comment ref="H15" authorId="0" shapeId="0">
      <text>
        <r>
          <rPr>
            <b/>
            <sz val="14"/>
            <color indexed="81"/>
            <rFont val="游ゴシック"/>
            <family val="3"/>
            <charset val="128"/>
          </rPr>
          <t>※対象物品は，令和３年度中（令和3年4月1日～令和4年3月31日）に購入予定のものです。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46" authorId="1" shapeId="0">
      <text>
        <r>
          <rPr>
            <b/>
            <sz val="11"/>
            <color indexed="81"/>
            <rFont val="游ゴシック"/>
            <family val="3"/>
            <charset val="128"/>
          </rPr>
          <t>申請書とあわせてご提出ください。</t>
        </r>
      </text>
    </comment>
  </commentList>
</comments>
</file>

<file path=xl/comments4.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令和4年3月1日時点の在籍児童数を入力してください。</t>
        </r>
      </text>
    </comment>
    <comment ref="H15" authorId="0" shapeId="0">
      <text>
        <r>
          <rPr>
            <b/>
            <sz val="14"/>
            <color indexed="81"/>
            <rFont val="游ゴシック"/>
            <family val="3"/>
            <charset val="128"/>
          </rPr>
          <t>※申請書の内容が自動で入力されます。
計画時より変更があった場合は，報告書を直接修正してください。
※対象物品は，令和３年度中（令和3年4月1日～令和4年3月31日）に購入したのものです。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37" authorId="1" shapeId="0">
      <text>
        <r>
          <rPr>
            <b/>
            <sz val="11"/>
            <color indexed="81"/>
            <rFont val="游ゴシック"/>
            <family val="3"/>
            <charset val="128"/>
          </rPr>
          <t>報告書とあわせてご提出ください。</t>
        </r>
      </text>
    </comment>
  </commentList>
</comments>
</file>

<file path=xl/comments5.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令和4年3月1日時点の在籍児童数を入力してください。</t>
        </r>
      </text>
    </comment>
    <comment ref="H15" authorId="0" shapeId="0">
      <text>
        <r>
          <rPr>
            <b/>
            <sz val="14"/>
            <color indexed="81"/>
            <rFont val="游ゴシック"/>
            <family val="3"/>
            <charset val="128"/>
          </rPr>
          <t>※申請書の内容が自動で入力されます。
計画時より変更があった場合は，報告書を直接修正してください。
※対象物品は，令和３年度中（令和3年4月1日～令和4年3月31日）に購入したのものです。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37" authorId="1" shapeId="0">
      <text>
        <r>
          <rPr>
            <b/>
            <sz val="11"/>
            <color indexed="81"/>
            <rFont val="游ゴシック"/>
            <family val="3"/>
            <charset val="128"/>
          </rPr>
          <t>報告書とあわせてご提出ください。</t>
        </r>
      </text>
    </comment>
  </commentList>
</comments>
</file>

<file path=xl/comments6.xml><?xml version="1.0" encoding="utf-8"?>
<comments xmlns="http://schemas.openxmlformats.org/spreadsheetml/2006/main">
  <authors>
    <author>仙台市</author>
  </authors>
  <commentList>
    <comment ref="F203" authorId="0" shapeId="0">
      <text>
        <r>
          <rPr>
            <sz val="9"/>
            <color indexed="81"/>
            <rFont val="MS P ゴシック"/>
            <family val="3"/>
            <charset val="128"/>
          </rPr>
          <t>20210901～
19⇒12に変更</t>
        </r>
      </text>
    </comment>
    <comment ref="F224" authorId="0" shapeId="0">
      <text>
        <r>
          <rPr>
            <sz val="9"/>
            <color indexed="81"/>
            <rFont val="MS P ゴシック"/>
            <family val="3"/>
            <charset val="128"/>
          </rPr>
          <t>20211001～
19⇒12に変更</t>
        </r>
      </text>
    </comment>
  </commentList>
</comments>
</file>

<file path=xl/sharedStrings.xml><?xml version="1.0" encoding="utf-8"?>
<sst xmlns="http://schemas.openxmlformats.org/spreadsheetml/2006/main" count="3104" uniqueCount="1866">
  <si>
    <t>実施時期</t>
    <rPh sb="0" eb="2">
      <t>ジッシ</t>
    </rPh>
    <rPh sb="2" eb="4">
      <t>ジキ</t>
    </rPh>
    <phoneticPr fontId="1"/>
  </si>
  <si>
    <t>内容</t>
    <rPh sb="0" eb="2">
      <t>ナイヨウ</t>
    </rPh>
    <phoneticPr fontId="1"/>
  </si>
  <si>
    <t>科目</t>
    <rPh sb="0" eb="2">
      <t>カモク</t>
    </rPh>
    <phoneticPr fontId="1"/>
  </si>
  <si>
    <t>事業内容</t>
    <rPh sb="0" eb="2">
      <t>ジギョウ</t>
    </rPh>
    <rPh sb="2" eb="4">
      <t>ナイヨウ</t>
    </rPh>
    <phoneticPr fontId="1"/>
  </si>
  <si>
    <t>計</t>
    <rPh sb="0" eb="1">
      <t>ケイ</t>
    </rPh>
    <phoneticPr fontId="1"/>
  </si>
  <si>
    <t>５　事業内容等</t>
    <rPh sb="2" eb="4">
      <t>ジギョウ</t>
    </rPh>
    <rPh sb="4" eb="6">
      <t>ナイヨウ</t>
    </rPh>
    <rPh sb="6" eb="7">
      <t>ナド</t>
    </rPh>
    <phoneticPr fontId="1"/>
  </si>
  <si>
    <t>２　設置者・事業者名</t>
    <rPh sb="2" eb="5">
      <t>セッチシャ</t>
    </rPh>
    <rPh sb="6" eb="9">
      <t>ジギョウシャ</t>
    </rPh>
    <rPh sb="9" eb="10">
      <t>メイ</t>
    </rPh>
    <phoneticPr fontId="1"/>
  </si>
  <si>
    <t>１　施設・事業所名</t>
    <rPh sb="2" eb="4">
      <t>シセツ</t>
    </rPh>
    <rPh sb="5" eb="8">
      <t>ジギョウショ</t>
    </rPh>
    <rPh sb="8" eb="9">
      <t>メイ</t>
    </rPh>
    <phoneticPr fontId="1"/>
  </si>
  <si>
    <t>（定員）</t>
    <rPh sb="1" eb="3">
      <t>テイイン</t>
    </rPh>
    <phoneticPr fontId="1"/>
  </si>
  <si>
    <t>（現員）</t>
    <rPh sb="1" eb="3">
      <t>ゲンイン</t>
    </rPh>
    <phoneticPr fontId="1"/>
  </si>
  <si>
    <t>４　定員及び現員</t>
    <rPh sb="2" eb="4">
      <t>テイイン</t>
    </rPh>
    <rPh sb="4" eb="5">
      <t>オヨ</t>
    </rPh>
    <rPh sb="6" eb="8">
      <t>ゲンイン</t>
    </rPh>
    <phoneticPr fontId="1"/>
  </si>
  <si>
    <t>【添付書類】</t>
    <rPh sb="1" eb="3">
      <t>テンプ</t>
    </rPh>
    <rPh sb="3" eb="5">
      <t>ショルイ</t>
    </rPh>
    <phoneticPr fontId="1"/>
  </si>
  <si>
    <t>（設置者名）</t>
    <rPh sb="1" eb="4">
      <t>セッチシャ</t>
    </rPh>
    <rPh sb="4" eb="5">
      <t>メイ</t>
    </rPh>
    <phoneticPr fontId="1"/>
  </si>
  <si>
    <t>（代表者名）</t>
    <rPh sb="1" eb="4">
      <t>ダイヒョウシャ</t>
    </rPh>
    <rPh sb="4" eb="5">
      <t>メイ</t>
    </rPh>
    <phoneticPr fontId="1"/>
  </si>
  <si>
    <t>1.避難訓練</t>
    <rPh sb="2" eb="4">
      <t>ヒナン</t>
    </rPh>
    <rPh sb="4" eb="6">
      <t>クンレン</t>
    </rPh>
    <phoneticPr fontId="1"/>
  </si>
  <si>
    <t>備品購入費</t>
    <rPh sb="0" eb="2">
      <t>ビヒン</t>
    </rPh>
    <rPh sb="2" eb="5">
      <t>コウニュウヒ</t>
    </rPh>
    <phoneticPr fontId="1"/>
  </si>
  <si>
    <t>積算内訳（品名）</t>
    <rPh sb="0" eb="2">
      <t>セキサン</t>
    </rPh>
    <rPh sb="2" eb="4">
      <t>ウチワケ</t>
    </rPh>
    <rPh sb="5" eb="7">
      <t>ヒンメイ</t>
    </rPh>
    <phoneticPr fontId="1"/>
  </si>
  <si>
    <t>（園児教育）紙芝居</t>
    <rPh sb="1" eb="3">
      <t>エンジ</t>
    </rPh>
    <rPh sb="3" eb="5">
      <t>キョウイク</t>
    </rPh>
    <rPh sb="6" eb="9">
      <t>カミシバイ</t>
    </rPh>
    <phoneticPr fontId="1"/>
  </si>
  <si>
    <t>（職員教育）講師謝礼</t>
    <rPh sb="1" eb="3">
      <t>ショクイン</t>
    </rPh>
    <rPh sb="3" eb="5">
      <t>キョウイク</t>
    </rPh>
    <rPh sb="6" eb="8">
      <t>コウシ</t>
    </rPh>
    <rPh sb="8" eb="10">
      <t>シャレイ</t>
    </rPh>
    <phoneticPr fontId="1"/>
  </si>
  <si>
    <t>防災頭巾</t>
    <rPh sb="0" eb="2">
      <t>ボウサイ</t>
    </rPh>
    <rPh sb="2" eb="4">
      <t>ズキン</t>
    </rPh>
    <phoneticPr fontId="1"/>
  </si>
  <si>
    <t>災害用食器セット</t>
    <rPh sb="0" eb="3">
      <t>サイガイヨウ</t>
    </rPh>
    <rPh sb="3" eb="5">
      <t>ショッキ</t>
    </rPh>
    <phoneticPr fontId="1"/>
  </si>
  <si>
    <t>仙台市長　様</t>
    <rPh sb="0" eb="4">
      <t>センダイシチョウ</t>
    </rPh>
    <rPh sb="5" eb="6">
      <t>サマ</t>
    </rPh>
    <phoneticPr fontId="1"/>
  </si>
  <si>
    <t>日</t>
    <rPh sb="0" eb="1">
      <t>ニチ</t>
    </rPh>
    <phoneticPr fontId="1"/>
  </si>
  <si>
    <t>月</t>
    <rPh sb="0" eb="1">
      <t>ゲツ</t>
    </rPh>
    <phoneticPr fontId="1"/>
  </si>
  <si>
    <t>年</t>
    <rPh sb="0" eb="1">
      <t>ネン</t>
    </rPh>
    <phoneticPr fontId="1"/>
  </si>
  <si>
    <t>令和</t>
    <rPh sb="0" eb="2">
      <t>レイワ</t>
    </rPh>
    <phoneticPr fontId="1"/>
  </si>
  <si>
    <t>担当者：</t>
    <rPh sb="0" eb="3">
      <t>タントウシャ</t>
    </rPh>
    <phoneticPr fontId="1"/>
  </si>
  <si>
    <t>TEL：</t>
    <phoneticPr fontId="1"/>
  </si>
  <si>
    <t>総事業費（円）</t>
    <rPh sb="0" eb="1">
      <t>ソウ</t>
    </rPh>
    <rPh sb="1" eb="3">
      <t>ジギョウ</t>
    </rPh>
    <rPh sb="3" eb="4">
      <t>ヒ</t>
    </rPh>
    <rPh sb="5" eb="6">
      <t>エン</t>
    </rPh>
    <phoneticPr fontId="1"/>
  </si>
  <si>
    <t>金額（円）</t>
    <rPh sb="0" eb="2">
      <t>キンガク</t>
    </rPh>
    <rPh sb="3" eb="4">
      <t>エン</t>
    </rPh>
    <phoneticPr fontId="1"/>
  </si>
  <si>
    <t>　金額（円）</t>
    <rPh sb="1" eb="3">
      <t>キンガク</t>
    </rPh>
    <rPh sb="4" eb="5">
      <t>エン</t>
    </rPh>
    <phoneticPr fontId="1"/>
  </si>
  <si>
    <t>（１）</t>
    <phoneticPr fontId="10"/>
  </si>
  <si>
    <t>（２）</t>
    <phoneticPr fontId="10"/>
  </si>
  <si>
    <t>（３）</t>
    <phoneticPr fontId="10"/>
  </si>
  <si>
    <t>（４）</t>
    <phoneticPr fontId="10"/>
  </si>
  <si>
    <t>施設コード一覧</t>
    <rPh sb="0" eb="2">
      <t>シセツ</t>
    </rPh>
    <rPh sb="5" eb="7">
      <t>イチラン</t>
    </rPh>
    <phoneticPr fontId="15"/>
  </si>
  <si>
    <t>私立保育所</t>
    <rPh sb="0" eb="2">
      <t>シリツ</t>
    </rPh>
    <rPh sb="2" eb="4">
      <t>ホイク</t>
    </rPh>
    <rPh sb="4" eb="5">
      <t>ジョ</t>
    </rPh>
    <phoneticPr fontId="15"/>
  </si>
  <si>
    <t>青葉区</t>
    <rPh sb="0" eb="3">
      <t>アオバク</t>
    </rPh>
    <phoneticPr fontId="1"/>
  </si>
  <si>
    <t>太白区</t>
    <rPh sb="0" eb="3">
      <t>タイハクク</t>
    </rPh>
    <phoneticPr fontId="1"/>
  </si>
  <si>
    <t>03110</t>
  </si>
  <si>
    <t>田子希望園</t>
  </si>
  <si>
    <t>04124</t>
  </si>
  <si>
    <t>カール英会話こども園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</si>
  <si>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</si>
  <si>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</si>
  <si>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</si>
  <si>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</si>
  <si>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</si>
  <si>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</si>
  <si>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</si>
  <si>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</si>
  <si>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</si>
  <si>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</si>
  <si>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</si>
  <si>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</si>
  <si>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</si>
  <si>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</si>
  <si>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</si>
  <si>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</si>
  <si>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02103</t>
  </si>
  <si>
    <t>富沢わかば保育園</t>
  </si>
  <si>
    <t>03114</t>
  </si>
  <si>
    <t>中野栄あしぐろ保育所</t>
  </si>
  <si>
    <t>04128</t>
  </si>
  <si>
    <t>あそびまショー保育園</t>
  </si>
  <si>
    <t>01105</t>
  </si>
  <si>
    <t>柏木保育園</t>
  </si>
  <si>
    <t>02104</t>
  </si>
  <si>
    <t>YMCA西中田保育園</t>
  </si>
  <si>
    <t>03118</t>
  </si>
  <si>
    <t>福田町あしぐろ保育所</t>
  </si>
  <si>
    <t>04129</t>
  </si>
  <si>
    <t>六丁の目保育園</t>
  </si>
  <si>
    <t>01106</t>
  </si>
  <si>
    <t>かたひら保育園</t>
  </si>
  <si>
    <t>02105</t>
  </si>
  <si>
    <t>長町自由の星保育園</t>
  </si>
  <si>
    <t>03120</t>
  </si>
  <si>
    <t>04133</t>
  </si>
  <si>
    <t>ビックママランド卸町園</t>
  </si>
  <si>
    <t>01107</t>
  </si>
  <si>
    <t>ことりの家保育園</t>
  </si>
  <si>
    <t>02107</t>
  </si>
  <si>
    <t>茂庭ピッパラ保育園</t>
  </si>
  <si>
    <t>03121</t>
  </si>
  <si>
    <t>泉区</t>
    <rPh sb="0" eb="2">
      <t>イズミク</t>
    </rPh>
    <phoneticPr fontId="1"/>
  </si>
  <si>
    <t>01108</t>
  </si>
  <si>
    <t>中江保育園</t>
  </si>
  <si>
    <t>02108</t>
  </si>
  <si>
    <t>YMCA南大野田保育園</t>
  </si>
  <si>
    <t>03123</t>
  </si>
  <si>
    <t>05101</t>
  </si>
  <si>
    <t>南光台保育園</t>
  </si>
  <si>
    <t>01109</t>
  </si>
  <si>
    <t>保育所　八幡こばと園</t>
  </si>
  <si>
    <t>02109</t>
  </si>
  <si>
    <t>若竹よいこのくに保育園</t>
  </si>
  <si>
    <t>03124</t>
  </si>
  <si>
    <t>05103</t>
  </si>
  <si>
    <t>泉中央保育園</t>
  </si>
  <si>
    <t>01112</t>
  </si>
  <si>
    <t>マザーズ・ばんすい保育園</t>
  </si>
  <si>
    <t>02110</t>
  </si>
  <si>
    <t>柳生もりの子保育園</t>
  </si>
  <si>
    <t>03125</t>
  </si>
  <si>
    <t>05104</t>
  </si>
  <si>
    <t>桂こどもの城保育園</t>
  </si>
  <si>
    <t>01114</t>
  </si>
  <si>
    <t>あさひの森保育園</t>
  </si>
  <si>
    <t>02111</t>
  </si>
  <si>
    <t>ますみ保育園</t>
  </si>
  <si>
    <t>03126</t>
  </si>
  <si>
    <t>01115</t>
  </si>
  <si>
    <t>ワッセ森のひろば保育園</t>
  </si>
  <si>
    <t>02112</t>
  </si>
  <si>
    <t>まつぼっくり保育園</t>
  </si>
  <si>
    <t>03127</t>
  </si>
  <si>
    <t>05106</t>
  </si>
  <si>
    <t>虹の丘保育園</t>
  </si>
  <si>
    <t>01116</t>
  </si>
  <si>
    <t>愛隣こども園</t>
  </si>
  <si>
    <t>02114</t>
  </si>
  <si>
    <t>しげる保育園</t>
  </si>
  <si>
    <t>03128</t>
  </si>
  <si>
    <t>岩切どろんこ保育園</t>
    <rPh sb="0" eb="2">
      <t>イワキリ</t>
    </rPh>
    <rPh sb="6" eb="9">
      <t>ホイクエン</t>
    </rPh>
    <phoneticPr fontId="8"/>
  </si>
  <si>
    <t>01118</t>
  </si>
  <si>
    <t>さねや・ちるどれんず・ふぁあむ</t>
  </si>
  <si>
    <t>03129</t>
  </si>
  <si>
    <t>榴岡はるかぜ保育園</t>
    <rPh sb="0" eb="2">
      <t>ツツジガオカ</t>
    </rPh>
    <rPh sb="6" eb="9">
      <t>ホイクエン</t>
    </rPh>
    <phoneticPr fontId="8"/>
  </si>
  <si>
    <t>05108</t>
  </si>
  <si>
    <t>南光のぞみ保育園</t>
  </si>
  <si>
    <t>01122</t>
  </si>
  <si>
    <t>杜のみらい保育園</t>
  </si>
  <si>
    <t>02118</t>
  </si>
  <si>
    <t>アスク長町南保育園</t>
  </si>
  <si>
    <t>03130</t>
  </si>
  <si>
    <t>05111</t>
  </si>
  <si>
    <t>YMCA加茂保育園</t>
  </si>
  <si>
    <t>01124</t>
  </si>
  <si>
    <t>堤町あしぐろ保育所</t>
  </si>
  <si>
    <t>02119</t>
  </si>
  <si>
    <t>仙台袋原あおぞら保育園</t>
  </si>
  <si>
    <t>05112</t>
  </si>
  <si>
    <t>そらのこ保育園</t>
  </si>
  <si>
    <t>01128</t>
  </si>
  <si>
    <t>コスモス大手町保育園</t>
    <rPh sb="4" eb="7">
      <t>オオテマチ</t>
    </rPh>
    <rPh sb="9" eb="10">
      <t>エン</t>
    </rPh>
    <phoneticPr fontId="8"/>
  </si>
  <si>
    <t>02120</t>
  </si>
  <si>
    <t>ポポラー仙台長町園</t>
  </si>
  <si>
    <t>05113</t>
  </si>
  <si>
    <t>明石南こどもの城保育園</t>
  </si>
  <si>
    <t>01129</t>
  </si>
  <si>
    <t>メリーポピンズエスパル仙台ルーム</t>
    <rPh sb="11" eb="13">
      <t>センダイ</t>
    </rPh>
    <phoneticPr fontId="8"/>
  </si>
  <si>
    <t>02121</t>
  </si>
  <si>
    <t>コスモス〆木保育園</t>
  </si>
  <si>
    <t>05115</t>
  </si>
  <si>
    <t>アスク八乙女保育園</t>
  </si>
  <si>
    <t>01130</t>
  </si>
  <si>
    <t>パリス錦町保育園</t>
    <rPh sb="3" eb="5">
      <t>ニシキチョウ</t>
    </rPh>
    <rPh sb="5" eb="8">
      <t>ホイクエン</t>
    </rPh>
    <phoneticPr fontId="8"/>
  </si>
  <si>
    <t>02123</t>
  </si>
  <si>
    <t>アスク富沢保育園</t>
  </si>
  <si>
    <t>05116</t>
  </si>
  <si>
    <t>ろりぽっぷ泉中央南園</t>
  </si>
  <si>
    <t>01131</t>
  </si>
  <si>
    <t>中山とびのこ保育園</t>
  </si>
  <si>
    <t>02124</t>
  </si>
  <si>
    <t>アスク南仙台保育園</t>
  </si>
  <si>
    <t>ニューフィールド保育園</t>
    <rPh sb="8" eb="11">
      <t>ホイクエン</t>
    </rPh>
    <phoneticPr fontId="8"/>
  </si>
  <si>
    <t>05117</t>
  </si>
  <si>
    <t>ミッキー保育園泉中央園</t>
  </si>
  <si>
    <t>01132</t>
  </si>
  <si>
    <t>通町ハピネス保育園</t>
  </si>
  <si>
    <t>02125</t>
  </si>
  <si>
    <t>富沢みなみ保育園</t>
  </si>
  <si>
    <t>05118</t>
  </si>
  <si>
    <t>コスモス将監保育園</t>
    <rPh sb="4" eb="6">
      <t>ショウゲン</t>
    </rPh>
    <rPh sb="6" eb="9">
      <t>ホイクエン</t>
    </rPh>
    <phoneticPr fontId="8"/>
  </si>
  <si>
    <t>01133</t>
  </si>
  <si>
    <t>ロリポップクラブマザリーズ電力ビル園</t>
  </si>
  <si>
    <t>02126</t>
  </si>
  <si>
    <t>クリムスポーツ保育園</t>
    <rPh sb="7" eb="10">
      <t>ホイクエン</t>
    </rPh>
    <phoneticPr fontId="8"/>
  </si>
  <si>
    <t>01134</t>
  </si>
  <si>
    <t>マザーズ・エスパル保育園</t>
  </si>
  <si>
    <t>02127</t>
  </si>
  <si>
    <t>八木山あおば保育園</t>
    <rPh sb="0" eb="2">
      <t>ヤギ</t>
    </rPh>
    <rPh sb="2" eb="3">
      <t>ヤマ</t>
    </rPh>
    <rPh sb="6" eb="9">
      <t>ホイクエン</t>
    </rPh>
    <phoneticPr fontId="8"/>
  </si>
  <si>
    <t>若林区</t>
    <rPh sb="0" eb="2">
      <t>ワカバヤシ</t>
    </rPh>
    <rPh sb="2" eb="3">
      <t>ク</t>
    </rPh>
    <phoneticPr fontId="1"/>
  </si>
  <si>
    <t>05120</t>
  </si>
  <si>
    <t>仙台いずみの森保育園</t>
  </si>
  <si>
    <t>01135</t>
  </si>
  <si>
    <t>朝市センター保育園</t>
  </si>
  <si>
    <t>02128</t>
  </si>
  <si>
    <t>アスク山田かぎとり保育園</t>
    <rPh sb="3" eb="5">
      <t>ヤマダ</t>
    </rPh>
    <rPh sb="9" eb="11">
      <t>ホイク</t>
    </rPh>
    <rPh sb="11" eb="12">
      <t>エン</t>
    </rPh>
    <phoneticPr fontId="8"/>
  </si>
  <si>
    <t>05121</t>
  </si>
  <si>
    <t>ミッキー保育園八乙女園</t>
    <rPh sb="4" eb="7">
      <t>ホイクエン</t>
    </rPh>
    <rPh sb="7" eb="10">
      <t>ヤオトメ</t>
    </rPh>
    <rPh sb="10" eb="11">
      <t>エン</t>
    </rPh>
    <phoneticPr fontId="8"/>
  </si>
  <si>
    <t>01136</t>
  </si>
  <si>
    <t>カール英会話プリスクール</t>
  </si>
  <si>
    <t>02129</t>
  </si>
  <si>
    <t>富沢自由の星保育園</t>
  </si>
  <si>
    <t>04102</t>
  </si>
  <si>
    <t>穀町保育園</t>
  </si>
  <si>
    <t>05122</t>
  </si>
  <si>
    <t>泉すぎのこ保育園</t>
    <rPh sb="0" eb="1">
      <t>イズミ</t>
    </rPh>
    <phoneticPr fontId="8"/>
  </si>
  <si>
    <t>01138</t>
  </si>
  <si>
    <t>仙台らぴあ保育園</t>
    <rPh sb="0" eb="2">
      <t>センダイ</t>
    </rPh>
    <rPh sb="5" eb="8">
      <t>ホイクエン</t>
    </rPh>
    <phoneticPr fontId="17"/>
  </si>
  <si>
    <t>02130</t>
  </si>
  <si>
    <t>あい保育園長町南</t>
  </si>
  <si>
    <t>04103</t>
  </si>
  <si>
    <t>能仁保児園</t>
  </si>
  <si>
    <t>05123</t>
  </si>
  <si>
    <t>パリス将監西保育園</t>
  </si>
  <si>
    <t>01139</t>
  </si>
  <si>
    <t>マザーズ・かみすぎ保育園</t>
  </si>
  <si>
    <t>02131</t>
  </si>
  <si>
    <t>鹿野なないろ保育園</t>
  </si>
  <si>
    <t>04104</t>
  </si>
  <si>
    <t>卸町光の子保育園</t>
  </si>
  <si>
    <t>05124</t>
  </si>
  <si>
    <t>仙台八乙女雲母保育園</t>
  </si>
  <si>
    <t>01140</t>
  </si>
  <si>
    <t>食と森の保育園小松島</t>
  </si>
  <si>
    <t>05125</t>
  </si>
  <si>
    <t>ろりぽっぷ赤い屋根の保育園</t>
    <rPh sb="5" eb="6">
      <t>アカ</t>
    </rPh>
    <rPh sb="7" eb="9">
      <t>ヤネ</t>
    </rPh>
    <rPh sb="10" eb="13">
      <t>ホイクエン</t>
    </rPh>
    <phoneticPr fontId="8"/>
  </si>
  <si>
    <t>01141</t>
  </si>
  <si>
    <t>ミッキー保育園北仙台園</t>
  </si>
  <si>
    <t>02135</t>
  </si>
  <si>
    <t>あすと長町こぶたの城保育園</t>
    <rPh sb="3" eb="5">
      <t>ナガマチ</t>
    </rPh>
    <rPh sb="9" eb="10">
      <t>シロ</t>
    </rPh>
    <rPh sb="10" eb="13">
      <t>ホイクエン</t>
    </rPh>
    <phoneticPr fontId="17"/>
  </si>
  <si>
    <t>04106</t>
  </si>
  <si>
    <t>荒井青葉保育園</t>
  </si>
  <si>
    <t>05126</t>
  </si>
  <si>
    <t>八乙女らぽむ保育園</t>
  </si>
  <si>
    <t>01142</t>
  </si>
  <si>
    <t>ファニーハート保育園</t>
    <rPh sb="7" eb="10">
      <t>ホイクエン</t>
    </rPh>
    <phoneticPr fontId="8"/>
  </si>
  <si>
    <t>02136</t>
  </si>
  <si>
    <t>ロリポップクラブマザリーズ柳生</t>
    <rPh sb="13" eb="15">
      <t>ヤナギウ</t>
    </rPh>
    <phoneticPr fontId="8"/>
  </si>
  <si>
    <t>04107</t>
  </si>
  <si>
    <t>ろりぽっぷ保育園</t>
  </si>
  <si>
    <t>05127</t>
  </si>
  <si>
    <t>紫山いちにいさん保育園</t>
  </si>
  <si>
    <t>01143</t>
  </si>
  <si>
    <t>中山保育園</t>
    <rPh sb="0" eb="2">
      <t>ナカヤマ</t>
    </rPh>
    <rPh sb="2" eb="4">
      <t>ホイク</t>
    </rPh>
    <rPh sb="4" eb="5">
      <t>エン</t>
    </rPh>
    <phoneticPr fontId="10"/>
  </si>
  <si>
    <t>02137</t>
  </si>
  <si>
    <t>ひまわり保育園</t>
    <rPh sb="4" eb="7">
      <t>ホイクエン</t>
    </rPh>
    <phoneticPr fontId="8"/>
  </si>
  <si>
    <t>04108</t>
  </si>
  <si>
    <t>上飯田くるみ保育園</t>
  </si>
  <si>
    <t>05128</t>
  </si>
  <si>
    <t>南光台すいせん保育所</t>
    <rPh sb="0" eb="3">
      <t>ナンコウダイ</t>
    </rPh>
    <rPh sb="7" eb="9">
      <t>ホイク</t>
    </rPh>
    <rPh sb="9" eb="10">
      <t>ショ</t>
    </rPh>
    <phoneticPr fontId="10"/>
  </si>
  <si>
    <t>宮城総合支所</t>
    <rPh sb="0" eb="2">
      <t>ミヤギ</t>
    </rPh>
    <rPh sb="2" eb="4">
      <t>ソウゴウ</t>
    </rPh>
    <rPh sb="4" eb="6">
      <t>シショ</t>
    </rPh>
    <phoneticPr fontId="1"/>
  </si>
  <si>
    <t>02138</t>
  </si>
  <si>
    <t>あすと長町めぐみ保育園</t>
    <rPh sb="3" eb="5">
      <t>ナガマチ</t>
    </rPh>
    <rPh sb="8" eb="11">
      <t>ホイクエン</t>
    </rPh>
    <phoneticPr fontId="17"/>
  </si>
  <si>
    <t>04109</t>
  </si>
  <si>
    <t>やまとまちあから保育園</t>
  </si>
  <si>
    <t>06101</t>
  </si>
  <si>
    <t>国見ケ丘せんだんの杜保育園</t>
  </si>
  <si>
    <t>02139</t>
  </si>
  <si>
    <t>仙台元氣保育園</t>
  </si>
  <si>
    <t>04110</t>
  </si>
  <si>
    <t>ダーナ保育園</t>
  </si>
  <si>
    <t>02140</t>
  </si>
  <si>
    <t>諏訪ぱれっと保育園</t>
    <rPh sb="0" eb="2">
      <t>スワ</t>
    </rPh>
    <phoneticPr fontId="8"/>
  </si>
  <si>
    <t>04111</t>
  </si>
  <si>
    <t>あっぷる保育園</t>
  </si>
  <si>
    <t>06104</t>
  </si>
  <si>
    <t>コスモス錦保育所</t>
  </si>
  <si>
    <t>04113</t>
  </si>
  <si>
    <t>マザーズ・サンピア保育園</t>
  </si>
  <si>
    <t>06106</t>
  </si>
  <si>
    <t>コスモスひろせ保育園</t>
  </si>
  <si>
    <t>宮城野区</t>
    <rPh sb="0" eb="4">
      <t>ミヤギノク</t>
    </rPh>
    <phoneticPr fontId="1"/>
  </si>
  <si>
    <t>04114</t>
  </si>
  <si>
    <t>アスクやまとまち保育園</t>
  </si>
  <si>
    <t>06107</t>
  </si>
  <si>
    <t>はぐくみ保育園</t>
  </si>
  <si>
    <t>03101</t>
  </si>
  <si>
    <t>五城保育園</t>
  </si>
  <si>
    <t>04115</t>
  </si>
  <si>
    <t>カール英会話ほいくえん</t>
  </si>
  <si>
    <t>06108</t>
  </si>
  <si>
    <t>アスク愛子保育園</t>
  </si>
  <si>
    <t>03103</t>
  </si>
  <si>
    <t>小田原保育園</t>
  </si>
  <si>
    <t>04116</t>
  </si>
  <si>
    <t>ニチイキッズ仙台あらい保育園</t>
  </si>
  <si>
    <t>06109</t>
  </si>
  <si>
    <t>愛子すぎのこ保育園</t>
  </si>
  <si>
    <t>乳銀杏保育園</t>
  </si>
  <si>
    <t>04118</t>
  </si>
  <si>
    <t>仙台こども保育園</t>
    <rPh sb="0" eb="2">
      <t>センダイ</t>
    </rPh>
    <rPh sb="5" eb="8">
      <t>ホイクエン</t>
    </rPh>
    <phoneticPr fontId="1"/>
  </si>
  <si>
    <t>06110</t>
  </si>
  <si>
    <t>あっぷる愛子保育園</t>
  </si>
  <si>
    <t>03106</t>
  </si>
  <si>
    <t>保育所　新田こばと園</t>
  </si>
  <si>
    <t>04120</t>
  </si>
  <si>
    <t>蒲町おもちゃばこ保育園</t>
    <rPh sb="0" eb="2">
      <t>カバノマチ</t>
    </rPh>
    <rPh sb="8" eb="11">
      <t>ホイクエン</t>
    </rPh>
    <phoneticPr fontId="1"/>
  </si>
  <si>
    <t>06111</t>
  </si>
  <si>
    <t>第２コスモス錦保育所</t>
  </si>
  <si>
    <t>03108</t>
  </si>
  <si>
    <t>鶴ケ谷希望園</t>
  </si>
  <si>
    <t>04122</t>
  </si>
  <si>
    <t>若林どろんこ保育園</t>
  </si>
  <si>
    <t>03109</t>
  </si>
  <si>
    <t>福室希望園</t>
  </si>
  <si>
    <t>04123</t>
  </si>
  <si>
    <t>チャイルドスクエア仙台六丁の目元町</t>
  </si>
  <si>
    <t>認定こども園</t>
    <rPh sb="0" eb="2">
      <t>ニンテイ</t>
    </rPh>
    <rPh sb="5" eb="6">
      <t>エン</t>
    </rPh>
    <phoneticPr fontId="15"/>
  </si>
  <si>
    <t>家庭的保育事業</t>
    <rPh sb="0" eb="7">
      <t>カテイテキホイクジギョウ</t>
    </rPh>
    <phoneticPr fontId="15"/>
  </si>
  <si>
    <t>太白区</t>
    <rPh sb="0" eb="2">
      <t>タイハク</t>
    </rPh>
    <rPh sb="2" eb="3">
      <t>ク</t>
    </rPh>
    <phoneticPr fontId="1"/>
  </si>
  <si>
    <t>石川　信子</t>
    <rPh sb="0" eb="2">
      <t>イシカワ</t>
    </rPh>
    <rPh sb="3" eb="5">
      <t>ノブコ</t>
    </rPh>
    <phoneticPr fontId="19"/>
  </si>
  <si>
    <t>土井　悦子</t>
    <rPh sb="0" eb="2">
      <t>ド　イ</t>
    </rPh>
    <rPh sb="3" eb="5">
      <t>エツコ</t>
    </rPh>
    <phoneticPr fontId="19"/>
  </si>
  <si>
    <t>菊地　美夏</t>
    <rPh sb="0" eb="2">
      <t>キクチ</t>
    </rPh>
    <rPh sb="3" eb="5">
      <t>ミカ</t>
    </rPh>
    <phoneticPr fontId="19"/>
  </si>
  <si>
    <t>佐藤　恵美子</t>
    <rPh sb="0" eb="2">
      <t>サトウ</t>
    </rPh>
    <rPh sb="3" eb="6">
      <t>エミコ</t>
    </rPh>
    <phoneticPr fontId="19"/>
  </si>
  <si>
    <t>東海林　美代子</t>
    <rPh sb="0" eb="3">
      <t>ショウジ</t>
    </rPh>
    <rPh sb="4" eb="7">
      <t>ミ　ヨ　コ</t>
    </rPh>
    <phoneticPr fontId="19"/>
  </si>
  <si>
    <t>武内　洋子</t>
    <rPh sb="0" eb="2">
      <t>タケウチ</t>
    </rPh>
    <rPh sb="3" eb="5">
      <t>ヨウコ</t>
    </rPh>
    <phoneticPr fontId="19"/>
  </si>
  <si>
    <t>戸田　由美</t>
    <rPh sb="0" eb="2">
      <t>トダ</t>
    </rPh>
    <rPh sb="3" eb="5">
      <t>ユミ</t>
    </rPh>
    <phoneticPr fontId="19"/>
  </si>
  <si>
    <t>伊藤　由美子</t>
    <rPh sb="0" eb="2">
      <t>イトウ</t>
    </rPh>
    <rPh sb="3" eb="6">
      <t>ユミコ</t>
    </rPh>
    <phoneticPr fontId="19"/>
  </si>
  <si>
    <t>竹田　早苗</t>
    <rPh sb="0" eb="2">
      <t>タケダ</t>
    </rPh>
    <rPh sb="3" eb="5">
      <t>サナエ</t>
    </rPh>
    <phoneticPr fontId="19"/>
  </si>
  <si>
    <t>鈴木　史子</t>
    <rPh sb="0" eb="5">
      <t>スズキ　      フミ    コ</t>
    </rPh>
    <phoneticPr fontId="19"/>
  </si>
  <si>
    <t>矢澤　要子</t>
    <rPh sb="0" eb="2">
      <t>ヤザワ</t>
    </rPh>
    <rPh sb="3" eb="4">
      <t>ヨウ</t>
    </rPh>
    <rPh sb="4" eb="5">
      <t>コ</t>
    </rPh>
    <phoneticPr fontId="19"/>
  </si>
  <si>
    <t>宇佐美　恵子</t>
    <rPh sb="0" eb="3">
      <t>ウサミ</t>
    </rPh>
    <rPh sb="4" eb="6">
      <t>ケイコ</t>
    </rPh>
    <phoneticPr fontId="19"/>
  </si>
  <si>
    <t>木村　和子</t>
    <rPh sb="0" eb="2">
      <t>キ　ムラ</t>
    </rPh>
    <rPh sb="3" eb="5">
      <t>カズコ</t>
    </rPh>
    <phoneticPr fontId="19"/>
  </si>
  <si>
    <t>仲　　恵美</t>
    <rPh sb="0" eb="1">
      <t>ナカ</t>
    </rPh>
    <rPh sb="3" eb="5">
      <t>エミ</t>
    </rPh>
    <phoneticPr fontId="19"/>
  </si>
  <si>
    <t>星野　和枝</t>
    <rPh sb="0" eb="2">
      <t>ホシノ</t>
    </rPh>
    <rPh sb="3" eb="5">
      <t>カズエ</t>
    </rPh>
    <phoneticPr fontId="19"/>
  </si>
  <si>
    <t>多田　直美</t>
    <rPh sb="0" eb="2">
      <t>タダ</t>
    </rPh>
    <rPh sb="3" eb="5">
      <t>ナオミ</t>
    </rPh>
    <phoneticPr fontId="19"/>
  </si>
  <si>
    <t>鎌田　優子</t>
    <rPh sb="0" eb="2">
      <t>カマタ</t>
    </rPh>
    <rPh sb="3" eb="5">
      <t>ユウコ</t>
    </rPh>
    <phoneticPr fontId="19"/>
  </si>
  <si>
    <t>濱中　明美</t>
    <rPh sb="0" eb="1">
      <t>ハマ</t>
    </rPh>
    <rPh sb="1" eb="2">
      <t>ナカ</t>
    </rPh>
    <rPh sb="3" eb="5">
      <t>アケミ</t>
    </rPh>
    <phoneticPr fontId="19"/>
  </si>
  <si>
    <t>齋藤　眞弓</t>
    <rPh sb="0" eb="2">
      <t>サイトウ</t>
    </rPh>
    <rPh sb="3" eb="5">
      <t>マユミ</t>
    </rPh>
    <phoneticPr fontId="19"/>
  </si>
  <si>
    <t>佐藤　勇介</t>
    <rPh sb="0" eb="2">
      <t>サトウ</t>
    </rPh>
    <rPh sb="3" eb="5">
      <t>ユウスケ</t>
    </rPh>
    <phoneticPr fontId="19"/>
  </si>
  <si>
    <t>小林　希</t>
    <rPh sb="0" eb="2">
      <t>コバヤシ</t>
    </rPh>
    <rPh sb="3" eb="4">
      <t>ノゾミ</t>
    </rPh>
    <phoneticPr fontId="19"/>
  </si>
  <si>
    <t>佐藤　弘美</t>
    <rPh sb="0" eb="2">
      <t>サトウ</t>
    </rPh>
    <rPh sb="3" eb="5">
      <t>ヒロミ</t>
    </rPh>
    <phoneticPr fontId="19"/>
  </si>
  <si>
    <t>菊地　恵子</t>
    <rPh sb="0" eb="2">
      <t>キクチ</t>
    </rPh>
    <rPh sb="3" eb="5">
      <t>ケイコ</t>
    </rPh>
    <phoneticPr fontId="19"/>
  </si>
  <si>
    <t>飛内　侑里</t>
    <rPh sb="0" eb="2">
      <t>トビナイ</t>
    </rPh>
    <rPh sb="3" eb="5">
      <t>ユウリ</t>
    </rPh>
    <phoneticPr fontId="19"/>
  </si>
  <si>
    <t>野村　薫</t>
    <rPh sb="0" eb="2">
      <t>ノムラ</t>
    </rPh>
    <rPh sb="3" eb="4">
      <t>カオル</t>
    </rPh>
    <phoneticPr fontId="19"/>
  </si>
  <si>
    <t>日下　恭子</t>
    <rPh sb="0" eb="2">
      <t>クサカ　　　キョウコ</t>
    </rPh>
    <phoneticPr fontId="19"/>
  </si>
  <si>
    <t>齊藤　あゆみ</t>
    <rPh sb="0" eb="2">
      <t>サイトウ</t>
    </rPh>
    <phoneticPr fontId="19"/>
  </si>
  <si>
    <t>及川　文子</t>
    <rPh sb="0" eb="1">
      <t>オイカワ　　　アヤコ</t>
    </rPh>
    <phoneticPr fontId="19"/>
  </si>
  <si>
    <t>41114</t>
  </si>
  <si>
    <t>小出　美知子</t>
    <rPh sb="0" eb="2">
      <t>コイデ</t>
    </rPh>
    <rPh sb="3" eb="6">
      <t>ミチコ</t>
    </rPh>
    <phoneticPr fontId="19"/>
  </si>
  <si>
    <t>佐藤　豊子</t>
    <rPh sb="0" eb="2">
      <t>サトウ</t>
    </rPh>
    <rPh sb="3" eb="5">
      <t>トヨコ</t>
    </rPh>
    <phoneticPr fontId="19"/>
  </si>
  <si>
    <t>藤垣　祐子</t>
    <rPh sb="0" eb="2">
      <t>フジガキ</t>
    </rPh>
    <rPh sb="3" eb="5">
      <t>ユウコ</t>
    </rPh>
    <phoneticPr fontId="19"/>
  </si>
  <si>
    <t>濱野　雅代</t>
    <rPh sb="0" eb="2">
      <t>ハマノ</t>
    </rPh>
    <rPh sb="3" eb="5">
      <t>マサヨ</t>
    </rPh>
    <phoneticPr fontId="19"/>
  </si>
  <si>
    <t>青葉区・宮城総合支所</t>
    <rPh sb="0" eb="3">
      <t>アオバク</t>
    </rPh>
    <rPh sb="4" eb="6">
      <t>ミヤギ</t>
    </rPh>
    <rPh sb="6" eb="8">
      <t>ソウゴウ</t>
    </rPh>
    <rPh sb="8" eb="10">
      <t>シショ</t>
    </rPh>
    <phoneticPr fontId="1"/>
  </si>
  <si>
    <t>石山　立身</t>
    <rPh sb="0" eb="2">
      <t>イシヤマ</t>
    </rPh>
    <rPh sb="3" eb="4">
      <t>タ</t>
    </rPh>
    <rPh sb="4" eb="5">
      <t>ミ</t>
    </rPh>
    <phoneticPr fontId="19"/>
  </si>
  <si>
    <t>鈴木　明子</t>
    <rPh sb="0" eb="2">
      <t>スズキ</t>
    </rPh>
    <rPh sb="3" eb="5">
      <t>アキコ</t>
    </rPh>
    <phoneticPr fontId="19"/>
  </si>
  <si>
    <t>41601</t>
  </si>
  <si>
    <t>久光　久美子</t>
    <rPh sb="0" eb="2">
      <t>ヒサミツ</t>
    </rPh>
    <rPh sb="3" eb="6">
      <t>　ク　ミ　　コ</t>
    </rPh>
    <phoneticPr fontId="19"/>
  </si>
  <si>
    <t>志小田　舞子</t>
    <rPh sb="0" eb="3">
      <t>シコダ</t>
    </rPh>
    <rPh sb="4" eb="6">
      <t>マイコ</t>
    </rPh>
    <phoneticPr fontId="19"/>
  </si>
  <si>
    <t>41602</t>
  </si>
  <si>
    <t>佐藤　愛子</t>
    <rPh sb="0" eb="2">
      <t>サトウ</t>
    </rPh>
    <rPh sb="3" eb="5">
      <t>アイコ</t>
    </rPh>
    <phoneticPr fontId="19"/>
  </si>
  <si>
    <t>村田　寿恵</t>
    <rPh sb="0" eb="2">
      <t>ムラタ</t>
    </rPh>
    <rPh sb="3" eb="5">
      <t>ヒサエ</t>
    </rPh>
    <phoneticPr fontId="19"/>
  </si>
  <si>
    <t>41603</t>
  </si>
  <si>
    <t>武田　和子</t>
    <rPh sb="0" eb="2">
      <t>タケダ</t>
    </rPh>
    <rPh sb="3" eb="5">
      <t>カズコ</t>
    </rPh>
    <phoneticPr fontId="19"/>
  </si>
  <si>
    <t>伊藤　美樹</t>
    <rPh sb="0" eb="2">
      <t>イトウ</t>
    </rPh>
    <rPh sb="3" eb="5">
      <t>ミキ</t>
    </rPh>
    <phoneticPr fontId="19"/>
  </si>
  <si>
    <t>41604</t>
  </si>
  <si>
    <t>佐藤　礼子</t>
    <rPh sb="0" eb="2">
      <t>サトウ</t>
    </rPh>
    <rPh sb="3" eb="5">
      <t>レイコ</t>
    </rPh>
    <phoneticPr fontId="19"/>
  </si>
  <si>
    <t>41605</t>
  </si>
  <si>
    <t>佐藤　かおり</t>
    <rPh sb="0" eb="2">
      <t>サトウ</t>
    </rPh>
    <phoneticPr fontId="19"/>
  </si>
  <si>
    <t>41606</t>
  </si>
  <si>
    <t>佐藤　久美子</t>
    <rPh sb="0" eb="2">
      <t>サトウ</t>
    </rPh>
    <rPh sb="3" eb="6">
      <t>クミコ</t>
    </rPh>
    <phoneticPr fontId="19"/>
  </si>
  <si>
    <t>にじいろ保育園</t>
  </si>
  <si>
    <t>とみざわ保育園</t>
  </si>
  <si>
    <t>キッズガーデン・グランママ</t>
  </si>
  <si>
    <t>ニチイキッズ仙台くろまつ保育園</t>
  </si>
  <si>
    <t>ブルーベリーズ保育園</t>
  </si>
  <si>
    <t>ぴっころきっず長町南</t>
  </si>
  <si>
    <t>ぷらむ保育園</t>
  </si>
  <si>
    <t>パティ保育園</t>
  </si>
  <si>
    <t>ぼだい保育園</t>
  </si>
  <si>
    <t>もりのなかま保育園　南仙台園</t>
  </si>
  <si>
    <t>おうち保育園こうとう台</t>
  </si>
  <si>
    <t>保育園ソレイユ</t>
  </si>
  <si>
    <t>にこにこハウス</t>
  </si>
  <si>
    <t>しらとり保育園</t>
  </si>
  <si>
    <t>おおぞら保育園</t>
  </si>
  <si>
    <t>保育園レインボーナーサリー田子館</t>
  </si>
  <si>
    <t>太白だんだん保育園</t>
  </si>
  <si>
    <t>さくらんぼ保育園</t>
  </si>
  <si>
    <t>フレーベル保育園</t>
  </si>
  <si>
    <t>北・杜のみらい保育園</t>
  </si>
  <si>
    <t>小羊園</t>
  </si>
  <si>
    <t>ぷりえ～る保育園</t>
  </si>
  <si>
    <t>保育ルーム　きらきら</t>
  </si>
  <si>
    <t>カール大和町ナーサリー</t>
  </si>
  <si>
    <t>やまとみらい八乙女保育園</t>
  </si>
  <si>
    <t>森のプーさん保育園</t>
  </si>
  <si>
    <t>ちびっこひろば保育園</t>
  </si>
  <si>
    <t>愛児園</t>
  </si>
  <si>
    <t>カール荒井ナーサリー</t>
  </si>
  <si>
    <t>カールリトルプリスクール</t>
  </si>
  <si>
    <t>ちゃいるどらんど六丁の目南保育園</t>
  </si>
  <si>
    <t>カール錦ケ丘ナーサリー</t>
  </si>
  <si>
    <t>栗生ひよこ園</t>
  </si>
  <si>
    <t>小規模保育事業Ｃ型</t>
    <rPh sb="0" eb="3">
      <t>ショウキボ</t>
    </rPh>
    <rPh sb="3" eb="5">
      <t>ホイク</t>
    </rPh>
    <rPh sb="5" eb="7">
      <t>ジギョウ</t>
    </rPh>
    <rPh sb="8" eb="9">
      <t>ガタ</t>
    </rPh>
    <phoneticPr fontId="15"/>
  </si>
  <si>
    <t>高橋　真由美・鈴木　めぐみ</t>
    <rPh sb="0" eb="2">
      <t>タカハシ</t>
    </rPh>
    <rPh sb="3" eb="6">
      <t>マユミ</t>
    </rPh>
    <phoneticPr fontId="19"/>
  </si>
  <si>
    <t>川村　隆・川村　真紀</t>
    <rPh sb="0" eb="2">
      <t>カワムラ</t>
    </rPh>
    <rPh sb="3" eb="4">
      <t>タカシ</t>
    </rPh>
    <rPh sb="5" eb="7">
      <t>カワムラ</t>
    </rPh>
    <rPh sb="8" eb="10">
      <t>マキ</t>
    </rPh>
    <phoneticPr fontId="19"/>
  </si>
  <si>
    <t>遊佐　ひろ子・畠山　祐子</t>
    <rPh sb="0" eb="2">
      <t>ユサ</t>
    </rPh>
    <rPh sb="5" eb="6">
      <t>コ</t>
    </rPh>
    <phoneticPr fontId="19"/>
  </si>
  <si>
    <t>岸　麻記子・天間　千栄子</t>
    <rPh sb="0" eb="1">
      <t>キシ</t>
    </rPh>
    <rPh sb="2" eb="5">
      <t>マキコ</t>
    </rPh>
    <rPh sb="6" eb="7">
      <t>テン</t>
    </rPh>
    <rPh sb="7" eb="8">
      <t>マ</t>
    </rPh>
    <rPh sb="9" eb="12">
      <t>チエコ</t>
    </rPh>
    <phoneticPr fontId="19"/>
  </si>
  <si>
    <t>菅野　淳・菅野　美紀</t>
    <rPh sb="0" eb="2">
      <t>カンノ</t>
    </rPh>
    <rPh sb="3" eb="4">
      <t>アツシ</t>
    </rPh>
    <rPh sb="5" eb="7">
      <t>カンノ</t>
    </rPh>
    <rPh sb="8" eb="10">
      <t>ミキ</t>
    </rPh>
    <phoneticPr fontId="19"/>
  </si>
  <si>
    <t>小野　敬子・酒井　リエ子</t>
    <rPh sb="0" eb="2">
      <t>オノ</t>
    </rPh>
    <rPh sb="3" eb="5">
      <t>ケイコ</t>
    </rPh>
    <rPh sb="6" eb="8">
      <t>サカイ</t>
    </rPh>
    <rPh sb="11" eb="12">
      <t>コ</t>
    </rPh>
    <phoneticPr fontId="19"/>
  </si>
  <si>
    <t>事業所内保育事業　小規模保育事業Ａ型・Ｂ型・保育所型</t>
    <rPh sb="0" eb="3">
      <t>ジギョウショ</t>
    </rPh>
    <rPh sb="3" eb="4">
      <t>ナイ</t>
    </rPh>
    <rPh sb="4" eb="6">
      <t>ホイク</t>
    </rPh>
    <rPh sb="6" eb="8">
      <t>ジギョウ</t>
    </rPh>
    <rPh sb="9" eb="12">
      <t>ショウキボ</t>
    </rPh>
    <rPh sb="12" eb="14">
      <t>ホイク</t>
    </rPh>
    <rPh sb="14" eb="16">
      <t>ジギョウ</t>
    </rPh>
    <rPh sb="17" eb="18">
      <t>ガタ</t>
    </rPh>
    <rPh sb="20" eb="21">
      <t>ガタ</t>
    </rPh>
    <rPh sb="22" eb="24">
      <t>ホイク</t>
    </rPh>
    <rPh sb="24" eb="25">
      <t>ショ</t>
    </rPh>
    <rPh sb="25" eb="26">
      <t>ガタ</t>
    </rPh>
    <phoneticPr fontId="15"/>
  </si>
  <si>
    <t>幼稚園</t>
    <rPh sb="0" eb="3">
      <t>ヨウチエン</t>
    </rPh>
    <phoneticPr fontId="15"/>
  </si>
  <si>
    <t>Ａ型</t>
    <rPh sb="1" eb="2">
      <t>ガタ</t>
    </rPh>
    <phoneticPr fontId="1"/>
  </si>
  <si>
    <t>聖クリストファ幼稚園</t>
    <phoneticPr fontId="1"/>
  </si>
  <si>
    <t>ビックママランド北目町</t>
    <rPh sb="8" eb="9">
      <t>キタ</t>
    </rPh>
    <rPh sb="9" eb="10">
      <t>メ</t>
    </rPh>
    <rPh sb="10" eb="11">
      <t>マチ</t>
    </rPh>
    <phoneticPr fontId="21"/>
  </si>
  <si>
    <t>仙台バプテスト教会幼稚園</t>
    <phoneticPr fontId="1"/>
  </si>
  <si>
    <t>ワタキュー保育園北四番丁園</t>
    <rPh sb="5" eb="8">
      <t>ホイクエン</t>
    </rPh>
    <rPh sb="8" eb="12">
      <t>キタヨバンチョウ</t>
    </rPh>
    <rPh sb="12" eb="13">
      <t>エン</t>
    </rPh>
    <phoneticPr fontId="21"/>
  </si>
  <si>
    <t>しらとり幼稚園</t>
    <phoneticPr fontId="1"/>
  </si>
  <si>
    <t>ビックママランド支倉園</t>
    <rPh sb="8" eb="10">
      <t>ハセクラ</t>
    </rPh>
    <rPh sb="10" eb="11">
      <t>エン</t>
    </rPh>
    <phoneticPr fontId="21"/>
  </si>
  <si>
    <t>ふくむろ幼稚園</t>
    <phoneticPr fontId="1"/>
  </si>
  <si>
    <t>わくわくモリモリ保育所</t>
    <rPh sb="8" eb="10">
      <t>ホイク</t>
    </rPh>
    <rPh sb="10" eb="11">
      <t>ショ</t>
    </rPh>
    <phoneticPr fontId="21"/>
  </si>
  <si>
    <t>上田子幼稚園</t>
    <phoneticPr fontId="1"/>
  </si>
  <si>
    <t>はなぶさ幼稚園</t>
    <phoneticPr fontId="1"/>
  </si>
  <si>
    <t>あすと長町保育所</t>
    <rPh sb="3" eb="5">
      <t>ナガマチ</t>
    </rPh>
    <rPh sb="5" eb="7">
      <t>ホイク</t>
    </rPh>
    <rPh sb="7" eb="8">
      <t>ショ</t>
    </rPh>
    <phoneticPr fontId="21"/>
  </si>
  <si>
    <t>エコールノワール幼稚園</t>
    <phoneticPr fontId="1"/>
  </si>
  <si>
    <t>りっきーぱーくあすと長町</t>
    <rPh sb="10" eb="12">
      <t>ナガマチ</t>
    </rPh>
    <phoneticPr fontId="21"/>
  </si>
  <si>
    <t>やまと幼稚園</t>
    <phoneticPr fontId="1"/>
  </si>
  <si>
    <t>もりのひろば保育園</t>
    <rPh sb="6" eb="9">
      <t>ホイクエン</t>
    </rPh>
    <phoneticPr fontId="21"/>
  </si>
  <si>
    <t>小さき花幼稚園</t>
    <phoneticPr fontId="1"/>
  </si>
  <si>
    <t>Ｂ型</t>
    <rPh sb="1" eb="2">
      <t>ガタ</t>
    </rPh>
    <phoneticPr fontId="1"/>
  </si>
  <si>
    <t>聖ルカ幼稚園</t>
    <phoneticPr fontId="1"/>
  </si>
  <si>
    <t>ヤクルト二日町つばめ保育園</t>
    <rPh sb="4" eb="7">
      <t>フツカマチ</t>
    </rPh>
    <rPh sb="10" eb="13">
      <t>ホイクエン</t>
    </rPh>
    <phoneticPr fontId="21"/>
  </si>
  <si>
    <t>太陽幼稚園</t>
    <phoneticPr fontId="1"/>
  </si>
  <si>
    <t>きらきら保育園</t>
    <rPh sb="4" eb="7">
      <t>ホイクエン</t>
    </rPh>
    <phoneticPr fontId="21"/>
  </si>
  <si>
    <t>中田幼稚園</t>
    <phoneticPr fontId="1"/>
  </si>
  <si>
    <t>ヤクルトあやしつばめ保育園</t>
    <rPh sb="10" eb="13">
      <t>ホイクエン</t>
    </rPh>
    <phoneticPr fontId="21"/>
  </si>
  <si>
    <t>八木山カトリック幼稚園</t>
    <phoneticPr fontId="1"/>
  </si>
  <si>
    <t>保育所型</t>
    <rPh sb="0" eb="2">
      <t>ホイク</t>
    </rPh>
    <rPh sb="2" eb="3">
      <t>ショ</t>
    </rPh>
    <rPh sb="3" eb="4">
      <t>ガタ</t>
    </rPh>
    <phoneticPr fontId="1"/>
  </si>
  <si>
    <t>エスパルキッズ保育園</t>
    <rPh sb="7" eb="10">
      <t>ホイクエン</t>
    </rPh>
    <phoneticPr fontId="20"/>
  </si>
  <si>
    <t>コープこやぎの保育園</t>
    <rPh sb="7" eb="10">
      <t>ホイクエン</t>
    </rPh>
    <phoneticPr fontId="20"/>
  </si>
  <si>
    <t>南中山すいせん保育園</t>
    <phoneticPr fontId="20"/>
  </si>
  <si>
    <t>キッズ・マークトゥエイン</t>
    <phoneticPr fontId="1"/>
  </si>
  <si>
    <t>せせらぎ保育園</t>
    <rPh sb="4" eb="7">
      <t>ホイクエン</t>
    </rPh>
    <phoneticPr fontId="20"/>
  </si>
  <si>
    <t>施設CD</t>
    <rPh sb="0" eb="2">
      <t>シセツ</t>
    </rPh>
    <phoneticPr fontId="10"/>
  </si>
  <si>
    <t>施設類型</t>
    <rPh sb="0" eb="2">
      <t>シセツ</t>
    </rPh>
    <rPh sb="2" eb="4">
      <t>ルイケイ</t>
    </rPh>
    <phoneticPr fontId="10"/>
  </si>
  <si>
    <t>施設名</t>
    <rPh sb="0" eb="2">
      <t>シセツ</t>
    </rPh>
    <rPh sb="2" eb="3">
      <t>メイ</t>
    </rPh>
    <phoneticPr fontId="10"/>
  </si>
  <si>
    <t>設置者住所</t>
    <rPh sb="0" eb="3">
      <t>セッチシャ</t>
    </rPh>
    <rPh sb="3" eb="5">
      <t>ジュウショ</t>
    </rPh>
    <phoneticPr fontId="8"/>
  </si>
  <si>
    <t>設置者</t>
    <rPh sb="0" eb="3">
      <t>セッチシャ</t>
    </rPh>
    <phoneticPr fontId="8"/>
  </si>
  <si>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</si>
  <si>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</si>
  <si>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</si>
  <si>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</si>
  <si>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</si>
  <si>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</si>
  <si>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</si>
  <si>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</si>
  <si>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</si>
  <si>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</si>
  <si>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</si>
  <si>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</si>
  <si>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</si>
  <si>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</si>
  <si>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</si>
  <si>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</si>
  <si>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</si>
  <si>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</si>
  <si>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</si>
  <si>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</si>
  <si>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</si>
  <si>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</si>
  <si>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</si>
  <si>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新潟市東区粟山７０６－１　</t>
  </si>
  <si>
    <t>社会福祉法人勇樹会</t>
  </si>
  <si>
    <t>東京都渋谷区渋谷１－２－５　MFPR渋谷ビル13階</t>
  </si>
  <si>
    <t>社会福祉法人どろんこ会</t>
  </si>
  <si>
    <t>山形県新庄市金沢字金沢山１９１７－７　</t>
  </si>
  <si>
    <t>社会福祉法人みらい</t>
  </si>
  <si>
    <t>仙台市青葉区中山２－１７－１　</t>
  </si>
  <si>
    <t>社会福祉法人中山福祉会</t>
  </si>
  <si>
    <t>仙台市青葉区通町一丁目４－１</t>
  </si>
  <si>
    <t>株式会社トムズ</t>
  </si>
  <si>
    <t>仙台市泉区上谷刈１－６－３０　</t>
  </si>
  <si>
    <t>特定非営利活動法人こどもステーション・MIYAGI</t>
  </si>
  <si>
    <t>仙台市青葉区春日町５－２５　</t>
  </si>
  <si>
    <t>株式会社マザーズえりあサービス　マザーズ・エスパル保育園</t>
  </si>
  <si>
    <t>仙台市青葉区中央４－３－２８　朝市ビル３階</t>
  </si>
  <si>
    <t>特定非営利活動法人朝市センター保育園</t>
  </si>
  <si>
    <t>有限会社カール英会話ほいくえん</t>
  </si>
  <si>
    <t>仙台市泉区上谷刈１－６－３０</t>
  </si>
  <si>
    <t>仙台市青葉区春日町５－２５</t>
  </si>
  <si>
    <t>社会福祉法人マザーズ福祉会</t>
  </si>
  <si>
    <t>仙台市青葉区小松島４－１７－２２</t>
  </si>
  <si>
    <t>社会福祉法人想伝舎</t>
  </si>
  <si>
    <t>仙台市青葉区昭和町３－１５</t>
  </si>
  <si>
    <t>社会福祉法人未来福祉会</t>
  </si>
  <si>
    <t>仙台市青葉区土樋一丁目１－１５</t>
  </si>
  <si>
    <t>綾君株式会社</t>
  </si>
  <si>
    <t>仙台市青葉区葉山町８－１</t>
  </si>
  <si>
    <t>公益財団法人鉄道弘済会</t>
  </si>
  <si>
    <t>仙台市太白区袋原字内手７１　</t>
  </si>
  <si>
    <t>宗教法人真宗大谷派宝林寺</t>
  </si>
  <si>
    <t>仙台市青葉区立町９－７　</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</si>
  <si>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</si>
  <si>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</si>
  <si>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</si>
  <si>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</si>
  <si>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</si>
  <si>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</si>
  <si>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</si>
  <si>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</si>
  <si>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</si>
  <si>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</si>
  <si>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</si>
  <si>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</si>
  <si>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柴田郡村田町大字足立字上ヶ戸１７－５　</t>
  </si>
  <si>
    <t>社会福祉法人柏松会</t>
  </si>
  <si>
    <t>愛知県名古屋市東区葵３－１５－３１</t>
  </si>
  <si>
    <t>株式会社日本保育サービス</t>
  </si>
  <si>
    <t>名取市手倉田字山２０８－１　</t>
  </si>
  <si>
    <t>社会福祉法人宮城福祉会</t>
  </si>
  <si>
    <t>大阪市北区堂島１－５－３０　堂島プラザビル９Ｆ</t>
  </si>
  <si>
    <t>株式会社タスク・フォースミテラ</t>
  </si>
  <si>
    <t>仙台市太白区茂庭台２－１５－２５</t>
  </si>
  <si>
    <t>社会福祉法人あおば厚生福祉会</t>
  </si>
  <si>
    <t>仙台市太白区茂庭字人来田西３０－１　</t>
  </si>
  <si>
    <t>株式会社仙台ジュニア体育研究所</t>
  </si>
  <si>
    <t>株式会社アイグラン</t>
  </si>
  <si>
    <t>仙台市太白区あすと長町３－２－２３　</t>
  </si>
  <si>
    <t>株式会社ラヴィエール</t>
  </si>
  <si>
    <t>仙台市太白区鹿野三丁目１４－１５</t>
  </si>
  <si>
    <t>株式会社lumiereひまわり</t>
  </si>
  <si>
    <t>宮城県名取市愛の杜１－２－１０</t>
  </si>
  <si>
    <t>株式会社たけやま</t>
  </si>
  <si>
    <t>埼玉県飯能市永田５２７－２</t>
  </si>
  <si>
    <t>社会福祉法人埼玉現成会</t>
  </si>
  <si>
    <t>仙台市宮城野区扇町５－３－３８</t>
  </si>
  <si>
    <t>株式会社JCIきっず</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</si>
  <si>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</si>
  <si>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</si>
  <si>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</si>
  <si>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</si>
  <si>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</si>
  <si>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</si>
  <si>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</si>
  <si>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</si>
  <si>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</si>
  <si>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</si>
  <si>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</si>
  <si>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</si>
  <si>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</si>
  <si>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</si>
  <si>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東京都千代田区神田駿河台２－９　</t>
  </si>
  <si>
    <t>株式会社ニチイ学館</t>
  </si>
  <si>
    <t>ろりぽっぷ出花園</t>
  </si>
  <si>
    <t>仙台市若林区沖野字高野南１９７－１　</t>
  </si>
  <si>
    <t>学校法人ろりぽっぷ学園</t>
  </si>
  <si>
    <t>小田原ことりのうた保育園</t>
  </si>
  <si>
    <t>仙台市宮城野区小田原２－１－３２　</t>
  </si>
  <si>
    <t>トータルアート株式会社</t>
  </si>
  <si>
    <t>仙台市青葉区栗生１－２５－１　</t>
  </si>
  <si>
    <t>社会福祉法人幸生会</t>
  </si>
  <si>
    <t>岩沼市押分字水先５－６　</t>
  </si>
  <si>
    <t>社会福祉法人はるかぜ福祉会</t>
  </si>
  <si>
    <t>03131</t>
  </si>
  <si>
    <t>つつじがおかもりのいえ保育園</t>
  </si>
  <si>
    <t>仙台市泉区北中山４－２６－１８　</t>
  </si>
  <si>
    <t>社会福祉法人太陽の丘福祉会</t>
  </si>
  <si>
    <t>03132</t>
  </si>
  <si>
    <t>パプリカ保育園</t>
  </si>
  <si>
    <t>仙台市宮城野区苦竹２－３－２　</t>
  </si>
  <si>
    <t>株式会社秋桜</t>
  </si>
  <si>
    <t>宮城県石巻市大街道西２－７－４７</t>
  </si>
  <si>
    <t>社会福祉法人喬希会</t>
  </si>
  <si>
    <t>03138</t>
  </si>
  <si>
    <t>ピースフル保育園</t>
  </si>
  <si>
    <t>仙台市宮城野区新田東１－８－４　クリアフォレスト１階</t>
  </si>
  <si>
    <t>仙台ナーサリー株式会社</t>
  </si>
  <si>
    <t>03139</t>
  </si>
  <si>
    <t>03141</t>
  </si>
  <si>
    <t>03142</t>
  </si>
  <si>
    <t>仙台市若林区元茶畑１０－２１　</t>
  </si>
  <si>
    <t>社会福祉法人仙台愛隣会</t>
  </si>
  <si>
    <t>仙台市若林区新寺３－８－５　</t>
  </si>
  <si>
    <t>社会福祉法人仙慈会</t>
  </si>
  <si>
    <t>仙台市若林区卸町２－１－１７　</t>
  </si>
  <si>
    <t>社会福祉法人光の子福祉会</t>
  </si>
  <si>
    <t>仙台市若林区上飯田１－３－４６　</t>
  </si>
  <si>
    <t>仙台市若林区大和町５－６－３３　</t>
  </si>
  <si>
    <t>株式会社瑞穂</t>
  </si>
  <si>
    <t>社会福祉法人瑞鳳福祉会</t>
  </si>
  <si>
    <t>仙台市青葉区芋沢字畑前北６２　</t>
  </si>
  <si>
    <t>社会福祉法人千代福祉会</t>
  </si>
  <si>
    <t>株式会社マザーズえりあサービス</t>
  </si>
  <si>
    <t>東京都文京区本郷３－２３－１６　</t>
  </si>
  <si>
    <t>学校法人三幸学園</t>
  </si>
  <si>
    <t>仙台市若林区蒲町７－８　</t>
  </si>
  <si>
    <t>株式会社おもちゃばこ保育園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</si>
  <si>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</si>
  <si>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</si>
  <si>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</si>
  <si>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</si>
  <si>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</si>
  <si>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</si>
  <si>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仙台市若林区伊在３－９－４</t>
  </si>
  <si>
    <t>社会福祉法人青葉白鷺会</t>
  </si>
  <si>
    <t>仙台市若林区六丁の目東町３－１７</t>
  </si>
  <si>
    <t>一般社団法人六丁の目保育園</t>
  </si>
  <si>
    <t>仙台市若林区東八番丁１８３</t>
  </si>
  <si>
    <t>株式会社ビック・ママ</t>
  </si>
  <si>
    <t>大崎市古川穂波３－４－３８　</t>
  </si>
  <si>
    <t>社会福祉法人宮城愛育会</t>
  </si>
  <si>
    <t>仙台市泉区桂３－１９－６　</t>
  </si>
  <si>
    <t>社会福祉法人鼎会</t>
  </si>
  <si>
    <t>仙台市青葉区小松島新堤７－１　</t>
  </si>
  <si>
    <t>社会福祉法人仙台キリスト教育児院</t>
  </si>
  <si>
    <t>仙台市泉区南光台東１－５１－１　</t>
  </si>
  <si>
    <t>学校法人村山学園</t>
  </si>
  <si>
    <t>仙台市泉区東黒松１９－３４　</t>
  </si>
  <si>
    <t>一般社団法人そらのこ保育園</t>
  </si>
  <si>
    <t>仙台市青葉区昭和町３－１５　</t>
  </si>
  <si>
    <t>株式会社ウェルフェア</t>
  </si>
  <si>
    <t>富谷市上桜木２－１－９　</t>
  </si>
  <si>
    <t>社会福祉法人三矢会</t>
  </si>
  <si>
    <t>山形県新庄市金沢字金沢山１９１７－７</t>
  </si>
  <si>
    <t>仙台市若林区沖野字髙野南１９７－１</t>
  </si>
  <si>
    <t>仙台市泉区八乙女中央２－２－１０</t>
  </si>
  <si>
    <t>株式会社らぽむ</t>
  </si>
  <si>
    <t>仙台市泉区紫山４－２０－２</t>
  </si>
  <si>
    <t>株式会社いちにいさん</t>
  </si>
  <si>
    <t>仙台市青葉区栗生１－２５－１</t>
  </si>
  <si>
    <t>05131</t>
  </si>
  <si>
    <t>仙台市泉区上谷刈字向原３－３０</t>
  </si>
  <si>
    <t>社会福祉法人やまとみらい福祉会</t>
  </si>
  <si>
    <t>05132</t>
  </si>
  <si>
    <t>仙台市青葉区国見ヶ丘６－１４９－１　</t>
  </si>
  <si>
    <t>社会福祉法人東北福祉会</t>
  </si>
  <si>
    <t>角田市島田字御蔵林５９　</t>
  </si>
  <si>
    <t>社会福祉法人恵萩会</t>
  </si>
  <si>
    <t>06112</t>
  </si>
  <si>
    <t>幼稚園</t>
    <rPh sb="0" eb="3">
      <t>ヨウチエン</t>
    </rPh>
    <phoneticPr fontId="24"/>
  </si>
  <si>
    <t>聖クリストファ幼稚園</t>
  </si>
  <si>
    <t>仙台市青葉区小松島三丁目1-77</t>
    <rPh sb="0" eb="3">
      <t>センダイシ</t>
    </rPh>
    <rPh sb="3" eb="6">
      <t>アオバク</t>
    </rPh>
    <rPh sb="6" eb="9">
      <t>コマツシマ</t>
    </rPh>
    <rPh sb="9" eb="12">
      <t>サンチョウメ</t>
    </rPh>
    <phoneticPr fontId="3"/>
  </si>
  <si>
    <t>学校法人　聖公会青葉学園</t>
    <rPh sb="0" eb="2">
      <t>ガッコウ</t>
    </rPh>
    <rPh sb="2" eb="4">
      <t>ホウジン</t>
    </rPh>
    <rPh sb="5" eb="8">
      <t>セイコウカイ</t>
    </rPh>
    <rPh sb="8" eb="10">
      <t>アオバ</t>
    </rPh>
    <rPh sb="10" eb="12">
      <t>ガクエン</t>
    </rPh>
    <phoneticPr fontId="3"/>
  </si>
  <si>
    <t>仙台バプテスト教会幼稚園</t>
  </si>
  <si>
    <t>仙台市青葉区木町通二丁目1-5</t>
    <rPh sb="0" eb="3">
      <t>センダイシ</t>
    </rPh>
    <rPh sb="3" eb="6">
      <t>アオバク</t>
    </rPh>
    <rPh sb="6" eb="8">
      <t>キマチ</t>
    </rPh>
    <rPh sb="8" eb="9">
      <t>トオ</t>
    </rPh>
    <rPh sb="9" eb="12">
      <t>ニチョウメ</t>
    </rPh>
    <phoneticPr fontId="3"/>
  </si>
  <si>
    <t>宗教法人　日本バプテスト仙台基督教会</t>
    <rPh sb="0" eb="2">
      <t>シュウキョウ</t>
    </rPh>
    <rPh sb="2" eb="4">
      <t>ホウジン</t>
    </rPh>
    <rPh sb="5" eb="7">
      <t>ニホン</t>
    </rPh>
    <rPh sb="12" eb="14">
      <t>センダイ</t>
    </rPh>
    <rPh sb="14" eb="16">
      <t>キリスト</t>
    </rPh>
    <rPh sb="16" eb="18">
      <t>キョウカイ</t>
    </rPh>
    <phoneticPr fontId="3"/>
  </si>
  <si>
    <t>しらとり幼稚園</t>
  </si>
  <si>
    <t>仙台市宮城野区白鳥二丁目11-24</t>
    <rPh sb="0" eb="3">
      <t>センダイシ</t>
    </rPh>
    <rPh sb="3" eb="7">
      <t>ミヤギノク</t>
    </rPh>
    <rPh sb="7" eb="9">
      <t>シラトリ</t>
    </rPh>
    <rPh sb="9" eb="12">
      <t>ニチョウメ</t>
    </rPh>
    <phoneticPr fontId="3"/>
  </si>
  <si>
    <t>学校法人　蒲生学園</t>
    <rPh sb="0" eb="2">
      <t>ガッコウ</t>
    </rPh>
    <rPh sb="2" eb="4">
      <t>ホウジン</t>
    </rPh>
    <rPh sb="5" eb="7">
      <t>ガモウ</t>
    </rPh>
    <rPh sb="7" eb="9">
      <t>ガクエン</t>
    </rPh>
    <phoneticPr fontId="3"/>
  </si>
  <si>
    <t>ふくむろ幼稚園</t>
  </si>
  <si>
    <t>仙台市宮城野区福室五丁目11-30</t>
    <rPh sb="0" eb="3">
      <t>センダイシ</t>
    </rPh>
    <rPh sb="3" eb="7">
      <t>ミヤギノク</t>
    </rPh>
    <rPh sb="7" eb="9">
      <t>フクムロ</t>
    </rPh>
    <rPh sb="9" eb="10">
      <t>イ</t>
    </rPh>
    <rPh sb="10" eb="12">
      <t>チョウメ</t>
    </rPh>
    <phoneticPr fontId="3"/>
  </si>
  <si>
    <t>学校法人　西光寺学園</t>
    <rPh sb="0" eb="2">
      <t>ガッコウ</t>
    </rPh>
    <rPh sb="2" eb="4">
      <t>ホウジン</t>
    </rPh>
    <rPh sb="5" eb="8">
      <t>サイコウジ</t>
    </rPh>
    <rPh sb="8" eb="10">
      <t>ガクエン</t>
    </rPh>
    <phoneticPr fontId="3"/>
  </si>
  <si>
    <t>上田子幼稚園</t>
  </si>
  <si>
    <t>仙台市宮城野区田子3-13-36</t>
    <rPh sb="0" eb="3">
      <t>センダイシ</t>
    </rPh>
    <rPh sb="3" eb="7">
      <t>ミヤギノク</t>
    </rPh>
    <rPh sb="7" eb="9">
      <t>タゴ</t>
    </rPh>
    <phoneticPr fontId="3"/>
  </si>
  <si>
    <t>学校法人　庄司学園</t>
    <rPh sb="0" eb="2">
      <t>ガッコウ</t>
    </rPh>
    <rPh sb="2" eb="4">
      <t>ホウジン</t>
    </rPh>
    <rPh sb="5" eb="7">
      <t>ショウジ</t>
    </rPh>
    <rPh sb="7" eb="9">
      <t>ガクエン</t>
    </rPh>
    <phoneticPr fontId="3"/>
  </si>
  <si>
    <t>はなぶさ幼稚園</t>
  </si>
  <si>
    <t>仙台市宮城野区小鶴1-9-20</t>
    <rPh sb="0" eb="3">
      <t>センダイシ</t>
    </rPh>
    <rPh sb="3" eb="7">
      <t>ミヤギノク</t>
    </rPh>
    <rPh sb="7" eb="9">
      <t>コヅル</t>
    </rPh>
    <phoneticPr fontId="3"/>
  </si>
  <si>
    <t>宗教法人　雲山寺</t>
    <rPh sb="0" eb="2">
      <t>シュウキョウ</t>
    </rPh>
    <rPh sb="2" eb="4">
      <t>ホウジン</t>
    </rPh>
    <rPh sb="5" eb="6">
      <t>ウン</t>
    </rPh>
    <rPh sb="6" eb="7">
      <t>ヤマ</t>
    </rPh>
    <rPh sb="7" eb="8">
      <t>テラ</t>
    </rPh>
    <phoneticPr fontId="3"/>
  </si>
  <si>
    <t>エコールノワール幼稚園</t>
  </si>
  <si>
    <t>仙台市若林区大和町1-17-25</t>
    <rPh sb="0" eb="3">
      <t>センダイシ</t>
    </rPh>
    <rPh sb="3" eb="6">
      <t>ワカバヤシク</t>
    </rPh>
    <rPh sb="6" eb="8">
      <t>ヤマト</t>
    </rPh>
    <rPh sb="8" eb="9">
      <t>マチ</t>
    </rPh>
    <phoneticPr fontId="3"/>
  </si>
  <si>
    <t>やまと幼稚園</t>
  </si>
  <si>
    <t>仙台市若林区大和町三丁目15-28</t>
    <rPh sb="0" eb="3">
      <t>センダイシ</t>
    </rPh>
    <rPh sb="3" eb="6">
      <t>ワカバヤシク</t>
    </rPh>
    <rPh sb="6" eb="8">
      <t>ヤマト</t>
    </rPh>
    <rPh sb="8" eb="9">
      <t>マチ</t>
    </rPh>
    <rPh sb="9" eb="12">
      <t>サンチョウメ</t>
    </rPh>
    <phoneticPr fontId="3"/>
  </si>
  <si>
    <t>小さき花幼稚園</t>
  </si>
  <si>
    <t>仙台市若林区畳屋丁31</t>
    <rPh sb="0" eb="3">
      <t>センダイシ</t>
    </rPh>
    <rPh sb="3" eb="6">
      <t>ワカバヤシク</t>
    </rPh>
    <rPh sb="6" eb="8">
      <t>タタミヤ</t>
    </rPh>
    <rPh sb="8" eb="9">
      <t>チョウ</t>
    </rPh>
    <phoneticPr fontId="3"/>
  </si>
  <si>
    <t>学校法人　東北カトリック学園</t>
    <rPh sb="0" eb="2">
      <t>ガッコウ</t>
    </rPh>
    <rPh sb="2" eb="4">
      <t>ホウジン</t>
    </rPh>
    <rPh sb="5" eb="7">
      <t>トウホク</t>
    </rPh>
    <rPh sb="12" eb="14">
      <t>ガクエン</t>
    </rPh>
    <phoneticPr fontId="3"/>
  </si>
  <si>
    <t>聖ルカ幼稚園</t>
  </si>
  <si>
    <t>仙台市太白区八木山南3-3-4</t>
    <rPh sb="0" eb="3">
      <t>センダイシ</t>
    </rPh>
    <rPh sb="3" eb="6">
      <t>タイハクク</t>
    </rPh>
    <rPh sb="6" eb="10">
      <t>ヤギヤマミナミ</t>
    </rPh>
    <phoneticPr fontId="3"/>
  </si>
  <si>
    <t>学校法人　聖ルカ学園</t>
    <rPh sb="0" eb="2">
      <t>ガッコウ</t>
    </rPh>
    <rPh sb="2" eb="4">
      <t>ホウジン</t>
    </rPh>
    <rPh sb="5" eb="6">
      <t>セイ</t>
    </rPh>
    <rPh sb="8" eb="10">
      <t>ガクエン</t>
    </rPh>
    <phoneticPr fontId="3"/>
  </si>
  <si>
    <t>太陽幼稚園</t>
  </si>
  <si>
    <t>仙台市太白区砂押南町1-10</t>
    <rPh sb="0" eb="3">
      <t>センダイシ</t>
    </rPh>
    <rPh sb="3" eb="6">
      <t>タイハクク</t>
    </rPh>
    <rPh sb="6" eb="8">
      <t>スナオシ</t>
    </rPh>
    <rPh sb="8" eb="9">
      <t>ミナミ</t>
    </rPh>
    <rPh sb="9" eb="10">
      <t>マチ</t>
    </rPh>
    <phoneticPr fontId="3"/>
  </si>
  <si>
    <t>中田幼稚園</t>
  </si>
  <si>
    <t>仙台市太白区中田一丁目8-17</t>
    <rPh sb="0" eb="3">
      <t>センダイシ</t>
    </rPh>
    <rPh sb="3" eb="6">
      <t>タイハクク</t>
    </rPh>
    <rPh sb="6" eb="8">
      <t>ナカダ</t>
    </rPh>
    <rPh sb="8" eb="11">
      <t>イッチョウメ</t>
    </rPh>
    <phoneticPr fontId="3"/>
  </si>
  <si>
    <t>宗教法人　宝泉寺</t>
    <rPh sb="0" eb="2">
      <t>シュウキョウ</t>
    </rPh>
    <rPh sb="2" eb="4">
      <t>ホウジン</t>
    </rPh>
    <rPh sb="5" eb="6">
      <t>タカラ</t>
    </rPh>
    <rPh sb="6" eb="7">
      <t>イズミ</t>
    </rPh>
    <rPh sb="7" eb="8">
      <t>デラ</t>
    </rPh>
    <phoneticPr fontId="3"/>
  </si>
  <si>
    <t>八木山カトリック幼稚園</t>
  </si>
  <si>
    <t>仙台市太白区松が丘44-1</t>
    <rPh sb="0" eb="3">
      <t>センダイシ</t>
    </rPh>
    <rPh sb="3" eb="6">
      <t>タイハクク</t>
    </rPh>
    <rPh sb="6" eb="7">
      <t>マツ</t>
    </rPh>
    <rPh sb="8" eb="9">
      <t>オカ</t>
    </rPh>
    <phoneticPr fontId="3"/>
  </si>
  <si>
    <t>小規模保育事業Ａ型</t>
  </si>
  <si>
    <t>株式会社　アドマイア</t>
    <rPh sb="0" eb="4">
      <t>カブシキガイシャ</t>
    </rPh>
    <phoneticPr fontId="25"/>
  </si>
  <si>
    <t>東京都千代田区神田駿河台2-9</t>
  </si>
  <si>
    <t>株式会社　ニチイ学館</t>
    <rPh sb="8" eb="10">
      <t>ガッカン</t>
    </rPh>
    <phoneticPr fontId="25"/>
  </si>
  <si>
    <t>学校法人　清野学園</t>
    <rPh sb="5" eb="7">
      <t>セイノ</t>
    </rPh>
    <rPh sb="7" eb="9">
      <t>ガクエン</t>
    </rPh>
    <phoneticPr fontId="25"/>
  </si>
  <si>
    <t>ＷＡＣまごころ保育園</t>
    <rPh sb="7" eb="10">
      <t>ホイクエン</t>
    </rPh>
    <phoneticPr fontId="26"/>
  </si>
  <si>
    <t>特定非営利活動法人　WACまごころサービスみやぎ</t>
    <rPh sb="0" eb="2">
      <t>トクテイ</t>
    </rPh>
    <rPh sb="2" eb="5">
      <t>ヒエイリ</t>
    </rPh>
    <rPh sb="5" eb="7">
      <t>カツドウ</t>
    </rPh>
    <rPh sb="7" eb="9">
      <t>ホウジン</t>
    </rPh>
    <phoneticPr fontId="25"/>
  </si>
  <si>
    <t>東京都千代田区神田神保町1-14-1-4F</t>
  </si>
  <si>
    <t>特定非営利活動法人　フローレンス</t>
    <rPh sb="0" eb="2">
      <t>トクテイ</t>
    </rPh>
    <rPh sb="2" eb="3">
      <t>ヒ</t>
    </rPh>
    <rPh sb="3" eb="5">
      <t>エイリ</t>
    </rPh>
    <rPh sb="5" eb="7">
      <t>カツドウ</t>
    </rPh>
    <rPh sb="7" eb="9">
      <t>ホウジン</t>
    </rPh>
    <phoneticPr fontId="27"/>
  </si>
  <si>
    <t>ふれあい保育園</t>
    <rPh sb="4" eb="7">
      <t>ホイクエン</t>
    </rPh>
    <phoneticPr fontId="28"/>
  </si>
  <si>
    <t>一般社団法人　ふれあいファミリーパートナー</t>
    <rPh sb="0" eb="2">
      <t>イッパン</t>
    </rPh>
    <rPh sb="2" eb="4">
      <t>シャダン</t>
    </rPh>
    <rPh sb="4" eb="6">
      <t>ホウジン</t>
    </rPh>
    <phoneticPr fontId="27"/>
  </si>
  <si>
    <t>おひさま原っぱ保育園</t>
    <rPh sb="4" eb="5">
      <t>ハラ</t>
    </rPh>
    <rPh sb="7" eb="10">
      <t>ホイクエン</t>
    </rPh>
    <phoneticPr fontId="27"/>
  </si>
  <si>
    <t>一般社団法人　おひさま原っぱ保育園</t>
    <rPh sb="0" eb="2">
      <t>イッパン</t>
    </rPh>
    <rPh sb="2" eb="4">
      <t>シャダン</t>
    </rPh>
    <rPh sb="4" eb="6">
      <t>ホウジン</t>
    </rPh>
    <rPh sb="11" eb="12">
      <t>ハラ</t>
    </rPh>
    <rPh sb="14" eb="17">
      <t>ホイクエン</t>
    </rPh>
    <phoneticPr fontId="27"/>
  </si>
  <si>
    <t>おうち保育園木町どおり</t>
    <rPh sb="3" eb="6">
      <t>ホイクエン</t>
    </rPh>
    <rPh sb="6" eb="8">
      <t>キマチ</t>
    </rPh>
    <phoneticPr fontId="28"/>
  </si>
  <si>
    <t>小規模保育事業所ココカラ荒巻</t>
    <rPh sb="0" eb="3">
      <t>ショウキボ</t>
    </rPh>
    <rPh sb="3" eb="5">
      <t>ホイク</t>
    </rPh>
    <rPh sb="5" eb="7">
      <t>ジギョウ</t>
    </rPh>
    <rPh sb="7" eb="8">
      <t>ショ</t>
    </rPh>
    <rPh sb="12" eb="14">
      <t>アラマキ</t>
    </rPh>
    <phoneticPr fontId="28"/>
  </si>
  <si>
    <t>株式会社　ピーエイケア</t>
    <rPh sb="0" eb="2">
      <t>カブシキ</t>
    </rPh>
    <rPh sb="2" eb="4">
      <t>カイシャ</t>
    </rPh>
    <phoneticPr fontId="27"/>
  </si>
  <si>
    <t>みのり保育園</t>
    <rPh sb="3" eb="6">
      <t>ホイクエン</t>
    </rPh>
    <phoneticPr fontId="24"/>
  </si>
  <si>
    <t>学校法人　曽根学園</t>
    <rPh sb="5" eb="7">
      <t>ソネ</t>
    </rPh>
    <rPh sb="7" eb="9">
      <t>ガクエン</t>
    </rPh>
    <phoneticPr fontId="27"/>
  </si>
  <si>
    <t>かみすぎさくら保育園</t>
    <rPh sb="7" eb="10">
      <t>ホイクエン</t>
    </rPh>
    <phoneticPr fontId="24"/>
  </si>
  <si>
    <t>仙台市青葉区上杉4丁目5-5</t>
  </si>
  <si>
    <t>有限会社　グローアップ</t>
    <rPh sb="0" eb="2">
      <t>ユウゲン</t>
    </rPh>
    <rPh sb="2" eb="4">
      <t>カイシャ</t>
    </rPh>
    <phoneticPr fontId="27"/>
  </si>
  <si>
    <t>すまいる立町保育園</t>
    <rPh sb="4" eb="6">
      <t>タチマチ</t>
    </rPh>
    <rPh sb="6" eb="9">
      <t>ホイクエン</t>
    </rPh>
    <phoneticPr fontId="24"/>
  </si>
  <si>
    <t>株式会社　スマイルクルー</t>
    <rPh sb="0" eb="2">
      <t>カブシキ</t>
    </rPh>
    <rPh sb="2" eb="4">
      <t>カイシャ</t>
    </rPh>
    <phoneticPr fontId="27"/>
  </si>
  <si>
    <t>ぷりえ～る保育園あらまき</t>
    <rPh sb="5" eb="8">
      <t>ホイクエン</t>
    </rPh>
    <phoneticPr fontId="24"/>
  </si>
  <si>
    <t>株式会社　オードリー</t>
    <rPh sb="0" eb="2">
      <t>カブシキ</t>
    </rPh>
    <rPh sb="2" eb="4">
      <t>カイシャ</t>
    </rPh>
    <phoneticPr fontId="27"/>
  </si>
  <si>
    <t>株式会社　庄文堂</t>
    <rPh sb="5" eb="6">
      <t>ショウ</t>
    </rPh>
    <rPh sb="6" eb="7">
      <t>ブン</t>
    </rPh>
    <rPh sb="7" eb="8">
      <t>ドウ</t>
    </rPh>
    <phoneticPr fontId="27"/>
  </si>
  <si>
    <t>社会福祉法人　柏木福祉会</t>
    <rPh sb="0" eb="2">
      <t>シャカイ</t>
    </rPh>
    <rPh sb="2" eb="4">
      <t>フクシ</t>
    </rPh>
    <rPh sb="4" eb="6">
      <t>ホウジン</t>
    </rPh>
    <rPh sb="7" eb="9">
      <t>カシワギ</t>
    </rPh>
    <rPh sb="9" eb="11">
      <t>フクシ</t>
    </rPh>
    <rPh sb="11" eb="12">
      <t>カイ</t>
    </rPh>
    <phoneticPr fontId="27"/>
  </si>
  <si>
    <t>青葉・杜のみらい保育園</t>
    <rPh sb="0" eb="2">
      <t>アオバ</t>
    </rPh>
    <rPh sb="3" eb="4">
      <t>モリ</t>
    </rPh>
    <rPh sb="8" eb="11">
      <t>ホイクエン</t>
    </rPh>
    <phoneticPr fontId="28"/>
  </si>
  <si>
    <t>共同保育所ちろりん村</t>
    <rPh sb="0" eb="2">
      <t>キョウドウ</t>
    </rPh>
    <rPh sb="2" eb="4">
      <t>ホイク</t>
    </rPh>
    <rPh sb="4" eb="5">
      <t>ショ</t>
    </rPh>
    <rPh sb="9" eb="10">
      <t>ムラ</t>
    </rPh>
    <phoneticPr fontId="24"/>
  </si>
  <si>
    <t>一般社団法人　共同保育所ちろりん村</t>
  </si>
  <si>
    <t>きまちこころ保育園</t>
    <rPh sb="6" eb="9">
      <t>ホイクエン</t>
    </rPh>
    <phoneticPr fontId="24"/>
  </si>
  <si>
    <t>株式会社　Ｆ＆Ｓ</t>
  </si>
  <si>
    <t>こどもの家エミール</t>
    <rPh sb="4" eb="5">
      <t>イエ</t>
    </rPh>
    <phoneticPr fontId="24"/>
  </si>
  <si>
    <t>仙台市青葉区二日町17-17BRAVI北四番丁2F</t>
  </si>
  <si>
    <t>株式会社　エミール</t>
    <rPh sb="0" eb="4">
      <t>カブシキガイシャ</t>
    </rPh>
    <phoneticPr fontId="29"/>
  </si>
  <si>
    <t>朝市っ子保育園</t>
    <rPh sb="0" eb="2">
      <t>アサイチ</t>
    </rPh>
    <rPh sb="3" eb="4">
      <t>コ</t>
    </rPh>
    <rPh sb="4" eb="7">
      <t>ホイクエン</t>
    </rPh>
    <phoneticPr fontId="24"/>
  </si>
  <si>
    <t>特定非営利活動法人　朝市センター保育園</t>
    <rPh sb="0" eb="2">
      <t>トクテイ</t>
    </rPh>
    <rPh sb="2" eb="5">
      <t>ヒエイリ</t>
    </rPh>
    <rPh sb="5" eb="7">
      <t>カツドウ</t>
    </rPh>
    <rPh sb="7" eb="9">
      <t>ホウジン</t>
    </rPh>
    <rPh sb="10" eb="12">
      <t>アサイチ</t>
    </rPh>
    <rPh sb="16" eb="19">
      <t>ホイクエン</t>
    </rPh>
    <phoneticPr fontId="29"/>
  </si>
  <si>
    <t>かみすぎさくら第2保育園</t>
    <rPh sb="7" eb="8">
      <t>ダイ</t>
    </rPh>
    <rPh sb="9" eb="12">
      <t>ホイクエン</t>
    </rPh>
    <phoneticPr fontId="24"/>
  </si>
  <si>
    <t>有限会社　グローアップ</t>
    <rPh sb="0" eb="4">
      <t>ユウゲンガイシャ</t>
    </rPh>
    <phoneticPr fontId="29"/>
  </si>
  <si>
    <t>さくらっこ保育園</t>
    <rPh sb="5" eb="8">
      <t>ホイクエン</t>
    </rPh>
    <phoneticPr fontId="24"/>
  </si>
  <si>
    <t>一般社団法人　ほっとステーション</t>
    <rPh sb="0" eb="2">
      <t>イッパン</t>
    </rPh>
    <rPh sb="2" eb="4">
      <t>シャダン</t>
    </rPh>
    <rPh sb="4" eb="6">
      <t>ホウジン</t>
    </rPh>
    <phoneticPr fontId="29"/>
  </si>
  <si>
    <t>ピーターパン東勝山</t>
    <rPh sb="6" eb="7">
      <t>ヒガシ</t>
    </rPh>
    <rPh sb="7" eb="9">
      <t>カツヤマ</t>
    </rPh>
    <phoneticPr fontId="24"/>
  </si>
  <si>
    <t>株式会社　キッズコーポレーション</t>
    <rPh sb="0" eb="4">
      <t>カブシキガイシャ</t>
    </rPh>
    <phoneticPr fontId="29"/>
  </si>
  <si>
    <t>たっこの家</t>
    <rPh sb="4" eb="5">
      <t>イエ</t>
    </rPh>
    <phoneticPr fontId="28"/>
  </si>
  <si>
    <t>合同会社　Ｔ．Ｋ</t>
    <rPh sb="0" eb="2">
      <t>ゴウドウ</t>
    </rPh>
    <rPh sb="2" eb="4">
      <t>カイシャ</t>
    </rPh>
    <phoneticPr fontId="25"/>
  </si>
  <si>
    <t>愛児園　株式会社</t>
    <rPh sb="0" eb="2">
      <t>アイジ</t>
    </rPh>
    <rPh sb="2" eb="3">
      <t>エン</t>
    </rPh>
    <rPh sb="4" eb="8">
      <t>カブシキガイシャ</t>
    </rPh>
    <phoneticPr fontId="27"/>
  </si>
  <si>
    <t>カール高松ナーサリー</t>
    <rPh sb="3" eb="4">
      <t>タカ</t>
    </rPh>
    <phoneticPr fontId="24"/>
  </si>
  <si>
    <t>有限会社　カール英会話ほいくえん</t>
    <rPh sb="0" eb="4">
      <t>ユウゲンガイシャ</t>
    </rPh>
    <rPh sb="8" eb="11">
      <t>エイカイワ</t>
    </rPh>
    <phoneticPr fontId="29"/>
  </si>
  <si>
    <t>有限会社　カール英会話ほいくえん</t>
  </si>
  <si>
    <t>一般社団法人　アイルアーク</t>
    <rPh sb="0" eb="2">
      <t>イッパン</t>
    </rPh>
    <rPh sb="2" eb="4">
      <t>シャダン</t>
    </rPh>
    <rPh sb="4" eb="6">
      <t>ホウジン</t>
    </rPh>
    <phoneticPr fontId="27"/>
  </si>
  <si>
    <t>学校法人　中埜山学園</t>
    <rPh sb="5" eb="7">
      <t>ナカノ</t>
    </rPh>
    <rPh sb="7" eb="8">
      <t>ヤマ</t>
    </rPh>
    <rPh sb="8" eb="10">
      <t>ガクエン</t>
    </rPh>
    <phoneticPr fontId="27"/>
  </si>
  <si>
    <t>もりのなかま保育園宮城野園</t>
    <rPh sb="6" eb="9">
      <t>ホイクエン</t>
    </rPh>
    <rPh sb="9" eb="12">
      <t>ミヤギノ</t>
    </rPh>
    <rPh sb="12" eb="13">
      <t>エン</t>
    </rPh>
    <phoneticPr fontId="28"/>
  </si>
  <si>
    <t>株式会社　Lateral Kids</t>
    <rPh sb="0" eb="2">
      <t>カブシキ</t>
    </rPh>
    <rPh sb="2" eb="4">
      <t>カイシャ</t>
    </rPh>
    <phoneticPr fontId="27"/>
  </si>
  <si>
    <t>ハニー保育園</t>
    <rPh sb="3" eb="6">
      <t>ホイクエン</t>
    </rPh>
    <phoneticPr fontId="24"/>
  </si>
  <si>
    <t>株式会社　ハニー保育園</t>
    <rPh sb="0" eb="2">
      <t>カブシキ</t>
    </rPh>
    <rPh sb="2" eb="4">
      <t>カイシャ</t>
    </rPh>
    <rPh sb="8" eb="11">
      <t>ホイクエン</t>
    </rPh>
    <phoneticPr fontId="27"/>
  </si>
  <si>
    <t>スクルドエンジェル保育園仙台宮城野原園</t>
    <rPh sb="9" eb="12">
      <t>ホイクエン</t>
    </rPh>
    <rPh sb="12" eb="14">
      <t>センダイ</t>
    </rPh>
    <rPh sb="14" eb="18">
      <t>ミヤギノハラ</t>
    </rPh>
    <rPh sb="18" eb="19">
      <t>エン</t>
    </rPh>
    <phoneticPr fontId="28"/>
  </si>
  <si>
    <t>株式会社　スクルドアンドカンパニー</t>
    <rPh sb="0" eb="2">
      <t>カブシキ</t>
    </rPh>
    <rPh sb="2" eb="4">
      <t>カイシャ</t>
    </rPh>
    <phoneticPr fontId="27"/>
  </si>
  <si>
    <t>ちゃいるどらんど岩切駅前保育園</t>
    <rPh sb="8" eb="12">
      <t>イワキリエキマエ</t>
    </rPh>
    <phoneticPr fontId="24"/>
  </si>
  <si>
    <t>株式会社　ちゃいるどらんど</t>
    <rPh sb="0" eb="2">
      <t>カブシキ</t>
    </rPh>
    <rPh sb="2" eb="4">
      <t>カイシャ</t>
    </rPh>
    <phoneticPr fontId="25"/>
  </si>
  <si>
    <t>保育園れいんぼーなーさりー原ノ町館1</t>
    <rPh sb="0" eb="3">
      <t>ホイクエン</t>
    </rPh>
    <rPh sb="13" eb="14">
      <t>ハラ</t>
    </rPh>
    <rPh sb="15" eb="16">
      <t>マチ</t>
    </rPh>
    <rPh sb="16" eb="17">
      <t>カン</t>
    </rPh>
    <phoneticPr fontId="24"/>
  </si>
  <si>
    <t>株式会社　エコエネルギー普及協会</t>
    <rPh sb="0" eb="2">
      <t>カブシキ</t>
    </rPh>
    <rPh sb="2" eb="4">
      <t>カイシャ</t>
    </rPh>
    <rPh sb="12" eb="14">
      <t>フキュウ</t>
    </rPh>
    <rPh sb="14" eb="16">
      <t>キョウカイ</t>
    </rPh>
    <phoneticPr fontId="27"/>
  </si>
  <si>
    <t>保育園れいんぼーなーさりー原ノ町館2</t>
    <rPh sb="0" eb="3">
      <t>ホイクエン</t>
    </rPh>
    <rPh sb="13" eb="14">
      <t>ハラ</t>
    </rPh>
    <rPh sb="15" eb="16">
      <t>マチ</t>
    </rPh>
    <rPh sb="16" eb="17">
      <t>カン</t>
    </rPh>
    <phoneticPr fontId="24"/>
  </si>
  <si>
    <t>学校法人　蒲生学園</t>
    <rPh sb="5" eb="7">
      <t>ガモウ</t>
    </rPh>
    <rPh sb="7" eb="9">
      <t>ガクエン</t>
    </rPh>
    <phoneticPr fontId="25"/>
  </si>
  <si>
    <t>株式会社　さくらんぼ保育園</t>
    <rPh sb="0" eb="2">
      <t>カブシキ</t>
    </rPh>
    <rPh sb="2" eb="4">
      <t>カイシャ</t>
    </rPh>
    <rPh sb="10" eb="13">
      <t>ホイクエン</t>
    </rPh>
    <phoneticPr fontId="27"/>
  </si>
  <si>
    <t>キッズフィールド新田東園</t>
    <rPh sb="8" eb="10">
      <t>シンデン</t>
    </rPh>
    <rPh sb="10" eb="11">
      <t>ヒガシ</t>
    </rPh>
    <rPh sb="11" eb="12">
      <t>エン</t>
    </rPh>
    <phoneticPr fontId="24"/>
  </si>
  <si>
    <t>株式会社　佐藤商会</t>
  </si>
  <si>
    <t>つつじがおか保育園</t>
    <rPh sb="6" eb="9">
      <t>ホイクエン</t>
    </rPh>
    <phoneticPr fontId="24"/>
  </si>
  <si>
    <t>一般社団法人　アイルアーク</t>
  </si>
  <si>
    <t>ペンギンナーサリースクールせんだい</t>
  </si>
  <si>
    <t>株式会社　ペンギンエデュケーション</t>
    <rPh sb="0" eb="2">
      <t>カブシキ</t>
    </rPh>
    <rPh sb="2" eb="4">
      <t>カイシャ</t>
    </rPh>
    <phoneticPr fontId="23"/>
  </si>
  <si>
    <t>新田ナーサリー</t>
    <rPh sb="0" eb="2">
      <t>シンデン</t>
    </rPh>
    <phoneticPr fontId="24"/>
  </si>
  <si>
    <t>仙台ナーサリー　株式会社</t>
    <rPh sb="0" eb="2">
      <t>センダイ</t>
    </rPh>
    <rPh sb="8" eb="10">
      <t>カブシキ</t>
    </rPh>
    <rPh sb="10" eb="12">
      <t>ガイシャ</t>
    </rPh>
    <phoneticPr fontId="29"/>
  </si>
  <si>
    <t xml:space="preserve">東京都渋谷区道玄坂1－12－1渋谷マークシティウェスト17階 </t>
  </si>
  <si>
    <t>ライクアカデミー　株式会社</t>
    <rPh sb="9" eb="10">
      <t>カブ</t>
    </rPh>
    <rPh sb="10" eb="11">
      <t>シキ</t>
    </rPh>
    <rPh sb="11" eb="13">
      <t>ガイシャ</t>
    </rPh>
    <phoneticPr fontId="23"/>
  </si>
  <si>
    <t>小規模保育事業所ココカラ五橋</t>
    <rPh sb="0" eb="3">
      <t>ショウキボ</t>
    </rPh>
    <rPh sb="3" eb="5">
      <t>ホイク</t>
    </rPh>
    <rPh sb="5" eb="7">
      <t>ジギョウ</t>
    </rPh>
    <rPh sb="7" eb="8">
      <t>ショ</t>
    </rPh>
    <rPh sb="12" eb="14">
      <t>イツツバシ</t>
    </rPh>
    <phoneticPr fontId="28"/>
  </si>
  <si>
    <t>ちゃいるどらんど六丁の目保育園</t>
    <rPh sb="8" eb="10">
      <t>ロクチョウ</t>
    </rPh>
    <rPh sb="11" eb="12">
      <t>メ</t>
    </rPh>
    <rPh sb="12" eb="15">
      <t>ホイクエン</t>
    </rPh>
    <phoneticPr fontId="27"/>
  </si>
  <si>
    <t>すまいる新寺保育園</t>
    <rPh sb="4" eb="5">
      <t>シン</t>
    </rPh>
    <rPh sb="5" eb="6">
      <t>テラ</t>
    </rPh>
    <rPh sb="6" eb="9">
      <t>ホイクエン</t>
    </rPh>
    <phoneticPr fontId="24"/>
  </si>
  <si>
    <t>ろりぽっぷ小規模保育園おほしさま館</t>
    <rPh sb="5" eb="8">
      <t>ショウキボ</t>
    </rPh>
    <rPh sb="8" eb="11">
      <t>ホイクエン</t>
    </rPh>
    <rPh sb="16" eb="17">
      <t>カン</t>
    </rPh>
    <phoneticPr fontId="24"/>
  </si>
  <si>
    <t>学校法人　ろりぽっぷ学園</t>
    <rPh sb="0" eb="2">
      <t>ガッコウ</t>
    </rPh>
    <rPh sb="2" eb="4">
      <t>ホウジン</t>
    </rPh>
    <rPh sb="10" eb="12">
      <t>ガクエン</t>
    </rPh>
    <phoneticPr fontId="27"/>
  </si>
  <si>
    <t>株式会社　ちびっこひろば保育園</t>
    <rPh sb="12" eb="15">
      <t>ホイクエン</t>
    </rPh>
    <phoneticPr fontId="25"/>
  </si>
  <si>
    <t>バイリンガル保育園なないろの里</t>
    <rPh sb="6" eb="9">
      <t>ホイクエン</t>
    </rPh>
    <rPh sb="14" eb="15">
      <t>サト</t>
    </rPh>
    <phoneticPr fontId="24"/>
  </si>
  <si>
    <t>カラマンディ　株式会社</t>
    <rPh sb="7" eb="11">
      <t>カブシキガイシャ</t>
    </rPh>
    <phoneticPr fontId="29"/>
  </si>
  <si>
    <t>空飛ぶくぢら保育所</t>
    <rPh sb="0" eb="1">
      <t>ソラ</t>
    </rPh>
    <rPh sb="1" eb="2">
      <t>ト</t>
    </rPh>
    <rPh sb="6" eb="8">
      <t>ホイク</t>
    </rPh>
    <rPh sb="8" eb="9">
      <t>ショ</t>
    </rPh>
    <phoneticPr fontId="24"/>
  </si>
  <si>
    <t>特定非営利活動法人　空飛ぶくぢらの会</t>
  </si>
  <si>
    <t>ろりぽっぷ第2小規模保育園おひさま館</t>
    <rPh sb="5" eb="6">
      <t>ダイ</t>
    </rPh>
    <rPh sb="7" eb="10">
      <t>ショウキボ</t>
    </rPh>
    <rPh sb="10" eb="13">
      <t>ホイクエン</t>
    </rPh>
    <rPh sb="17" eb="18">
      <t>カン</t>
    </rPh>
    <phoneticPr fontId="24"/>
  </si>
  <si>
    <t>学校法人　ろりぽっぷ学園</t>
  </si>
  <si>
    <t>グレース保育園</t>
    <rPh sb="4" eb="7">
      <t>ホイクエン</t>
    </rPh>
    <phoneticPr fontId="24"/>
  </si>
  <si>
    <t>学校法人　岩沼学園</t>
  </si>
  <si>
    <t>六丁の目保育園中町園</t>
    <rPh sb="0" eb="2">
      <t>ロクチョウ</t>
    </rPh>
    <rPh sb="3" eb="4">
      <t>メ</t>
    </rPh>
    <rPh sb="4" eb="7">
      <t>ホイクエン</t>
    </rPh>
    <rPh sb="7" eb="9">
      <t>ナカマチ</t>
    </rPh>
    <rPh sb="9" eb="10">
      <t>エン</t>
    </rPh>
    <phoneticPr fontId="24"/>
  </si>
  <si>
    <t>一般社団法人　六丁の目保育園</t>
    <rPh sb="0" eb="2">
      <t>イッパン</t>
    </rPh>
    <rPh sb="2" eb="4">
      <t>シャダン</t>
    </rPh>
    <rPh sb="4" eb="6">
      <t>ホウジン</t>
    </rPh>
    <rPh sb="7" eb="9">
      <t>ロクチョウ</t>
    </rPh>
    <rPh sb="10" eb="11">
      <t>メ</t>
    </rPh>
    <rPh sb="11" eb="14">
      <t>ホイクエン</t>
    </rPh>
    <phoneticPr fontId="23"/>
  </si>
  <si>
    <t>アスイク保育園　薬師堂前</t>
    <rPh sb="4" eb="7">
      <t>ホイクエン</t>
    </rPh>
    <rPh sb="8" eb="11">
      <t>ヤクシドウ</t>
    </rPh>
    <rPh sb="11" eb="12">
      <t>マエ</t>
    </rPh>
    <phoneticPr fontId="24"/>
  </si>
  <si>
    <t>特定非営利活動法人　アスイク</t>
  </si>
  <si>
    <t>特定非営利活動法人　こどもステーション・MIYAGI</t>
    <rPh sb="0" eb="2">
      <t>トクテイ</t>
    </rPh>
    <rPh sb="2" eb="5">
      <t>ヒエイリ</t>
    </rPh>
    <rPh sb="5" eb="7">
      <t>カツドウ</t>
    </rPh>
    <rPh sb="7" eb="9">
      <t>ホウジン</t>
    </rPh>
    <phoneticPr fontId="25"/>
  </si>
  <si>
    <t>株式会社　プライムツーワン</t>
  </si>
  <si>
    <t>株式会社　Lateral Kids</t>
  </si>
  <si>
    <t>スクルドエンジェル保育園仙台長町園</t>
    <rPh sb="9" eb="12">
      <t>ホイクエン</t>
    </rPh>
    <rPh sb="12" eb="14">
      <t>センダイ</t>
    </rPh>
    <rPh sb="14" eb="16">
      <t>ナガマチ</t>
    </rPh>
    <rPh sb="16" eb="17">
      <t>エン</t>
    </rPh>
    <phoneticPr fontId="28"/>
  </si>
  <si>
    <t>星の子保育園</t>
    <rPh sb="0" eb="1">
      <t>ホシ</t>
    </rPh>
    <rPh sb="2" eb="3">
      <t>コ</t>
    </rPh>
    <rPh sb="3" eb="6">
      <t>ホイクエン</t>
    </rPh>
    <phoneticPr fontId="28"/>
  </si>
  <si>
    <t>株式会社　星の子保育園</t>
    <rPh sb="5" eb="6">
      <t>ホシ</t>
    </rPh>
    <rPh sb="7" eb="8">
      <t>コ</t>
    </rPh>
    <rPh sb="8" eb="11">
      <t>ホイクエン</t>
    </rPh>
    <phoneticPr fontId="25"/>
  </si>
  <si>
    <t>バンビのおうち保育園</t>
    <rPh sb="7" eb="10">
      <t>ホイクエン</t>
    </rPh>
    <phoneticPr fontId="24"/>
  </si>
  <si>
    <t>社会福祉法人　銀杏の会</t>
    <rPh sb="0" eb="2">
      <t>シャカイ</t>
    </rPh>
    <rPh sb="2" eb="4">
      <t>フクシ</t>
    </rPh>
    <rPh sb="4" eb="6">
      <t>ホウジン</t>
    </rPh>
    <rPh sb="7" eb="9">
      <t>イチョウ</t>
    </rPh>
    <rPh sb="10" eb="11">
      <t>カイ</t>
    </rPh>
    <phoneticPr fontId="27"/>
  </si>
  <si>
    <t>アテナ保育園</t>
    <rPh sb="3" eb="6">
      <t>ホイクエン</t>
    </rPh>
    <phoneticPr fontId="24"/>
  </si>
  <si>
    <t>学校法人　岩沼学園</t>
    <rPh sb="0" eb="2">
      <t>ガッコウ</t>
    </rPh>
    <rPh sb="2" eb="4">
      <t>ホウジン</t>
    </rPh>
    <rPh sb="5" eb="7">
      <t>イワヌマ</t>
    </rPh>
    <rPh sb="7" eb="9">
      <t>ガクエン</t>
    </rPh>
    <phoneticPr fontId="29"/>
  </si>
  <si>
    <t>砂押こころ保育園</t>
    <rPh sb="0" eb="2">
      <t>スナオシ</t>
    </rPh>
    <rPh sb="5" eb="8">
      <t>ホイクエン</t>
    </rPh>
    <phoneticPr fontId="24"/>
  </si>
  <si>
    <t>時のかけはし保育園</t>
    <rPh sb="0" eb="1">
      <t>トキ</t>
    </rPh>
    <rPh sb="6" eb="9">
      <t>ホイクエン</t>
    </rPh>
    <phoneticPr fontId="24"/>
  </si>
  <si>
    <t>株式会社　ちゃいるどらんど</t>
  </si>
  <si>
    <t>袋原ちびっこひろば保育園</t>
    <rPh sb="0" eb="1">
      <t>フクロ</t>
    </rPh>
    <rPh sb="1" eb="2">
      <t>ハラ</t>
    </rPh>
    <rPh sb="9" eb="12">
      <t>ホイクエン</t>
    </rPh>
    <phoneticPr fontId="24"/>
  </si>
  <si>
    <t>株式会社　ちびっこひろば保育園</t>
  </si>
  <si>
    <t>こぶたの城おおのだ保育園</t>
    <rPh sb="4" eb="5">
      <t>シロ</t>
    </rPh>
    <rPh sb="9" eb="12">
      <t>ホイクエン</t>
    </rPh>
    <phoneticPr fontId="24"/>
  </si>
  <si>
    <t>株式会社　ラヴィエール</t>
    <rPh sb="0" eb="2">
      <t>カブシキ</t>
    </rPh>
    <rPh sb="2" eb="4">
      <t>カイシャ</t>
    </rPh>
    <phoneticPr fontId="23"/>
  </si>
  <si>
    <t>杜のぽかぽか保育園</t>
    <rPh sb="0" eb="1">
      <t>モリ</t>
    </rPh>
    <rPh sb="6" eb="9">
      <t>ホイクエン</t>
    </rPh>
    <phoneticPr fontId="24"/>
  </si>
  <si>
    <t>合同会社　もりぽか舎</t>
    <rPh sb="0" eb="2">
      <t>ゴウドウ</t>
    </rPh>
    <rPh sb="2" eb="4">
      <t>カイシャ</t>
    </rPh>
    <rPh sb="9" eb="10">
      <t>シャ</t>
    </rPh>
    <phoneticPr fontId="23"/>
  </si>
  <si>
    <t>富沢こころ保育園</t>
    <rPh sb="0" eb="2">
      <t>トミザワ</t>
    </rPh>
    <rPh sb="5" eb="8">
      <t>ホイクエン</t>
    </rPh>
    <phoneticPr fontId="24"/>
  </si>
  <si>
    <t>株式会社　F＆S</t>
    <rPh sb="0" eb="4">
      <t>カブシキカイシャ</t>
    </rPh>
    <phoneticPr fontId="23"/>
  </si>
  <si>
    <t>サン・キッズ保育園</t>
    <rPh sb="6" eb="9">
      <t>ホイクエン</t>
    </rPh>
    <phoneticPr fontId="28"/>
  </si>
  <si>
    <t>特定非営利活動法人　サン・キッズ保育園</t>
    <rPh sb="0" eb="2">
      <t>トクテイ</t>
    </rPh>
    <rPh sb="2" eb="5">
      <t>ヒエイリ</t>
    </rPh>
    <rPh sb="5" eb="7">
      <t>カツドウ</t>
    </rPh>
    <rPh sb="7" eb="9">
      <t>ホウジン</t>
    </rPh>
    <rPh sb="16" eb="19">
      <t>ホイクエン</t>
    </rPh>
    <phoneticPr fontId="27"/>
  </si>
  <si>
    <t>ぷりえ～る保育園2</t>
    <rPh sb="5" eb="8">
      <t>ホイクエン</t>
    </rPh>
    <phoneticPr fontId="28"/>
  </si>
  <si>
    <t>社会福祉法人　やまとみらい福祉会</t>
    <rPh sb="13" eb="15">
      <t>フクシ</t>
    </rPh>
    <rPh sb="15" eb="16">
      <t>カイ</t>
    </rPh>
    <phoneticPr fontId="27"/>
  </si>
  <si>
    <t>アートチャイルドケア仙台泉中央</t>
    <rPh sb="10" eb="12">
      <t>センダイ</t>
    </rPh>
    <rPh sb="12" eb="13">
      <t>イズミ</t>
    </rPh>
    <rPh sb="13" eb="15">
      <t>チュウオウ</t>
    </rPh>
    <phoneticPr fontId="24"/>
  </si>
  <si>
    <t>アートチャイルドケア　株式会社</t>
    <rPh sb="11" eb="13">
      <t>カブシキ</t>
    </rPh>
    <rPh sb="13" eb="15">
      <t>カイシャ</t>
    </rPh>
    <phoneticPr fontId="27"/>
  </si>
  <si>
    <t>リコリコ保育園</t>
    <rPh sb="4" eb="7">
      <t>ホイクエン</t>
    </rPh>
    <phoneticPr fontId="24"/>
  </si>
  <si>
    <t>有限会社　ニシオ不動産</t>
    <rPh sb="8" eb="11">
      <t>フドウサン</t>
    </rPh>
    <phoneticPr fontId="27"/>
  </si>
  <si>
    <t>株式会社　森のプーさん保育園</t>
    <rPh sb="5" eb="6">
      <t>モリ</t>
    </rPh>
    <rPh sb="11" eb="14">
      <t>ホイクエン</t>
    </rPh>
    <phoneticPr fontId="25"/>
  </si>
  <si>
    <t>ハピネス保育園南光台東</t>
    <rPh sb="4" eb="7">
      <t>ホイクエン</t>
    </rPh>
    <rPh sb="7" eb="9">
      <t>ナンコウ</t>
    </rPh>
    <rPh sb="9" eb="10">
      <t>ダイ</t>
    </rPh>
    <rPh sb="10" eb="11">
      <t>ヒガシ</t>
    </rPh>
    <phoneticPr fontId="24"/>
  </si>
  <si>
    <t>株式会社　エルプレイス</t>
    <rPh sb="0" eb="4">
      <t>カブシキガイシャ</t>
    </rPh>
    <phoneticPr fontId="29"/>
  </si>
  <si>
    <t>ピーターパン北中山</t>
    <rPh sb="6" eb="7">
      <t>キタ</t>
    </rPh>
    <rPh sb="7" eb="9">
      <t>ナカヤマ</t>
    </rPh>
    <phoneticPr fontId="24"/>
  </si>
  <si>
    <t>泉中央さんさん保育室</t>
    <rPh sb="0" eb="3">
      <t>イズミチュウオウ</t>
    </rPh>
    <rPh sb="7" eb="10">
      <t>ホイクシツ</t>
    </rPh>
    <phoneticPr fontId="24"/>
  </si>
  <si>
    <t>学校法人　庄司学園</t>
    <rPh sb="0" eb="2">
      <t>ガッコウ</t>
    </rPh>
    <rPh sb="2" eb="4">
      <t>ホウジン</t>
    </rPh>
    <rPh sb="5" eb="7">
      <t>ショウジ</t>
    </rPh>
    <rPh sb="7" eb="9">
      <t>ガクエン</t>
    </rPh>
    <phoneticPr fontId="29"/>
  </si>
  <si>
    <t>みなみの光保育園</t>
    <rPh sb="4" eb="5">
      <t>ヒカリ</t>
    </rPh>
    <rPh sb="5" eb="8">
      <t>ホイクエン</t>
    </rPh>
    <phoneticPr fontId="24"/>
  </si>
  <si>
    <t>仙台市泉区南光台3丁目17-22</t>
  </si>
  <si>
    <t>合同会社　ゆめぽけっと</t>
  </si>
  <si>
    <t>ミッキー小規模保育園</t>
    <rPh sb="4" eb="7">
      <t>ショウキボ</t>
    </rPh>
    <rPh sb="7" eb="10">
      <t>ホイクエン</t>
    </rPh>
    <phoneticPr fontId="24"/>
  </si>
  <si>
    <t>株式会社　ウェルフェア</t>
    <rPh sb="0" eb="4">
      <t>カブシキガイシャ</t>
    </rPh>
    <phoneticPr fontId="29"/>
  </si>
  <si>
    <t>おひさま保育園　</t>
  </si>
  <si>
    <t>株式会社　スプラウト</t>
    <rPh sb="0" eb="2">
      <t>カブシキ</t>
    </rPh>
    <rPh sb="2" eb="4">
      <t>カイシャ</t>
    </rPh>
    <phoneticPr fontId="25"/>
  </si>
  <si>
    <t>小規模保育事業Ｂ型</t>
  </si>
  <si>
    <t>一般社団法人　Ｐｌｕｍ</t>
  </si>
  <si>
    <t>ひよこ保育園</t>
    <rPh sb="3" eb="6">
      <t>ホイクエン</t>
    </rPh>
    <phoneticPr fontId="28"/>
  </si>
  <si>
    <t>株式会社　ひよこ保育園</t>
    <rPh sb="8" eb="10">
      <t>ホイク</t>
    </rPh>
    <rPh sb="10" eb="11">
      <t>エン</t>
    </rPh>
    <phoneticPr fontId="27"/>
  </si>
  <si>
    <t>まんまる保育園</t>
    <rPh sb="4" eb="7">
      <t>ホイクエン</t>
    </rPh>
    <phoneticPr fontId="24"/>
  </si>
  <si>
    <t>一般社団法人　アンサンブル</t>
    <rPh sb="0" eb="2">
      <t>イッパン</t>
    </rPh>
    <rPh sb="2" eb="4">
      <t>シャダン</t>
    </rPh>
    <rPh sb="4" eb="6">
      <t>ホウジン</t>
    </rPh>
    <phoneticPr fontId="27"/>
  </si>
  <si>
    <t>一般社団法人　アンファンソレイユ</t>
    <rPh sb="0" eb="2">
      <t>イッパン</t>
    </rPh>
    <rPh sb="2" eb="4">
      <t>シャダン</t>
    </rPh>
    <rPh sb="4" eb="6">
      <t>ホウジン</t>
    </rPh>
    <phoneticPr fontId="25"/>
  </si>
  <si>
    <t>株式会社　にこにこハウス</t>
    <rPh sb="0" eb="2">
      <t>カブシキ</t>
    </rPh>
    <rPh sb="2" eb="4">
      <t>カイシャ</t>
    </rPh>
    <phoneticPr fontId="27"/>
  </si>
  <si>
    <t>宮城野区幸町2丁目16-13</t>
  </si>
  <si>
    <t>一般社団法人　ぽっかぽか</t>
  </si>
  <si>
    <t>東京都豊島区東池袋1-44-3　池袋ISPタマビル</t>
  </si>
  <si>
    <t>特定非営利活動法人　ワーカーズコープ</t>
    <rPh sb="0" eb="2">
      <t>トクテイ</t>
    </rPh>
    <rPh sb="2" eb="5">
      <t>ヒエイリ</t>
    </rPh>
    <rPh sb="5" eb="7">
      <t>カツドウ</t>
    </rPh>
    <rPh sb="7" eb="9">
      <t>ホウジン</t>
    </rPh>
    <phoneticPr fontId="27"/>
  </si>
  <si>
    <t>株式会社　フレンズビジョン</t>
  </si>
  <si>
    <t>いずみ保育園</t>
    <rPh sb="3" eb="6">
      <t>ホイクエン</t>
    </rPh>
    <phoneticPr fontId="28"/>
  </si>
  <si>
    <t>株式会社　いずみ保育園</t>
    <rPh sb="8" eb="11">
      <t>ホイクエン</t>
    </rPh>
    <phoneticPr fontId="25"/>
  </si>
  <si>
    <t>一般社団法人　小羊園</t>
    <rPh sb="0" eb="2">
      <t>イッパン</t>
    </rPh>
    <rPh sb="2" eb="4">
      <t>シャダン</t>
    </rPh>
    <rPh sb="4" eb="6">
      <t>ホウジン</t>
    </rPh>
    <rPh sb="7" eb="8">
      <t>ショウ</t>
    </rPh>
    <rPh sb="8" eb="9">
      <t>ヒツジ</t>
    </rPh>
    <rPh sb="9" eb="10">
      <t>エン</t>
    </rPh>
    <phoneticPr fontId="27"/>
  </si>
  <si>
    <t>泉ヶ丘保育園</t>
    <rPh sb="0" eb="3">
      <t>イズミガオカ</t>
    </rPh>
    <rPh sb="3" eb="6">
      <t>ホイクエン</t>
    </rPh>
    <phoneticPr fontId="24"/>
  </si>
  <si>
    <t>社会福祉法人　三矢会</t>
    <rPh sb="0" eb="2">
      <t>シャカイ</t>
    </rPh>
    <rPh sb="2" eb="4">
      <t>フクシ</t>
    </rPh>
    <rPh sb="4" eb="6">
      <t>ホウジン</t>
    </rPh>
    <rPh sb="7" eb="9">
      <t>ミツヤ</t>
    </rPh>
    <rPh sb="9" eb="10">
      <t>カイ</t>
    </rPh>
    <phoneticPr fontId="27"/>
  </si>
  <si>
    <t>パパママ保育園</t>
    <rPh sb="4" eb="7">
      <t>ホイクエン</t>
    </rPh>
    <phoneticPr fontId="24"/>
  </si>
  <si>
    <t>合同会社　パパママ保育園</t>
    <rPh sb="0" eb="2">
      <t>ゴウドウ</t>
    </rPh>
    <rPh sb="2" eb="4">
      <t>ガイシャ</t>
    </rPh>
    <rPh sb="9" eb="12">
      <t>ホイクエン</t>
    </rPh>
    <phoneticPr fontId="29"/>
  </si>
  <si>
    <t>愛子つぼみ保育園</t>
    <rPh sb="0" eb="2">
      <t>アヤシ</t>
    </rPh>
    <rPh sb="5" eb="8">
      <t>ホイクエン</t>
    </rPh>
    <phoneticPr fontId="28"/>
  </si>
  <si>
    <t>特定非営利活動法人　つぼみっこ</t>
    <rPh sb="0" eb="2">
      <t>トクテイ</t>
    </rPh>
    <rPh sb="2" eb="5">
      <t>ヒエイリ</t>
    </rPh>
    <rPh sb="5" eb="7">
      <t>カツドウ</t>
    </rPh>
    <rPh sb="7" eb="9">
      <t>ホウジン</t>
    </rPh>
    <phoneticPr fontId="27"/>
  </si>
  <si>
    <t>小規模保育事業Ｃ型</t>
    <rPh sb="0" eb="3">
      <t>ショウキボ</t>
    </rPh>
    <rPh sb="3" eb="5">
      <t>ホイク</t>
    </rPh>
    <rPh sb="5" eb="7">
      <t>ジギョウ</t>
    </rPh>
    <rPh sb="8" eb="9">
      <t>ガタ</t>
    </rPh>
    <phoneticPr fontId="1"/>
  </si>
  <si>
    <t>吉田　一美</t>
    <rPh sb="0" eb="2">
      <t>ヨシダ</t>
    </rPh>
    <rPh sb="3" eb="5">
      <t>ヒトミ</t>
    </rPh>
    <phoneticPr fontId="30"/>
  </si>
  <si>
    <t>高橋　真由美・鈴木　めぐみ</t>
    <rPh sb="0" eb="2">
      <t>タカハシ</t>
    </rPh>
    <rPh sb="3" eb="6">
      <t>マユミ</t>
    </rPh>
    <phoneticPr fontId="30"/>
  </si>
  <si>
    <t>高橋　真由美</t>
    <rPh sb="0" eb="2">
      <t>タカハシ</t>
    </rPh>
    <rPh sb="3" eb="6">
      <t>マユミ</t>
    </rPh>
    <phoneticPr fontId="30"/>
  </si>
  <si>
    <t>川村　隆・川村　真紀</t>
    <rPh sb="0" eb="2">
      <t>カワムラ</t>
    </rPh>
    <rPh sb="3" eb="4">
      <t>タカシ</t>
    </rPh>
    <rPh sb="5" eb="7">
      <t>カワムラ</t>
    </rPh>
    <rPh sb="8" eb="10">
      <t>マキ</t>
    </rPh>
    <phoneticPr fontId="30"/>
  </si>
  <si>
    <t>川村　隆</t>
    <rPh sb="0" eb="2">
      <t>カワムラ</t>
    </rPh>
    <rPh sb="3" eb="4">
      <t>タカシ</t>
    </rPh>
    <phoneticPr fontId="30"/>
  </si>
  <si>
    <t>遊佐　ひろ子・畠山　祐子</t>
    <rPh sb="0" eb="2">
      <t>ユサ</t>
    </rPh>
    <rPh sb="5" eb="6">
      <t>コ</t>
    </rPh>
    <phoneticPr fontId="30"/>
  </si>
  <si>
    <t>仙台市家庭保育室ちゅうりっぷ　代表　遊佐　ひろ子</t>
    <rPh sb="0" eb="3">
      <t>センダイシ</t>
    </rPh>
    <rPh sb="3" eb="5">
      <t>カテイ</t>
    </rPh>
    <rPh sb="5" eb="8">
      <t>ホイクシツ</t>
    </rPh>
    <phoneticPr fontId="30"/>
  </si>
  <si>
    <t>岸　麻記子・天間　千栄子</t>
    <rPh sb="0" eb="1">
      <t>キシ</t>
    </rPh>
    <rPh sb="2" eb="5">
      <t>マキコ</t>
    </rPh>
    <rPh sb="6" eb="7">
      <t>テン</t>
    </rPh>
    <rPh sb="7" eb="8">
      <t>マ</t>
    </rPh>
    <rPh sb="9" eb="12">
      <t>チエコ</t>
    </rPh>
    <phoneticPr fontId="30"/>
  </si>
  <si>
    <t>岸　麻記子</t>
    <rPh sb="0" eb="1">
      <t>キシ</t>
    </rPh>
    <rPh sb="2" eb="5">
      <t>マキコ</t>
    </rPh>
    <phoneticPr fontId="30"/>
  </si>
  <si>
    <t>菅野　淳・菅野　美紀</t>
    <rPh sb="0" eb="2">
      <t>カンノ</t>
    </rPh>
    <rPh sb="3" eb="4">
      <t>アツシ</t>
    </rPh>
    <rPh sb="5" eb="7">
      <t>カンノ</t>
    </rPh>
    <rPh sb="8" eb="10">
      <t>ミキ</t>
    </rPh>
    <phoneticPr fontId="30"/>
  </si>
  <si>
    <t>菅野　淳</t>
    <rPh sb="0" eb="2">
      <t>カンノ</t>
    </rPh>
    <rPh sb="3" eb="4">
      <t>アツシ</t>
    </rPh>
    <phoneticPr fontId="30"/>
  </si>
  <si>
    <t>小野　敬子・酒井　リエ子</t>
    <rPh sb="0" eb="2">
      <t>オノ</t>
    </rPh>
    <rPh sb="3" eb="5">
      <t>ケイコ</t>
    </rPh>
    <rPh sb="6" eb="8">
      <t>サカイ</t>
    </rPh>
    <rPh sb="11" eb="12">
      <t>コ</t>
    </rPh>
    <phoneticPr fontId="1"/>
  </si>
  <si>
    <t>小野　敬子</t>
    <rPh sb="0" eb="2">
      <t>オノ</t>
    </rPh>
    <rPh sb="3" eb="5">
      <t>ケイコ</t>
    </rPh>
    <phoneticPr fontId="1"/>
  </si>
  <si>
    <t>家庭的保育事業</t>
    <rPh sb="0" eb="7">
      <t>カテイテキホイクジギョウ</t>
    </rPh>
    <phoneticPr fontId="1"/>
  </si>
  <si>
    <t>石川　信子</t>
    <rPh sb="0" eb="2">
      <t>イシカワ</t>
    </rPh>
    <rPh sb="3" eb="5">
      <t>ノブコ</t>
    </rPh>
    <phoneticPr fontId="30"/>
  </si>
  <si>
    <t>東海林　美代子</t>
    <rPh sb="0" eb="3">
      <t>ショウジ</t>
    </rPh>
    <rPh sb="4" eb="7">
      <t>ミ　ヨ　コ</t>
    </rPh>
    <phoneticPr fontId="30"/>
  </si>
  <si>
    <t>竹田　早苗</t>
    <rPh sb="0" eb="2">
      <t>タケダ</t>
    </rPh>
    <rPh sb="3" eb="5">
      <t>サナエ</t>
    </rPh>
    <phoneticPr fontId="30"/>
  </si>
  <si>
    <t>木村　和子</t>
    <rPh sb="0" eb="2">
      <t>キムラ</t>
    </rPh>
    <rPh sb="3" eb="5">
      <t>カズコ</t>
    </rPh>
    <phoneticPr fontId="30"/>
  </si>
  <si>
    <t>和家庭保育室　木村　和子</t>
    <rPh sb="0" eb="1">
      <t>ワ</t>
    </rPh>
    <rPh sb="1" eb="3">
      <t>カテイ</t>
    </rPh>
    <rPh sb="3" eb="6">
      <t>ホイクシツ</t>
    </rPh>
    <rPh sb="7" eb="9">
      <t>キムラ</t>
    </rPh>
    <rPh sb="10" eb="12">
      <t>カズコ</t>
    </rPh>
    <phoneticPr fontId="30"/>
  </si>
  <si>
    <t>濱中　明美</t>
    <rPh sb="0" eb="1">
      <t>ハマ</t>
    </rPh>
    <rPh sb="1" eb="2">
      <t>ナカ</t>
    </rPh>
    <rPh sb="3" eb="5">
      <t>アケミ</t>
    </rPh>
    <phoneticPr fontId="30"/>
  </si>
  <si>
    <t>佐藤　弘美</t>
    <rPh sb="0" eb="2">
      <t>サトウ</t>
    </rPh>
    <rPh sb="3" eb="5">
      <t>ヒロミ</t>
    </rPh>
    <phoneticPr fontId="30" alignment="distributed"/>
  </si>
  <si>
    <t>野村　薫</t>
    <rPh sb="0" eb="2">
      <t>ノムラ</t>
    </rPh>
    <rPh sb="3" eb="4">
      <t>カオル</t>
    </rPh>
    <phoneticPr fontId="30"/>
  </si>
  <si>
    <t>小出　美知子</t>
    <rPh sb="0" eb="2">
      <t>コイデ</t>
    </rPh>
    <rPh sb="3" eb="6">
      <t>ミチコ</t>
    </rPh>
    <phoneticPr fontId="30"/>
  </si>
  <si>
    <t>土井　悦子</t>
    <rPh sb="0" eb="2">
      <t>ド　イ</t>
    </rPh>
    <rPh sb="3" eb="5">
      <t>エツコ</t>
    </rPh>
    <phoneticPr fontId="30"/>
  </si>
  <si>
    <t>武内　洋子</t>
    <rPh sb="0" eb="2">
      <t>タケウチ</t>
    </rPh>
    <rPh sb="3" eb="5">
      <t>ヨウコ</t>
    </rPh>
    <phoneticPr fontId="30"/>
  </si>
  <si>
    <t>鈴木　史子</t>
    <rPh sb="0" eb="5">
      <t>スズキ　      フミ    コ</t>
    </rPh>
    <phoneticPr fontId="30"/>
  </si>
  <si>
    <t>仲　　恵美</t>
    <rPh sb="0" eb="1">
      <t>ナカ</t>
    </rPh>
    <rPh sb="3" eb="5">
      <t>エミ</t>
    </rPh>
    <phoneticPr fontId="30"/>
  </si>
  <si>
    <t>齋藤　眞弓</t>
    <rPh sb="0" eb="2">
      <t>サイトウ</t>
    </rPh>
    <rPh sb="3" eb="5">
      <t>マユミ</t>
    </rPh>
    <phoneticPr fontId="30"/>
  </si>
  <si>
    <t>菊地　恵子</t>
    <rPh sb="0" eb="2">
      <t>キクチ</t>
    </rPh>
    <rPh sb="3" eb="5">
      <t>ケイコ</t>
    </rPh>
    <phoneticPr fontId="30"/>
  </si>
  <si>
    <t>日下　恭子</t>
    <rPh sb="0" eb="2">
      <t>クサカ　　　キョウコ</t>
    </rPh>
    <phoneticPr fontId="30" alignment="distributed"/>
  </si>
  <si>
    <t>佐藤　豊子</t>
    <rPh sb="0" eb="2">
      <t>サトウ</t>
    </rPh>
    <rPh sb="3" eb="5">
      <t>トヨコ</t>
    </rPh>
    <phoneticPr fontId="1"/>
  </si>
  <si>
    <t>菊地　美夏</t>
    <rPh sb="0" eb="2">
      <t>キクチ</t>
    </rPh>
    <rPh sb="3" eb="5">
      <t>ミカ</t>
    </rPh>
    <phoneticPr fontId="30"/>
  </si>
  <si>
    <t>戸田　由美</t>
    <rPh sb="0" eb="2">
      <t>トダ</t>
    </rPh>
    <rPh sb="3" eb="5">
      <t>ユミ</t>
    </rPh>
    <phoneticPr fontId="30"/>
  </si>
  <si>
    <t>矢澤　要子</t>
    <rPh sb="0" eb="2">
      <t>ヤザワ</t>
    </rPh>
    <rPh sb="3" eb="4">
      <t>ヨウ</t>
    </rPh>
    <rPh sb="4" eb="5">
      <t>コ</t>
    </rPh>
    <phoneticPr fontId="30"/>
  </si>
  <si>
    <t>星野　和枝</t>
    <rPh sb="0" eb="2">
      <t>ホシノ</t>
    </rPh>
    <rPh sb="3" eb="5">
      <t>カズエ</t>
    </rPh>
    <phoneticPr fontId="1"/>
  </si>
  <si>
    <t>鎌田　優子</t>
    <rPh sb="0" eb="2">
      <t>カマタ</t>
    </rPh>
    <rPh sb="3" eb="5">
      <t>ユウコ</t>
    </rPh>
    <phoneticPr fontId="30"/>
  </si>
  <si>
    <t>佐藤　勇介</t>
    <rPh sb="0" eb="2">
      <t>サトウ</t>
    </rPh>
    <rPh sb="3" eb="5">
      <t>ユウスケ</t>
    </rPh>
    <phoneticPr fontId="1"/>
  </si>
  <si>
    <t>飛内　侑里</t>
    <rPh sb="0" eb="2">
      <t>トビナイ</t>
    </rPh>
    <rPh sb="3" eb="5">
      <t>ユウリ</t>
    </rPh>
    <phoneticPr fontId="1"/>
  </si>
  <si>
    <t>齊藤　あゆみ</t>
    <rPh sb="0" eb="2">
      <t>サイトウ</t>
    </rPh>
    <phoneticPr fontId="1"/>
  </si>
  <si>
    <t>藤垣　祐子</t>
    <rPh sb="0" eb="2">
      <t>フジガキ</t>
    </rPh>
    <rPh sb="3" eb="5">
      <t>ユウコ</t>
    </rPh>
    <phoneticPr fontId="1"/>
  </si>
  <si>
    <t>石山　立身</t>
    <rPh sb="0" eb="2">
      <t>イシヤマ</t>
    </rPh>
    <rPh sb="3" eb="4">
      <t>タ</t>
    </rPh>
    <rPh sb="4" eb="5">
      <t>ミ</t>
    </rPh>
    <phoneticPr fontId="1"/>
  </si>
  <si>
    <t>佐藤　恵美子</t>
    <rPh sb="0" eb="2">
      <t>サトウ</t>
    </rPh>
    <rPh sb="3" eb="6">
      <t>エミコ</t>
    </rPh>
    <phoneticPr fontId="30"/>
  </si>
  <si>
    <t>伊藤　由美子</t>
    <rPh sb="0" eb="2">
      <t>イトウ</t>
    </rPh>
    <rPh sb="3" eb="6">
      <t>ユミコ</t>
    </rPh>
    <phoneticPr fontId="30"/>
  </si>
  <si>
    <t>宇佐美　恵子</t>
    <rPh sb="0" eb="3">
      <t>ウサミ</t>
    </rPh>
    <rPh sb="4" eb="6">
      <t>ケイコ</t>
    </rPh>
    <phoneticPr fontId="30"/>
  </si>
  <si>
    <t>多田　直美</t>
    <rPh sb="0" eb="2">
      <t>タダ</t>
    </rPh>
    <rPh sb="3" eb="5">
      <t>ナオミ</t>
    </rPh>
    <phoneticPr fontId="30"/>
  </si>
  <si>
    <t>小林　希</t>
    <rPh sb="0" eb="2">
      <t>コバヤシ</t>
    </rPh>
    <rPh sb="3" eb="4">
      <t>ノゾミ</t>
    </rPh>
    <phoneticPr fontId="30"/>
  </si>
  <si>
    <t>子育てサポート　ばんそうこう　小林　希</t>
    <rPh sb="0" eb="2">
      <t>コソダ</t>
    </rPh>
    <phoneticPr fontId="30"/>
  </si>
  <si>
    <t>及川　文子</t>
    <rPh sb="0" eb="1">
      <t>オイカワ　　　アヤコ</t>
    </rPh>
    <phoneticPr fontId="30"/>
  </si>
  <si>
    <t>濱野　雅代</t>
    <rPh sb="0" eb="2">
      <t>ハマノ</t>
    </rPh>
    <rPh sb="3" eb="5">
      <t>マサヨ</t>
    </rPh>
    <phoneticPr fontId="30"/>
  </si>
  <si>
    <t>鈴木　明子</t>
    <rPh sb="0" eb="2">
      <t>スズキ</t>
    </rPh>
    <rPh sb="3" eb="5">
      <t>アキコ</t>
    </rPh>
    <phoneticPr fontId="1"/>
  </si>
  <si>
    <t>志小田　舞子</t>
    <rPh sb="0" eb="3">
      <t>シコダ</t>
    </rPh>
    <rPh sb="4" eb="6">
      <t>マイコ</t>
    </rPh>
    <phoneticPr fontId="1"/>
  </si>
  <si>
    <t>村田　寿恵</t>
    <rPh sb="0" eb="2">
      <t>ムラタ</t>
    </rPh>
    <rPh sb="3" eb="5">
      <t>ヒサエ</t>
    </rPh>
    <phoneticPr fontId="1"/>
  </si>
  <si>
    <t>伊藤　美樹</t>
    <rPh sb="0" eb="2">
      <t>イトウ</t>
    </rPh>
    <rPh sb="3" eb="5">
      <t>ミキ</t>
    </rPh>
    <phoneticPr fontId="1"/>
  </si>
  <si>
    <t>久光　久美子</t>
    <rPh sb="0" eb="2">
      <t>ヒサミツ</t>
    </rPh>
    <rPh sb="3" eb="6">
      <t>　ク　ミ　　コ</t>
    </rPh>
    <phoneticPr fontId="30"/>
  </si>
  <si>
    <t>佐藤　愛子</t>
    <rPh sb="0" eb="2">
      <t>サトウ</t>
    </rPh>
    <rPh sb="3" eb="5">
      <t>アイコ</t>
    </rPh>
    <phoneticPr fontId="30"/>
  </si>
  <si>
    <t>武田　和子</t>
    <rPh sb="0" eb="2">
      <t>タケダ</t>
    </rPh>
    <rPh sb="3" eb="5">
      <t>カズコ</t>
    </rPh>
    <phoneticPr fontId="30"/>
  </si>
  <si>
    <t>佐藤　礼子</t>
    <rPh sb="0" eb="2">
      <t>サトウ</t>
    </rPh>
    <rPh sb="3" eb="5">
      <t>レイコ</t>
    </rPh>
    <phoneticPr fontId="30"/>
  </si>
  <si>
    <t>佐藤　かおり</t>
    <rPh sb="0" eb="2">
      <t>サトウ</t>
    </rPh>
    <phoneticPr fontId="1"/>
  </si>
  <si>
    <t>佐藤　久美子</t>
    <rPh sb="0" eb="2">
      <t>サトウ</t>
    </rPh>
    <rPh sb="3" eb="6">
      <t>クミコ</t>
    </rPh>
    <phoneticPr fontId="1"/>
  </si>
  <si>
    <t>事業所内保育事業Ａ型</t>
  </si>
  <si>
    <t>ビックママランド北目町</t>
    <rPh sb="8" eb="9">
      <t>キタ</t>
    </rPh>
    <rPh sb="9" eb="10">
      <t>メ</t>
    </rPh>
    <rPh sb="10" eb="11">
      <t>マチ</t>
    </rPh>
    <phoneticPr fontId="24"/>
  </si>
  <si>
    <t>仙台市若林区東八番丁183BM本社ビル２階</t>
    <rPh sb="0" eb="3">
      <t>センダイシ</t>
    </rPh>
    <rPh sb="3" eb="6">
      <t>ワカバヤシク</t>
    </rPh>
    <rPh sb="6" eb="7">
      <t>ヒガシ</t>
    </rPh>
    <rPh sb="15" eb="17">
      <t>ホンシャ</t>
    </rPh>
    <rPh sb="20" eb="21">
      <t>カイ</t>
    </rPh>
    <phoneticPr fontId="24"/>
  </si>
  <si>
    <t>株式会社　ビック・ママ</t>
    <rPh sb="0" eb="2">
      <t>カブシキ</t>
    </rPh>
    <rPh sb="2" eb="4">
      <t>カイシャ</t>
    </rPh>
    <phoneticPr fontId="28"/>
  </si>
  <si>
    <t>ワタキュー保育園北四番丁園</t>
    <rPh sb="5" eb="8">
      <t>ホイクエン</t>
    </rPh>
    <rPh sb="8" eb="12">
      <t>キタヨバンチョウ</t>
    </rPh>
    <rPh sb="12" eb="13">
      <t>エン</t>
    </rPh>
    <phoneticPr fontId="26"/>
  </si>
  <si>
    <t>京都府綴喜郡井出町大字多賀小字茶臼塚12-2</t>
    <rPh sb="0" eb="2">
      <t>キョウト</t>
    </rPh>
    <rPh sb="2" eb="3">
      <t>フ</t>
    </rPh>
    <rPh sb="3" eb="6">
      <t>ツヅキグン</t>
    </rPh>
    <rPh sb="6" eb="9">
      <t>イデマチ</t>
    </rPh>
    <rPh sb="9" eb="11">
      <t>オオアザ</t>
    </rPh>
    <rPh sb="11" eb="13">
      <t>タガ</t>
    </rPh>
    <rPh sb="13" eb="14">
      <t>ショウ</t>
    </rPh>
    <rPh sb="14" eb="15">
      <t>アザ</t>
    </rPh>
    <rPh sb="15" eb="16">
      <t>チャ</t>
    </rPh>
    <rPh sb="16" eb="17">
      <t>ウス</t>
    </rPh>
    <rPh sb="17" eb="18">
      <t>ツカ</t>
    </rPh>
    <phoneticPr fontId="24"/>
  </si>
  <si>
    <t>ワタキューセイモア　株式会社</t>
    <rPh sb="10" eb="12">
      <t>カブシキ</t>
    </rPh>
    <rPh sb="12" eb="14">
      <t>カイシャ</t>
    </rPh>
    <phoneticPr fontId="28"/>
  </si>
  <si>
    <t>ビックママランド支倉園</t>
    <rPh sb="8" eb="10">
      <t>ハセクラ</t>
    </rPh>
    <rPh sb="10" eb="11">
      <t>エン</t>
    </rPh>
    <phoneticPr fontId="26"/>
  </si>
  <si>
    <t>わくわくモリモリ保育所</t>
    <rPh sb="8" eb="10">
      <t>ホイク</t>
    </rPh>
    <rPh sb="10" eb="11">
      <t>ショ</t>
    </rPh>
    <phoneticPr fontId="24"/>
  </si>
  <si>
    <t>仙台市青葉区五橋1－6－2</t>
    <rPh sb="0" eb="3">
      <t>センダイシ</t>
    </rPh>
    <rPh sb="3" eb="6">
      <t>アオバク</t>
    </rPh>
    <rPh sb="6" eb="8">
      <t>イツツバシ</t>
    </rPh>
    <phoneticPr fontId="24"/>
  </si>
  <si>
    <t>医療法人社団　裕歯会</t>
    <rPh sb="0" eb="2">
      <t>イリョウ</t>
    </rPh>
    <rPh sb="2" eb="4">
      <t>ホウジン</t>
    </rPh>
    <rPh sb="4" eb="6">
      <t>シャダン</t>
    </rPh>
    <rPh sb="7" eb="8">
      <t>ユウ</t>
    </rPh>
    <rPh sb="8" eb="9">
      <t>ハ</t>
    </rPh>
    <rPh sb="9" eb="10">
      <t>カイ</t>
    </rPh>
    <phoneticPr fontId="28"/>
  </si>
  <si>
    <t>あすと長町保育所</t>
    <rPh sb="3" eb="5">
      <t>ナガマチ</t>
    </rPh>
    <rPh sb="5" eb="7">
      <t>ホイク</t>
    </rPh>
    <rPh sb="7" eb="8">
      <t>ショ</t>
    </rPh>
    <phoneticPr fontId="26"/>
  </si>
  <si>
    <t>仙台市泉区南光台東2-11-26</t>
    <rPh sb="0" eb="3">
      <t>センダイシ</t>
    </rPh>
    <rPh sb="3" eb="5">
      <t>イズミク</t>
    </rPh>
    <rPh sb="5" eb="7">
      <t>ナンコウ</t>
    </rPh>
    <rPh sb="7" eb="8">
      <t>ダイ</t>
    </rPh>
    <rPh sb="8" eb="9">
      <t>ヒガシ</t>
    </rPh>
    <phoneticPr fontId="24"/>
  </si>
  <si>
    <t>医療法人　徳真会</t>
    <rPh sb="0" eb="2">
      <t>イリョウ</t>
    </rPh>
    <rPh sb="2" eb="4">
      <t>ホウジン</t>
    </rPh>
    <rPh sb="5" eb="6">
      <t>トク</t>
    </rPh>
    <rPh sb="6" eb="7">
      <t>マコト</t>
    </rPh>
    <rPh sb="7" eb="8">
      <t>カイ</t>
    </rPh>
    <phoneticPr fontId="28"/>
  </si>
  <si>
    <t>りっきーぱーくあすと長町</t>
    <rPh sb="10" eb="12">
      <t>ナガマチ</t>
    </rPh>
    <phoneticPr fontId="24"/>
  </si>
  <si>
    <t>株式会社　ミツイ</t>
    <rPh sb="0" eb="2">
      <t>カブシキ</t>
    </rPh>
    <rPh sb="2" eb="4">
      <t>カイシャ</t>
    </rPh>
    <phoneticPr fontId="24"/>
  </si>
  <si>
    <t>もりのひろば保育園</t>
    <rPh sb="6" eb="9">
      <t>ホイクエン</t>
    </rPh>
    <phoneticPr fontId="26"/>
  </si>
  <si>
    <t>仙台市宮城野区幸町2-22-37</t>
    <rPh sb="7" eb="9">
      <t>サイワイチョウ</t>
    </rPh>
    <phoneticPr fontId="24"/>
  </si>
  <si>
    <t>有限会社　ＡＫＩ</t>
    <rPh sb="0" eb="2">
      <t>ユウゲン</t>
    </rPh>
    <rPh sb="2" eb="4">
      <t>カイシャ</t>
    </rPh>
    <phoneticPr fontId="28"/>
  </si>
  <si>
    <t>事業所内保育事業Ｂ型</t>
  </si>
  <si>
    <t>ヤクルト二日町つばめ保育園</t>
    <rPh sb="4" eb="7">
      <t>フツカマチ</t>
    </rPh>
    <rPh sb="10" eb="13">
      <t>ホイクエン</t>
    </rPh>
    <phoneticPr fontId="24"/>
  </si>
  <si>
    <t>宮城県名取市植松字宮島77</t>
    <rPh sb="0" eb="3">
      <t>ミヤギケン</t>
    </rPh>
    <rPh sb="3" eb="6">
      <t>ナトリシ</t>
    </rPh>
    <rPh sb="6" eb="8">
      <t>ウエマツ</t>
    </rPh>
    <rPh sb="8" eb="9">
      <t>アザ</t>
    </rPh>
    <rPh sb="9" eb="10">
      <t>ミヤ</t>
    </rPh>
    <rPh sb="10" eb="11">
      <t>シマ</t>
    </rPh>
    <phoneticPr fontId="24"/>
  </si>
  <si>
    <t>宮城中央ヤクルト販売　株式会社</t>
  </si>
  <si>
    <t>きらきら保育園</t>
    <rPh sb="4" eb="7">
      <t>ホイクエン</t>
    </rPh>
    <phoneticPr fontId="24"/>
  </si>
  <si>
    <t>仙台市泉区住吉台東5-5-8</t>
    <rPh sb="0" eb="3">
      <t>センダイシ</t>
    </rPh>
    <rPh sb="3" eb="5">
      <t>イズミク</t>
    </rPh>
    <rPh sb="5" eb="7">
      <t>スミヨシ</t>
    </rPh>
    <rPh sb="7" eb="8">
      <t>ダイ</t>
    </rPh>
    <rPh sb="8" eb="9">
      <t>ヒガシ</t>
    </rPh>
    <phoneticPr fontId="24"/>
  </si>
  <si>
    <t>有限会社　ひだまり介護</t>
    <rPh sb="0" eb="4">
      <t>ユウゲンガイシャ</t>
    </rPh>
    <rPh sb="9" eb="11">
      <t>カイゴ</t>
    </rPh>
    <phoneticPr fontId="24"/>
  </si>
  <si>
    <t>ヤクルトあやしつばめ保育園</t>
    <rPh sb="10" eb="13">
      <t>ホイクエン</t>
    </rPh>
    <phoneticPr fontId="24"/>
  </si>
  <si>
    <t>事業所内保育事業保育所型</t>
  </si>
  <si>
    <t>エスパルキッズ保育園</t>
    <rPh sb="7" eb="10">
      <t>ホイクエン</t>
    </rPh>
    <phoneticPr fontId="26"/>
  </si>
  <si>
    <t>仙台市青葉区中央1-1-1</t>
    <rPh sb="0" eb="6">
      <t>センダイシアオバク</t>
    </rPh>
    <rPh sb="6" eb="8">
      <t>チュウオウ</t>
    </rPh>
    <phoneticPr fontId="24"/>
  </si>
  <si>
    <t>仙台ターミナルビル　株式会社</t>
    <rPh sb="0" eb="2">
      <t>センダイ</t>
    </rPh>
    <rPh sb="10" eb="12">
      <t>カブシキ</t>
    </rPh>
    <rPh sb="12" eb="14">
      <t>カイシャ</t>
    </rPh>
    <phoneticPr fontId="28"/>
  </si>
  <si>
    <t>コープこやぎの保育園</t>
    <rPh sb="7" eb="10">
      <t>ホイクエン</t>
    </rPh>
    <phoneticPr fontId="24"/>
  </si>
  <si>
    <t>仙台市青葉区桜ヶ丘2-20-1</t>
    <rPh sb="3" eb="6">
      <t>アオバク</t>
    </rPh>
    <rPh sb="6" eb="9">
      <t>サクラガオカ</t>
    </rPh>
    <phoneticPr fontId="24"/>
  </si>
  <si>
    <t>社会福祉法人　こーぷ福祉会</t>
    <rPh sb="0" eb="2">
      <t>シャカイ</t>
    </rPh>
    <rPh sb="2" eb="4">
      <t>フクシ</t>
    </rPh>
    <rPh sb="4" eb="6">
      <t>ホウジン</t>
    </rPh>
    <rPh sb="10" eb="12">
      <t>フクシ</t>
    </rPh>
    <rPh sb="12" eb="13">
      <t>カイ</t>
    </rPh>
    <phoneticPr fontId="24"/>
  </si>
  <si>
    <t>南中山すいせん保育園</t>
  </si>
  <si>
    <t>仙台市青葉区栗生1-25-1</t>
    <rPh sb="0" eb="3">
      <t>センダイシ</t>
    </rPh>
    <rPh sb="3" eb="6">
      <t>アオバク</t>
    </rPh>
    <rPh sb="6" eb="7">
      <t>クリ</t>
    </rPh>
    <rPh sb="7" eb="8">
      <t>ショウ</t>
    </rPh>
    <phoneticPr fontId="24"/>
  </si>
  <si>
    <t>社会福祉法人　幸生会</t>
    <rPh sb="0" eb="2">
      <t>シャカイ</t>
    </rPh>
    <rPh sb="2" eb="4">
      <t>フクシ</t>
    </rPh>
    <rPh sb="4" eb="6">
      <t>ホウジン</t>
    </rPh>
    <rPh sb="7" eb="8">
      <t>コウ</t>
    </rPh>
    <rPh sb="8" eb="9">
      <t>セイ</t>
    </rPh>
    <rPh sb="9" eb="10">
      <t>カイ</t>
    </rPh>
    <phoneticPr fontId="24"/>
  </si>
  <si>
    <t>キッズ・マークトゥエイン</t>
  </si>
  <si>
    <t>仙台市泉区実沢字立田屋敷17-1</t>
    <rPh sb="5" eb="7">
      <t>サネザワ</t>
    </rPh>
    <rPh sb="7" eb="8">
      <t>アザ</t>
    </rPh>
    <rPh sb="8" eb="10">
      <t>タツタ</t>
    </rPh>
    <rPh sb="10" eb="12">
      <t>ヤシキ</t>
    </rPh>
    <phoneticPr fontId="28"/>
  </si>
  <si>
    <t>医療法人　松田会</t>
    <rPh sb="0" eb="2">
      <t>イリョウ</t>
    </rPh>
    <rPh sb="2" eb="4">
      <t>ホウジン</t>
    </rPh>
    <rPh sb="5" eb="7">
      <t>マツダ</t>
    </rPh>
    <rPh sb="7" eb="8">
      <t>カイ</t>
    </rPh>
    <phoneticPr fontId="24"/>
  </si>
  <si>
    <t>せせらぎ保育園</t>
    <rPh sb="4" eb="7">
      <t>ホイクエン</t>
    </rPh>
    <phoneticPr fontId="26"/>
  </si>
  <si>
    <t>仙台市青葉区芋沢字横前1-1</t>
    <rPh sb="0" eb="3">
      <t>センダイシ</t>
    </rPh>
    <rPh sb="3" eb="6">
      <t>アオバク</t>
    </rPh>
    <rPh sb="6" eb="7">
      <t>イモ</t>
    </rPh>
    <rPh sb="7" eb="8">
      <t>ザワ</t>
    </rPh>
    <rPh sb="8" eb="9">
      <t>アザ</t>
    </rPh>
    <rPh sb="9" eb="10">
      <t>ヨコ</t>
    </rPh>
    <rPh sb="10" eb="11">
      <t>マエ</t>
    </rPh>
    <phoneticPr fontId="24"/>
  </si>
  <si>
    <t>社会福祉法人　陽光福祉会</t>
    <rPh sb="0" eb="2">
      <t>シャカイ</t>
    </rPh>
    <rPh sb="2" eb="4">
      <t>フクシ</t>
    </rPh>
    <rPh sb="4" eb="6">
      <t>ホウジン</t>
    </rPh>
    <rPh sb="7" eb="8">
      <t>ヨウ</t>
    </rPh>
    <rPh sb="8" eb="9">
      <t>ヒカリ</t>
    </rPh>
    <rPh sb="9" eb="11">
      <t>フクシ</t>
    </rPh>
    <rPh sb="11" eb="12">
      <t>カイ</t>
    </rPh>
    <phoneticPr fontId="24"/>
  </si>
  <si>
    <t>幼保連携型認定こども園</t>
  </si>
  <si>
    <t>仙台市宮城野区東仙台６－８－２０　</t>
  </si>
  <si>
    <t>仙台市宮城野区枡江１－２　</t>
  </si>
  <si>
    <t>仙台市宮城野区岩切字高江45</t>
  </si>
  <si>
    <t>仙台市太白区西中田6－8－20</t>
  </si>
  <si>
    <t>仙台市太白区中田４－１－３－１　</t>
  </si>
  <si>
    <t>仙台市泉区小角字大満寺22-4</t>
  </si>
  <si>
    <t>仙台市若林区新寺3-8-5　</t>
  </si>
  <si>
    <t>幼稚園型認定こども園</t>
  </si>
  <si>
    <t>仙台市青葉区旭ケ丘二丁目22-21</t>
  </si>
  <si>
    <t>仙台市宮城野区燕沢1丁目15-25</t>
  </si>
  <si>
    <t>仙台市若林区六丁の目南町4-38</t>
  </si>
  <si>
    <t>保育所型認定こども園</t>
  </si>
  <si>
    <t>仙台市若林区六丁の目西町３－４１　</t>
  </si>
  <si>
    <t>まず初めに，</t>
    <rPh sb="2" eb="3">
      <t>ハジ</t>
    </rPh>
    <phoneticPr fontId="10"/>
  </si>
  <si>
    <t>下の表から，貴園の施設コードを選択してください。</t>
    <rPh sb="0" eb="1">
      <t>シタ</t>
    </rPh>
    <rPh sb="2" eb="3">
      <t>ヒョウ</t>
    </rPh>
    <rPh sb="6" eb="7">
      <t>キ</t>
    </rPh>
    <rPh sb="7" eb="8">
      <t>エン</t>
    </rPh>
    <rPh sb="9" eb="11">
      <t>シセツ</t>
    </rPh>
    <rPh sb="15" eb="17">
      <t>センタク</t>
    </rPh>
    <phoneticPr fontId="10"/>
  </si>
  <si>
    <t>（５）</t>
    <phoneticPr fontId="10"/>
  </si>
  <si>
    <t>定員数</t>
    <rPh sb="0" eb="2">
      <t>テイイン</t>
    </rPh>
    <rPh sb="2" eb="3">
      <t>スウ</t>
    </rPh>
    <phoneticPr fontId="8"/>
  </si>
  <si>
    <t>99999</t>
    <phoneticPr fontId="1"/>
  </si>
  <si>
    <t>給付のおうち保育園</t>
    <rPh sb="0" eb="2">
      <t>キュウフ</t>
    </rPh>
    <rPh sb="6" eb="9">
      <t>ホイクエン</t>
    </rPh>
    <phoneticPr fontId="1"/>
  </si>
  <si>
    <t>仙台市青葉区上杉１丁目10-100</t>
    <rPh sb="0" eb="3">
      <t>センダイシ</t>
    </rPh>
    <rPh sb="3" eb="6">
      <t>アオバク</t>
    </rPh>
    <rPh sb="6" eb="8">
      <t>カミスギ</t>
    </rPh>
    <rPh sb="9" eb="11">
      <t>チョウメ</t>
    </rPh>
    <phoneticPr fontId="1"/>
  </si>
  <si>
    <t>株式会社　かみすぎ</t>
    <rPh sb="0" eb="4">
      <t>カブシキガイシャ</t>
    </rPh>
    <phoneticPr fontId="31"/>
  </si>
  <si>
    <t>（炊き出し訓練）</t>
    <rPh sb="1" eb="2">
      <t>タ</t>
    </rPh>
    <rPh sb="3" eb="4">
      <t>ダ</t>
    </rPh>
    <rPh sb="5" eb="7">
      <t>クンレン</t>
    </rPh>
    <phoneticPr fontId="1"/>
  </si>
  <si>
    <t>備品購入費</t>
    <rPh sb="0" eb="5">
      <t>ビヒンコウニュウヒ</t>
    </rPh>
    <phoneticPr fontId="1"/>
  </si>
  <si>
    <t>2.防災教育</t>
    <rPh sb="2" eb="4">
      <t>ボウサイ</t>
    </rPh>
    <rPh sb="4" eb="6">
      <t>キョウイク</t>
    </rPh>
    <phoneticPr fontId="1"/>
  </si>
  <si>
    <t>※（新規施設及び定員増施設のみ）災害対応備蓄推進事業費助成金（補助金）の購入物品と兼ねることはできませんのでご注意ください。</t>
    <rPh sb="2" eb="4">
      <t>シンキ</t>
    </rPh>
    <rPh sb="4" eb="6">
      <t>シセツ</t>
    </rPh>
    <rPh sb="6" eb="7">
      <t>オヨ</t>
    </rPh>
    <rPh sb="8" eb="10">
      <t>テイイン</t>
    </rPh>
    <rPh sb="10" eb="11">
      <t>ゾウ</t>
    </rPh>
    <rPh sb="11" eb="13">
      <t>シセツ</t>
    </rPh>
    <rPh sb="16" eb="18">
      <t>サイガイ</t>
    </rPh>
    <rPh sb="18" eb="20">
      <t>タイオウ</t>
    </rPh>
    <rPh sb="20" eb="22">
      <t>ビチク</t>
    </rPh>
    <rPh sb="22" eb="24">
      <t>スイシン</t>
    </rPh>
    <rPh sb="24" eb="26">
      <t>ジギョウ</t>
    </rPh>
    <rPh sb="26" eb="27">
      <t>ヒ</t>
    </rPh>
    <rPh sb="27" eb="29">
      <t>ジョセイ</t>
    </rPh>
    <rPh sb="29" eb="30">
      <t>キン</t>
    </rPh>
    <rPh sb="31" eb="34">
      <t>ホジョキン</t>
    </rPh>
    <rPh sb="36" eb="40">
      <t>コウニュウブッピン</t>
    </rPh>
    <rPh sb="41" eb="42">
      <t>カ</t>
    </rPh>
    <rPh sb="55" eb="57">
      <t>チュウイ</t>
    </rPh>
    <phoneticPr fontId="1"/>
  </si>
  <si>
    <t>対象物品及び費用</t>
    <rPh sb="0" eb="2">
      <t>タイショウ</t>
    </rPh>
    <rPh sb="2" eb="4">
      <t>ブッピン</t>
    </rPh>
    <rPh sb="4" eb="5">
      <t>オヨ</t>
    </rPh>
    <rPh sb="6" eb="8">
      <t>ヒヨウ</t>
    </rPh>
    <phoneticPr fontId="1"/>
  </si>
  <si>
    <t>詳細</t>
    <rPh sb="0" eb="2">
      <t>ショウサイ</t>
    </rPh>
    <phoneticPr fontId="1"/>
  </si>
  <si>
    <t>対象可否
≪○・・・対象／×・・・対象外≫</t>
    <rPh sb="0" eb="2">
      <t>タイショウ</t>
    </rPh>
    <rPh sb="2" eb="4">
      <t>カヒ</t>
    </rPh>
    <phoneticPr fontId="1"/>
  </si>
  <si>
    <t>備考</t>
    <rPh sb="0" eb="2">
      <t>ビコウ</t>
    </rPh>
    <phoneticPr fontId="1"/>
  </si>
  <si>
    <t>食糧及び飲料</t>
    <rPh sb="0" eb="2">
      <t>ショクリョウ</t>
    </rPh>
    <rPh sb="2" eb="3">
      <t>オヨ</t>
    </rPh>
    <rPh sb="4" eb="6">
      <t>インリョウ</t>
    </rPh>
    <phoneticPr fontId="1"/>
  </si>
  <si>
    <t>備蓄用</t>
    <rPh sb="0" eb="3">
      <t>ビチクヨウ</t>
    </rPh>
    <phoneticPr fontId="1"/>
  </si>
  <si>
    <t>○</t>
  </si>
  <si>
    <t>非常用浄水器</t>
    <rPh sb="0" eb="2">
      <t>ヒジョウ</t>
    </rPh>
    <rPh sb="2" eb="3">
      <t>ヨウ</t>
    </rPh>
    <rPh sb="3" eb="6">
      <t>ジョウスイキ</t>
    </rPh>
    <phoneticPr fontId="1"/>
  </si>
  <si>
    <t>食器</t>
    <rPh sb="0" eb="2">
      <t>ショッキ</t>
    </rPh>
    <phoneticPr fontId="1"/>
  </si>
  <si>
    <t>非常用のもののみ</t>
    <rPh sb="0" eb="3">
      <t>ヒジョウヨウ</t>
    </rPh>
    <phoneticPr fontId="1"/>
  </si>
  <si>
    <t>調理器具</t>
    <rPh sb="0" eb="2">
      <t>チョウリ</t>
    </rPh>
    <rPh sb="2" eb="4">
      <t>キグ</t>
    </rPh>
    <phoneticPr fontId="1"/>
  </si>
  <si>
    <t>非常用防煙マスク</t>
    <rPh sb="0" eb="3">
      <t>ヒジョウヨウ</t>
    </rPh>
    <rPh sb="3" eb="5">
      <t>ボウエン</t>
    </rPh>
    <phoneticPr fontId="1"/>
  </si>
  <si>
    <t>防災頭巾専用袋</t>
    <rPh sb="0" eb="2">
      <t>ボウサイ</t>
    </rPh>
    <rPh sb="2" eb="4">
      <t>ズキン</t>
    </rPh>
    <rPh sb="4" eb="6">
      <t>センヨウ</t>
    </rPh>
    <rPh sb="6" eb="7">
      <t>フクロ</t>
    </rPh>
    <phoneticPr fontId="1"/>
  </si>
  <si>
    <t>ヘルメット</t>
  </si>
  <si>
    <t>防炎用・工事用</t>
    <rPh sb="0" eb="2">
      <t>ボウエン</t>
    </rPh>
    <rPh sb="2" eb="3">
      <t>ヨウ</t>
    </rPh>
    <rPh sb="4" eb="7">
      <t>コウジヨウ</t>
    </rPh>
    <phoneticPr fontId="1"/>
  </si>
  <si>
    <t>乗り物用</t>
    <rPh sb="0" eb="1">
      <t>ノ</t>
    </rPh>
    <rPh sb="2" eb="3">
      <t>モノ</t>
    </rPh>
    <rPh sb="3" eb="4">
      <t>ヨウ</t>
    </rPh>
    <phoneticPr fontId="1"/>
  </si>
  <si>
    <t>×</t>
  </si>
  <si>
    <t>防炎ガード</t>
    <rPh sb="0" eb="2">
      <t>ボウエン</t>
    </rPh>
    <phoneticPr fontId="1"/>
  </si>
  <si>
    <t>ヘルメット専用収納</t>
    <rPh sb="5" eb="7">
      <t>センヨウ</t>
    </rPh>
    <rPh sb="7" eb="9">
      <t>シュウノウ</t>
    </rPh>
    <phoneticPr fontId="1"/>
  </si>
  <si>
    <t>防災備蓄倉庫</t>
    <rPh sb="0" eb="2">
      <t>ボウサイ</t>
    </rPh>
    <rPh sb="2" eb="4">
      <t>ビチク</t>
    </rPh>
    <rPh sb="4" eb="6">
      <t>ソウコ</t>
    </rPh>
    <phoneticPr fontId="1"/>
  </si>
  <si>
    <t>防炎または耐火性または金属製のもの</t>
    <rPh sb="0" eb="2">
      <t>ボウエン</t>
    </rPh>
    <rPh sb="5" eb="8">
      <t>タイカセイ</t>
    </rPh>
    <rPh sb="11" eb="14">
      <t>キンゾクセイ</t>
    </rPh>
    <phoneticPr fontId="1"/>
  </si>
  <si>
    <t>木製等</t>
    <rPh sb="0" eb="2">
      <t>モクセイ</t>
    </rPh>
    <rPh sb="2" eb="3">
      <t>トウ</t>
    </rPh>
    <phoneticPr fontId="1"/>
  </si>
  <si>
    <t>飲料水長期保存容器</t>
    <rPh sb="0" eb="2">
      <t>インリョウ</t>
    </rPh>
    <rPh sb="2" eb="3">
      <t>スイ</t>
    </rPh>
    <rPh sb="3" eb="5">
      <t>チョウキ</t>
    </rPh>
    <rPh sb="5" eb="7">
      <t>ホゾン</t>
    </rPh>
    <rPh sb="7" eb="9">
      <t>ヨウキ</t>
    </rPh>
    <phoneticPr fontId="1"/>
  </si>
  <si>
    <t>ポリタンク等</t>
    <rPh sb="5" eb="6">
      <t>トウ</t>
    </rPh>
    <phoneticPr fontId="1"/>
  </si>
  <si>
    <t>ウォーターサーバー</t>
  </si>
  <si>
    <t>炊き出し用かまど</t>
    <rPh sb="0" eb="1">
      <t>タ</t>
    </rPh>
    <rPh sb="2" eb="3">
      <t>ダ</t>
    </rPh>
    <rPh sb="4" eb="5">
      <t>ヨウ</t>
    </rPh>
    <phoneticPr fontId="1"/>
  </si>
  <si>
    <t>非常用コンロ</t>
    <rPh sb="0" eb="3">
      <t>ヒジョウヨウ</t>
    </rPh>
    <phoneticPr fontId="1"/>
  </si>
  <si>
    <t>カセットコンロ</t>
  </si>
  <si>
    <t>プロパン型</t>
    <rPh sb="4" eb="5">
      <t>ガタ</t>
    </rPh>
    <phoneticPr fontId="1"/>
  </si>
  <si>
    <t>発熱剤</t>
    <rPh sb="0" eb="2">
      <t>ハツネツ</t>
    </rPh>
    <rPh sb="2" eb="3">
      <t>ザイ</t>
    </rPh>
    <phoneticPr fontId="1"/>
  </si>
  <si>
    <t>非常用暖房器</t>
    <rPh sb="0" eb="3">
      <t>ヒジョウヨウ</t>
    </rPh>
    <rPh sb="3" eb="5">
      <t>ダンボウ</t>
    </rPh>
    <rPh sb="5" eb="6">
      <t>キ</t>
    </rPh>
    <phoneticPr fontId="1"/>
  </si>
  <si>
    <t>燃料型</t>
    <rPh sb="0" eb="3">
      <t>ネンリョウガタ</t>
    </rPh>
    <phoneticPr fontId="1"/>
  </si>
  <si>
    <t>薪ストーブ</t>
    <rPh sb="0" eb="1">
      <t>マキ</t>
    </rPh>
    <phoneticPr fontId="1"/>
  </si>
  <si>
    <t>非常用発電機</t>
    <rPh sb="0" eb="3">
      <t>ヒジョウヨウ</t>
    </rPh>
    <rPh sb="3" eb="6">
      <t>ハツデンキ</t>
    </rPh>
    <phoneticPr fontId="1"/>
  </si>
  <si>
    <t>太陽光やガソリン、ガス使用</t>
    <rPh sb="0" eb="3">
      <t>タイヨウコウ</t>
    </rPh>
    <rPh sb="11" eb="13">
      <t>シヨウ</t>
    </rPh>
    <phoneticPr fontId="1"/>
  </si>
  <si>
    <t>修理代</t>
    <rPh sb="0" eb="3">
      <t>シュウリダイ</t>
    </rPh>
    <phoneticPr fontId="1"/>
  </si>
  <si>
    <t>燃料（ガソリン、薪、カセットボンベ等）</t>
    <rPh sb="0" eb="2">
      <t>ネンリョウ</t>
    </rPh>
    <rPh sb="8" eb="9">
      <t>マキ</t>
    </rPh>
    <rPh sb="17" eb="18">
      <t>トウ</t>
    </rPh>
    <phoneticPr fontId="1"/>
  </si>
  <si>
    <t>携帯電話用充電器</t>
    <rPh sb="0" eb="2">
      <t>ケイタイ</t>
    </rPh>
    <rPh sb="2" eb="5">
      <t>デンワヨウ</t>
    </rPh>
    <rPh sb="5" eb="8">
      <t>ジュウデンキ</t>
    </rPh>
    <phoneticPr fontId="1"/>
  </si>
  <si>
    <t>携帯電話</t>
    <rPh sb="0" eb="2">
      <t>ケイタイ</t>
    </rPh>
    <rPh sb="2" eb="4">
      <t>デンワ</t>
    </rPh>
    <phoneticPr fontId="1"/>
  </si>
  <si>
    <t>通信料</t>
    <rPh sb="0" eb="3">
      <t>ツウシンリョウ</t>
    </rPh>
    <phoneticPr fontId="1"/>
  </si>
  <si>
    <t>非常用自転車</t>
    <rPh sb="0" eb="3">
      <t>ヒジョウヨウ</t>
    </rPh>
    <rPh sb="3" eb="6">
      <t>ジテンシャ</t>
    </rPh>
    <phoneticPr fontId="1"/>
  </si>
  <si>
    <t>ノーパンク</t>
  </si>
  <si>
    <t>部品（ノーパンクタイヤのみ）</t>
    <rPh sb="0" eb="2">
      <t>ブヒン</t>
    </rPh>
    <phoneticPr fontId="1"/>
  </si>
  <si>
    <t>避難車（ベビーカー、バギー）</t>
    <rPh sb="0" eb="2">
      <t>ヒナン</t>
    </rPh>
    <rPh sb="2" eb="3">
      <t>シャ</t>
    </rPh>
    <phoneticPr fontId="1"/>
  </si>
  <si>
    <t>ノーパンクや防炎のもの</t>
    <rPh sb="6" eb="8">
      <t>ボウエン</t>
    </rPh>
    <phoneticPr fontId="1"/>
  </si>
  <si>
    <t>防災の機能が備わっていないものは不可</t>
    <rPh sb="0" eb="2">
      <t>ボウサイ</t>
    </rPh>
    <rPh sb="3" eb="5">
      <t>キノウ</t>
    </rPh>
    <rPh sb="6" eb="7">
      <t>ソナ</t>
    </rPh>
    <rPh sb="16" eb="18">
      <t>フカ</t>
    </rPh>
    <phoneticPr fontId="1"/>
  </si>
  <si>
    <t>防炎カバー</t>
    <rPh sb="0" eb="2">
      <t>ボウエン</t>
    </rPh>
    <phoneticPr fontId="1"/>
  </si>
  <si>
    <t>避難車に供するもののみ</t>
    <rPh sb="0" eb="2">
      <t>ヒナン</t>
    </rPh>
    <rPh sb="2" eb="3">
      <t>シャ</t>
    </rPh>
    <rPh sb="4" eb="5">
      <t>キョウ</t>
    </rPh>
    <phoneticPr fontId="1"/>
  </si>
  <si>
    <t>日よけカバー</t>
    <rPh sb="0" eb="1">
      <t>ヒ</t>
    </rPh>
    <phoneticPr fontId="1"/>
  </si>
  <si>
    <t>非常用リヤカー</t>
    <rPh sb="0" eb="3">
      <t>ヒジョウヨウ</t>
    </rPh>
    <phoneticPr fontId="1"/>
  </si>
  <si>
    <t>投光器</t>
    <rPh sb="0" eb="3">
      <t>トウコウキ</t>
    </rPh>
    <phoneticPr fontId="1"/>
  </si>
  <si>
    <t>非常用ヘッドライト</t>
    <rPh sb="0" eb="3">
      <t>ヒジョウヨウ</t>
    </rPh>
    <phoneticPr fontId="1"/>
  </si>
  <si>
    <t>懐中電灯、ランタン</t>
    <rPh sb="0" eb="2">
      <t>カイチュウ</t>
    </rPh>
    <rPh sb="2" eb="4">
      <t>デントウ</t>
    </rPh>
    <phoneticPr fontId="1"/>
  </si>
  <si>
    <t>簡易トイレ</t>
    <rPh sb="0" eb="2">
      <t>カンイ</t>
    </rPh>
    <phoneticPr fontId="1"/>
  </si>
  <si>
    <t>組立式のみ</t>
    <rPh sb="0" eb="2">
      <t>クミタテ</t>
    </rPh>
    <rPh sb="2" eb="3">
      <t>シキ</t>
    </rPh>
    <phoneticPr fontId="1"/>
  </si>
  <si>
    <t>簡易トイレ用袋</t>
    <rPh sb="0" eb="2">
      <t>カンイ</t>
    </rPh>
    <rPh sb="5" eb="6">
      <t>ヨウ</t>
    </rPh>
    <rPh sb="6" eb="7">
      <t>フクロ</t>
    </rPh>
    <phoneticPr fontId="1"/>
  </si>
  <si>
    <t>簡易トイレ用凝固剤</t>
    <rPh sb="0" eb="2">
      <t>カンイ</t>
    </rPh>
    <rPh sb="5" eb="6">
      <t>ヨウ</t>
    </rPh>
    <rPh sb="6" eb="8">
      <t>ギョウコ</t>
    </rPh>
    <rPh sb="8" eb="9">
      <t>ザイ</t>
    </rPh>
    <phoneticPr fontId="1"/>
  </si>
  <si>
    <t>テント</t>
  </si>
  <si>
    <t>間仕切り</t>
    <rPh sb="0" eb="3">
      <t>マジキ</t>
    </rPh>
    <phoneticPr fontId="1"/>
  </si>
  <si>
    <t>非常用毛布</t>
    <rPh sb="0" eb="3">
      <t>ヒジョウヨウ</t>
    </rPh>
    <rPh sb="3" eb="5">
      <t>モウフ</t>
    </rPh>
    <phoneticPr fontId="1"/>
  </si>
  <si>
    <t>防炎機能ありかつ圧縮型</t>
    <rPh sb="0" eb="2">
      <t>ボウエン</t>
    </rPh>
    <rPh sb="2" eb="4">
      <t>キノウ</t>
    </rPh>
    <rPh sb="8" eb="11">
      <t>アッシュクガタ</t>
    </rPh>
    <phoneticPr fontId="1"/>
  </si>
  <si>
    <t>サバイバルシート</t>
  </si>
  <si>
    <t>マット</t>
  </si>
  <si>
    <t>非常用寝袋</t>
    <rPh sb="0" eb="3">
      <t>ヒジョウヨウ</t>
    </rPh>
    <rPh sb="3" eb="5">
      <t>ネブクロ</t>
    </rPh>
    <phoneticPr fontId="1"/>
  </si>
  <si>
    <t>救急箱</t>
    <rPh sb="0" eb="3">
      <t>キュウキュウバコ</t>
    </rPh>
    <phoneticPr fontId="1"/>
  </si>
  <si>
    <t>災害用備蓄用のみ</t>
    <rPh sb="0" eb="3">
      <t>サイガイヨウ</t>
    </rPh>
    <rPh sb="3" eb="6">
      <t>ビチクヨウ</t>
    </rPh>
    <phoneticPr fontId="1"/>
  </si>
  <si>
    <t>救急用品</t>
    <rPh sb="0" eb="2">
      <t>キュウキュウ</t>
    </rPh>
    <rPh sb="2" eb="4">
      <t>ヨウヒン</t>
    </rPh>
    <phoneticPr fontId="1"/>
  </si>
  <si>
    <t>担架</t>
    <rPh sb="0" eb="2">
      <t>タンカ</t>
    </rPh>
    <phoneticPr fontId="1"/>
  </si>
  <si>
    <t>収納箱（担架専用）</t>
    <rPh sb="0" eb="2">
      <t>シュウノウ</t>
    </rPh>
    <rPh sb="2" eb="3">
      <t>バコ</t>
    </rPh>
    <rPh sb="4" eb="6">
      <t>タンカ</t>
    </rPh>
    <rPh sb="6" eb="8">
      <t>センヨウ</t>
    </rPh>
    <phoneticPr fontId="1"/>
  </si>
  <si>
    <t>非常用持出袋</t>
    <rPh sb="0" eb="3">
      <t>ヒジョウヨウ</t>
    </rPh>
    <rPh sb="3" eb="5">
      <t>モチダシ</t>
    </rPh>
    <rPh sb="5" eb="6">
      <t>フクロ</t>
    </rPh>
    <phoneticPr fontId="1"/>
  </si>
  <si>
    <t>袋のみ</t>
    <rPh sb="0" eb="1">
      <t>フクロ</t>
    </rPh>
    <phoneticPr fontId="1"/>
  </si>
  <si>
    <t>セット</t>
  </si>
  <si>
    <t>ラジオ</t>
  </si>
  <si>
    <t>テレビ</t>
  </si>
  <si>
    <t>DVDレコーダー</t>
  </si>
  <si>
    <t>トランシーバー</t>
  </si>
  <si>
    <t>○</t>
    <phoneticPr fontId="1"/>
  </si>
  <si>
    <t>防災の用途に使用する場合のみ</t>
    <rPh sb="0" eb="2">
      <t>ボウサイ</t>
    </rPh>
    <rPh sb="3" eb="5">
      <t>ヨウト</t>
    </rPh>
    <rPh sb="6" eb="8">
      <t>シヨウ</t>
    </rPh>
    <rPh sb="10" eb="12">
      <t>バアイ</t>
    </rPh>
    <phoneticPr fontId="1"/>
  </si>
  <si>
    <t>マイク類</t>
    <rPh sb="3" eb="4">
      <t>ルイ</t>
    </rPh>
    <phoneticPr fontId="1"/>
  </si>
  <si>
    <t>メガホン・拡声器・ホイッスル</t>
    <rPh sb="5" eb="8">
      <t>カクセイキ</t>
    </rPh>
    <phoneticPr fontId="1"/>
  </si>
  <si>
    <t>放送用スピーカー</t>
    <rPh sb="0" eb="3">
      <t>ホウソウヨウ</t>
    </rPh>
    <phoneticPr fontId="1"/>
  </si>
  <si>
    <t>×</t>
    <phoneticPr fontId="1"/>
  </si>
  <si>
    <t>感震ブレーカー</t>
    <rPh sb="0" eb="2">
      <t>カンシン</t>
    </rPh>
    <phoneticPr fontId="1"/>
  </si>
  <si>
    <t>地震速報装置</t>
    <rPh sb="0" eb="2">
      <t>ジシン</t>
    </rPh>
    <rPh sb="2" eb="4">
      <t>ソクホウ</t>
    </rPh>
    <rPh sb="4" eb="6">
      <t>ソウチ</t>
    </rPh>
    <phoneticPr fontId="1"/>
  </si>
  <si>
    <t>転倒防止用具</t>
    <rPh sb="0" eb="2">
      <t>テントウ</t>
    </rPh>
    <rPh sb="2" eb="4">
      <t>ボウシ</t>
    </rPh>
    <rPh sb="4" eb="6">
      <t>ヨウグ</t>
    </rPh>
    <phoneticPr fontId="1"/>
  </si>
  <si>
    <t>落下抑制テープ</t>
    <rPh sb="0" eb="2">
      <t>ラッカ</t>
    </rPh>
    <rPh sb="2" eb="4">
      <t>ヨクセイ</t>
    </rPh>
    <phoneticPr fontId="1"/>
  </si>
  <si>
    <t>防災教育用教材（DVD・絵本等）</t>
    <rPh sb="0" eb="2">
      <t>ボウサイ</t>
    </rPh>
    <rPh sb="2" eb="4">
      <t>キョウイク</t>
    </rPh>
    <rPh sb="4" eb="5">
      <t>ヨウ</t>
    </rPh>
    <rPh sb="5" eb="7">
      <t>キョウザイ</t>
    </rPh>
    <rPh sb="12" eb="14">
      <t>エホン</t>
    </rPh>
    <rPh sb="14" eb="15">
      <t>トウ</t>
    </rPh>
    <phoneticPr fontId="1"/>
  </si>
  <si>
    <t>消火器・発煙筒・的</t>
    <rPh sb="0" eb="3">
      <t>ショウカキ</t>
    </rPh>
    <rPh sb="4" eb="7">
      <t>ハツエントウ</t>
    </rPh>
    <rPh sb="8" eb="9">
      <t>マト</t>
    </rPh>
    <phoneticPr fontId="1"/>
  </si>
  <si>
    <t>避難訓練用</t>
    <rPh sb="0" eb="2">
      <t>ヒナン</t>
    </rPh>
    <rPh sb="2" eb="5">
      <t>クンレンヨウ</t>
    </rPh>
    <phoneticPr fontId="1"/>
  </si>
  <si>
    <t>常設用</t>
    <rPh sb="0" eb="2">
      <t>ジョウセツ</t>
    </rPh>
    <rPh sb="2" eb="3">
      <t>ヨウ</t>
    </rPh>
    <phoneticPr fontId="1"/>
  </si>
  <si>
    <t>消防器具</t>
    <rPh sb="0" eb="2">
      <t>ショウボウ</t>
    </rPh>
    <rPh sb="2" eb="4">
      <t>キグ</t>
    </rPh>
    <phoneticPr fontId="1"/>
  </si>
  <si>
    <t>防炎カーテン</t>
    <rPh sb="0" eb="2">
      <t>ボウエン</t>
    </rPh>
    <phoneticPr fontId="1"/>
  </si>
  <si>
    <t>火災受信機等設備</t>
    <rPh sb="0" eb="2">
      <t>カサイ</t>
    </rPh>
    <rPh sb="2" eb="4">
      <t>ジュシン</t>
    </rPh>
    <rPh sb="4" eb="5">
      <t>キ</t>
    </rPh>
    <rPh sb="5" eb="6">
      <t>トウ</t>
    </rPh>
    <rPh sb="6" eb="8">
      <t>セツビ</t>
    </rPh>
    <phoneticPr fontId="1"/>
  </si>
  <si>
    <t>火災報知器</t>
    <rPh sb="0" eb="2">
      <t>カサイ</t>
    </rPh>
    <rPh sb="2" eb="5">
      <t>ホウチキ</t>
    </rPh>
    <phoneticPr fontId="1"/>
  </si>
  <si>
    <t>点検管理、改修</t>
    <rPh sb="0" eb="2">
      <t>テンケン</t>
    </rPh>
    <rPh sb="2" eb="4">
      <t>カンリ</t>
    </rPh>
    <rPh sb="5" eb="7">
      <t>カイシュウ</t>
    </rPh>
    <phoneticPr fontId="1"/>
  </si>
  <si>
    <t>災害用ライフジャケット</t>
    <rPh sb="0" eb="3">
      <t>サイガイヨウ</t>
    </rPh>
    <phoneticPr fontId="1"/>
  </si>
  <si>
    <t>避難はしご</t>
    <rPh sb="0" eb="2">
      <t>ヒナン</t>
    </rPh>
    <phoneticPr fontId="1"/>
  </si>
  <si>
    <t>防災靴</t>
    <rPh sb="0" eb="2">
      <t>ボウサイ</t>
    </rPh>
    <rPh sb="2" eb="3">
      <t>グツ</t>
    </rPh>
    <phoneticPr fontId="1"/>
  </si>
  <si>
    <t>安全靴</t>
    <rPh sb="0" eb="2">
      <t>アンゼン</t>
    </rPh>
    <rPh sb="2" eb="3">
      <t>グツ</t>
    </rPh>
    <phoneticPr fontId="1"/>
  </si>
  <si>
    <t>防災ゴーグル</t>
    <rPh sb="0" eb="2">
      <t>ボウサイ</t>
    </rPh>
    <phoneticPr fontId="1"/>
  </si>
  <si>
    <t>使い捨てカイロ</t>
    <rPh sb="0" eb="1">
      <t>ツカ</t>
    </rPh>
    <rPh sb="2" eb="3">
      <t>ス</t>
    </rPh>
    <phoneticPr fontId="1"/>
  </si>
  <si>
    <t>スコップ</t>
  </si>
  <si>
    <t>のこぎり・チェーンソー</t>
  </si>
  <si>
    <t>軍手</t>
    <rPh sb="0" eb="2">
      <t>グンテ</t>
    </rPh>
    <phoneticPr fontId="1"/>
  </si>
  <si>
    <t>ロープ</t>
  </si>
  <si>
    <t>油圧ジャッキ</t>
    <rPh sb="0" eb="2">
      <t>ユアツ</t>
    </rPh>
    <phoneticPr fontId="1"/>
  </si>
  <si>
    <t>バール</t>
  </si>
  <si>
    <t>延長コード</t>
    <rPh sb="0" eb="2">
      <t>エンチョウ</t>
    </rPh>
    <phoneticPr fontId="1"/>
  </si>
  <si>
    <t>土嚢・水嚢</t>
    <rPh sb="0" eb="2">
      <t>ドノウ</t>
    </rPh>
    <rPh sb="3" eb="5">
      <t>スイノウ</t>
    </rPh>
    <phoneticPr fontId="1"/>
  </si>
  <si>
    <t>強化ガラス</t>
    <rPh sb="0" eb="2">
      <t>キョウカ</t>
    </rPh>
    <phoneticPr fontId="1"/>
  </si>
  <si>
    <t>窓ガラス飛散防止フィルム</t>
    <rPh sb="0" eb="1">
      <t>マド</t>
    </rPh>
    <rPh sb="4" eb="6">
      <t>ヒサン</t>
    </rPh>
    <rPh sb="6" eb="8">
      <t>ボウシ</t>
    </rPh>
    <phoneticPr fontId="1"/>
  </si>
  <si>
    <t>蛍光灯飛散防止フィルム</t>
    <rPh sb="0" eb="3">
      <t>ケイコウトウ</t>
    </rPh>
    <rPh sb="3" eb="5">
      <t>ヒサン</t>
    </rPh>
    <rPh sb="5" eb="7">
      <t>ボウシ</t>
    </rPh>
    <phoneticPr fontId="1"/>
  </si>
  <si>
    <t>おんぶひも</t>
  </si>
  <si>
    <t>おむつ</t>
  </si>
  <si>
    <t>印刷製本費</t>
    <rPh sb="0" eb="2">
      <t>インサツ</t>
    </rPh>
    <rPh sb="2" eb="4">
      <t>セイホン</t>
    </rPh>
    <rPh sb="4" eb="5">
      <t>ヒ</t>
    </rPh>
    <phoneticPr fontId="1"/>
  </si>
  <si>
    <t>防災教育教材の印刷製本</t>
    <rPh sb="0" eb="2">
      <t>ボウサイ</t>
    </rPh>
    <rPh sb="2" eb="4">
      <t>キョウイク</t>
    </rPh>
    <rPh sb="4" eb="6">
      <t>キョウザイ</t>
    </rPh>
    <rPh sb="7" eb="9">
      <t>インサツ</t>
    </rPh>
    <rPh sb="9" eb="11">
      <t>セイホン</t>
    </rPh>
    <phoneticPr fontId="1"/>
  </si>
  <si>
    <t>コピー機修繕費、用紙、トナー等</t>
    <rPh sb="3" eb="4">
      <t>キ</t>
    </rPh>
    <rPh sb="4" eb="7">
      <t>シュウゼンヒ</t>
    </rPh>
    <rPh sb="8" eb="10">
      <t>ヨウシ</t>
    </rPh>
    <rPh sb="14" eb="15">
      <t>トウ</t>
    </rPh>
    <phoneticPr fontId="1"/>
  </si>
  <si>
    <t>防災訓練の講師関係</t>
    <rPh sb="0" eb="2">
      <t>ボウサイ</t>
    </rPh>
    <rPh sb="2" eb="4">
      <t>クンレン</t>
    </rPh>
    <rPh sb="5" eb="7">
      <t>コウシ</t>
    </rPh>
    <rPh sb="7" eb="9">
      <t>カンケイ</t>
    </rPh>
    <phoneticPr fontId="1"/>
  </si>
  <si>
    <t>謝金</t>
    <rPh sb="0" eb="2">
      <t>シャキン</t>
    </rPh>
    <phoneticPr fontId="1"/>
  </si>
  <si>
    <t>接待費</t>
    <rPh sb="0" eb="3">
      <t>セッタイヒ</t>
    </rPh>
    <phoneticPr fontId="1"/>
  </si>
  <si>
    <t>防災教育・防災訓練・救急救命講習</t>
    <rPh sb="0" eb="2">
      <t>ボウサイ</t>
    </rPh>
    <rPh sb="2" eb="4">
      <t>キョウイク</t>
    </rPh>
    <rPh sb="5" eb="7">
      <t>ボウサイ</t>
    </rPh>
    <rPh sb="7" eb="9">
      <t>クンレン</t>
    </rPh>
    <rPh sb="10" eb="12">
      <t>キュウキュウ</t>
    </rPh>
    <rPh sb="12" eb="14">
      <t>キュウメイ</t>
    </rPh>
    <rPh sb="14" eb="16">
      <t>コウシュウ</t>
    </rPh>
    <phoneticPr fontId="1"/>
  </si>
  <si>
    <t>会場借り上げ料</t>
    <rPh sb="0" eb="2">
      <t>カイジョウ</t>
    </rPh>
    <rPh sb="2" eb="7">
      <t>カリアゲリョウ</t>
    </rPh>
    <phoneticPr fontId="1"/>
  </si>
  <si>
    <t>臨時職員賃金</t>
    <rPh sb="0" eb="2">
      <t>リンジ</t>
    </rPh>
    <rPh sb="2" eb="4">
      <t>ショクイン</t>
    </rPh>
    <rPh sb="4" eb="6">
      <t>チンギン</t>
    </rPh>
    <phoneticPr fontId="1"/>
  </si>
  <si>
    <t>外部委託費</t>
    <rPh sb="0" eb="2">
      <t>ガイブ</t>
    </rPh>
    <rPh sb="2" eb="4">
      <t>イタク</t>
    </rPh>
    <rPh sb="4" eb="5">
      <t>ヒ</t>
    </rPh>
    <phoneticPr fontId="1"/>
  </si>
  <si>
    <t>インターネット通信費</t>
    <rPh sb="7" eb="10">
      <t>ツウシンヒ</t>
    </rPh>
    <phoneticPr fontId="1"/>
  </si>
  <si>
    <t>壁・屋根の強化断熱加工</t>
    <rPh sb="0" eb="1">
      <t>カベ</t>
    </rPh>
    <rPh sb="2" eb="4">
      <t>ヤネ</t>
    </rPh>
    <rPh sb="5" eb="7">
      <t>キョウカ</t>
    </rPh>
    <rPh sb="7" eb="9">
      <t>ダンネツ</t>
    </rPh>
    <rPh sb="9" eb="11">
      <t>カコウ</t>
    </rPh>
    <phoneticPr fontId="1"/>
  </si>
  <si>
    <t>【参考】仙台市　施設機能強化推進費加算≪対象物品可否一覧≫</t>
    <rPh sb="1" eb="3">
      <t>サンコウ</t>
    </rPh>
    <rPh sb="4" eb="7">
      <t>センダイシ</t>
    </rPh>
    <rPh sb="8" eb="10">
      <t>シセツ</t>
    </rPh>
    <rPh sb="10" eb="12">
      <t>キノウ</t>
    </rPh>
    <rPh sb="12" eb="14">
      <t>キョウカ</t>
    </rPh>
    <rPh sb="14" eb="16">
      <t>スイシン</t>
    </rPh>
    <rPh sb="16" eb="17">
      <t>ヒ</t>
    </rPh>
    <rPh sb="17" eb="19">
      <t>カサン</t>
    </rPh>
    <rPh sb="20" eb="22">
      <t>タイショウ</t>
    </rPh>
    <rPh sb="22" eb="24">
      <t>ブッピン</t>
    </rPh>
    <rPh sb="24" eb="26">
      <t>カヒ</t>
    </rPh>
    <rPh sb="26" eb="28">
      <t>イチラン</t>
    </rPh>
    <phoneticPr fontId="1"/>
  </si>
  <si>
    <t>№</t>
    <phoneticPr fontId="1"/>
  </si>
  <si>
    <t>私立保育所</t>
    <rPh sb="0" eb="4">
      <t>シリツホイク</t>
    </rPh>
    <rPh sb="4" eb="5">
      <t>ショ</t>
    </rPh>
    <phoneticPr fontId="1"/>
  </si>
  <si>
    <t>仙台市青葉区柏木1丁目3-23</t>
    <rPh sb="0" eb="3">
      <t>センダイシ</t>
    </rPh>
    <rPh sb="3" eb="6">
      <t>アオバク</t>
    </rPh>
    <rPh sb="6" eb="8">
      <t>カシワギ</t>
    </rPh>
    <rPh sb="9" eb="11">
      <t>チョウメ</t>
    </rPh>
    <phoneticPr fontId="12"/>
  </si>
  <si>
    <t>仙台市青葉区上杉1-16-4ｾﾝﾁｭﾘｰ青葉601</t>
    <rPh sb="0" eb="3">
      <t>センダイシ</t>
    </rPh>
    <rPh sb="3" eb="6">
      <t>アオバク</t>
    </rPh>
    <rPh sb="6" eb="8">
      <t>カミスギ</t>
    </rPh>
    <rPh sb="20" eb="22">
      <t>アオバ</t>
    </rPh>
    <phoneticPr fontId="12"/>
  </si>
  <si>
    <t>仙台市青葉区旭ヶ丘1丁目39-6</t>
    <rPh sb="0" eb="3">
      <t>センダイシ</t>
    </rPh>
    <rPh sb="3" eb="6">
      <t>アオバク</t>
    </rPh>
    <rPh sb="6" eb="7">
      <t>アサヒ</t>
    </rPh>
    <rPh sb="8" eb="9">
      <t>オカ</t>
    </rPh>
    <rPh sb="10" eb="12">
      <t>チョウメ</t>
    </rPh>
    <phoneticPr fontId="11"/>
  </si>
  <si>
    <t>仙台市青葉区角五郎1丁目9-5</t>
    <rPh sb="0" eb="3">
      <t>センダイシ</t>
    </rPh>
    <rPh sb="3" eb="6">
      <t>アオバク</t>
    </rPh>
    <rPh sb="6" eb="7">
      <t>カク</t>
    </rPh>
    <rPh sb="7" eb="9">
      <t>ゴロウ</t>
    </rPh>
    <rPh sb="10" eb="12">
      <t>チョウメ</t>
    </rPh>
    <phoneticPr fontId="11"/>
  </si>
  <si>
    <t>東京都千代田区神田神保町1-14-1-4F</t>
    <rPh sb="0" eb="3">
      <t>トウキョウト</t>
    </rPh>
    <rPh sb="3" eb="7">
      <t>チヨダク</t>
    </rPh>
    <rPh sb="7" eb="9">
      <t>カンダ</t>
    </rPh>
    <rPh sb="9" eb="12">
      <t>ジンボウチョウ</t>
    </rPh>
    <phoneticPr fontId="12"/>
  </si>
  <si>
    <t>福島県郡山市開成4-9-17 あさか102</t>
    <rPh sb="0" eb="3">
      <t>フクシマケン</t>
    </rPh>
    <rPh sb="3" eb="6">
      <t>コオリヤマシ</t>
    </rPh>
    <rPh sb="6" eb="8">
      <t>カイセイ</t>
    </rPh>
    <phoneticPr fontId="11"/>
  </si>
  <si>
    <t>仙台市青葉区木町通2-3-39</t>
    <rPh sb="0" eb="3">
      <t>センダイシ</t>
    </rPh>
    <rPh sb="3" eb="6">
      <t>アオバク</t>
    </rPh>
    <rPh sb="6" eb="8">
      <t>キマチ</t>
    </rPh>
    <rPh sb="8" eb="9">
      <t>ツウ</t>
    </rPh>
    <phoneticPr fontId="11"/>
  </si>
  <si>
    <t>神奈川県横浜市西区平沼1-13-14</t>
    <rPh sb="0" eb="3">
      <t>カナガワ</t>
    </rPh>
    <rPh sb="3" eb="4">
      <t>ケン</t>
    </rPh>
    <rPh sb="4" eb="7">
      <t>ヨコハマシ</t>
    </rPh>
    <rPh sb="7" eb="9">
      <t>ニシク</t>
    </rPh>
    <rPh sb="9" eb="11">
      <t>ヒラヌマ</t>
    </rPh>
    <phoneticPr fontId="11"/>
  </si>
  <si>
    <t>仙台市泉区南中山4-27-16</t>
    <rPh sb="0" eb="3">
      <t>センダイシ</t>
    </rPh>
    <rPh sb="3" eb="4">
      <t>イズミ</t>
    </rPh>
    <rPh sb="4" eb="5">
      <t>ク</t>
    </rPh>
    <rPh sb="5" eb="6">
      <t>ミナミ</t>
    </rPh>
    <rPh sb="6" eb="8">
      <t>ナカヤマ</t>
    </rPh>
    <phoneticPr fontId="11"/>
  </si>
  <si>
    <t>仙台市青葉区中央2丁目5-9</t>
    <rPh sb="0" eb="3">
      <t>センダイシ</t>
    </rPh>
    <rPh sb="3" eb="6">
      <t>アオバク</t>
    </rPh>
    <rPh sb="6" eb="8">
      <t>チュウオウ</t>
    </rPh>
    <rPh sb="9" eb="11">
      <t>チョウメ</t>
    </rPh>
    <phoneticPr fontId="11"/>
  </si>
  <si>
    <t>仙台市青葉区柏木1-1-36</t>
    <rPh sb="0" eb="3">
      <t>センダイシ</t>
    </rPh>
    <rPh sb="3" eb="6">
      <t>アオバク</t>
    </rPh>
    <rPh sb="6" eb="7">
      <t>カシワ</t>
    </rPh>
    <rPh sb="7" eb="8">
      <t>キ</t>
    </rPh>
    <phoneticPr fontId="11"/>
  </si>
  <si>
    <t>仙台市青葉区東勝山1-19-7</t>
    <rPh sb="0" eb="3">
      <t>センダイシ</t>
    </rPh>
    <rPh sb="3" eb="6">
      <t>アオバク</t>
    </rPh>
    <rPh sb="6" eb="7">
      <t>ヒガシ</t>
    </rPh>
    <rPh sb="7" eb="9">
      <t>カツヤマ</t>
    </rPh>
    <phoneticPr fontId="5"/>
  </si>
  <si>
    <t>仙台市青葉区木町通2-4-16</t>
    <rPh sb="0" eb="3">
      <t>センダイシ</t>
    </rPh>
    <rPh sb="3" eb="6">
      <t>アオバク</t>
    </rPh>
    <rPh sb="6" eb="8">
      <t>キマチ</t>
    </rPh>
    <rPh sb="8" eb="9">
      <t>トオリ</t>
    </rPh>
    <phoneticPr fontId="5"/>
  </si>
  <si>
    <t>仙台市青葉区中央4-3-28-3F</t>
    <rPh sb="0" eb="3">
      <t>センダイシ</t>
    </rPh>
    <phoneticPr fontId="5"/>
  </si>
  <si>
    <t>東京都立川市砂川町2-36-13</t>
    <rPh sb="0" eb="3">
      <t>トウキョウト</t>
    </rPh>
    <rPh sb="3" eb="6">
      <t>タチカワシ</t>
    </rPh>
    <rPh sb="6" eb="7">
      <t>スナ</t>
    </rPh>
    <rPh sb="7" eb="8">
      <t>カワ</t>
    </rPh>
    <rPh sb="8" eb="9">
      <t>マチ</t>
    </rPh>
    <phoneticPr fontId="5"/>
  </si>
  <si>
    <t>栃木県宇都宮市南大通2-6-1KIDS 1ST BLD</t>
    <rPh sb="0" eb="3">
      <t>トチギケン</t>
    </rPh>
    <rPh sb="3" eb="7">
      <t>ウツノミヤシ</t>
    </rPh>
    <rPh sb="7" eb="8">
      <t>ミナミ</t>
    </rPh>
    <rPh sb="8" eb="9">
      <t>オオ</t>
    </rPh>
    <rPh sb="9" eb="10">
      <t>トオリ</t>
    </rPh>
    <phoneticPr fontId="5"/>
  </si>
  <si>
    <t>仙台市青葉区西花苑1丁目10-7</t>
    <rPh sb="0" eb="3">
      <t>センダイシ</t>
    </rPh>
    <rPh sb="3" eb="6">
      <t>アオバク</t>
    </rPh>
    <rPh sb="6" eb="7">
      <t>ニシ</t>
    </rPh>
    <rPh sb="7" eb="8">
      <t>ハナ</t>
    </rPh>
    <rPh sb="8" eb="9">
      <t>エン</t>
    </rPh>
    <rPh sb="10" eb="12">
      <t>チョウメ</t>
    </rPh>
    <phoneticPr fontId="11"/>
  </si>
  <si>
    <t>仙台市青葉区高松1丁目11番13号</t>
    <rPh sb="0" eb="3">
      <t>センダイシ</t>
    </rPh>
    <phoneticPr fontId="11"/>
  </si>
  <si>
    <t>仙台市若林区卸町3丁目1-4</t>
    <rPh sb="0" eb="3">
      <t>センダイシ</t>
    </rPh>
    <rPh sb="3" eb="6">
      <t>ワカバヤシク</t>
    </rPh>
    <rPh sb="6" eb="8">
      <t>オロシマチ</t>
    </rPh>
    <rPh sb="9" eb="11">
      <t>チョウメ</t>
    </rPh>
    <phoneticPr fontId="11"/>
  </si>
  <si>
    <t>札幌市豊平区月寒東5条10-3-3</t>
    <rPh sb="0" eb="3">
      <t>サッポロシ</t>
    </rPh>
    <rPh sb="3" eb="5">
      <t>トヨヒラ</t>
    </rPh>
    <rPh sb="5" eb="6">
      <t>ク</t>
    </rPh>
    <rPh sb="6" eb="7">
      <t>ツキ</t>
    </rPh>
    <rPh sb="7" eb="8">
      <t>サム</t>
    </rPh>
    <rPh sb="8" eb="9">
      <t>ヒガシ</t>
    </rPh>
    <rPh sb="10" eb="11">
      <t>ジョウ</t>
    </rPh>
    <phoneticPr fontId="12"/>
  </si>
  <si>
    <t>仙台市宮城野区萩野町3-8-11-1F</t>
    <rPh sb="0" eb="3">
      <t>センダイシ</t>
    </rPh>
    <phoneticPr fontId="11"/>
  </si>
  <si>
    <t>仙台市宮城野区中野字阿弥陀堂39</t>
    <rPh sb="0" eb="3">
      <t>センダイシ</t>
    </rPh>
    <rPh sb="7" eb="9">
      <t>ナカノ</t>
    </rPh>
    <rPh sb="9" eb="10">
      <t>アザ</t>
    </rPh>
    <rPh sb="10" eb="13">
      <t>アミダ</t>
    </rPh>
    <rPh sb="13" eb="14">
      <t>ドウ</t>
    </rPh>
    <phoneticPr fontId="11"/>
  </si>
  <si>
    <t>仙台市青葉区花京院2-1-65-6F</t>
    <rPh sb="6" eb="7">
      <t>カ</t>
    </rPh>
    <rPh sb="7" eb="8">
      <t>キョウ</t>
    </rPh>
    <rPh sb="8" eb="9">
      <t>イン</t>
    </rPh>
    <phoneticPr fontId="11"/>
  </si>
  <si>
    <t>仙台市宮城野区萩野町3丁目8-12</t>
    <rPh sb="0" eb="3">
      <t>センダイシ</t>
    </rPh>
    <rPh sb="3" eb="7">
      <t>ミヤギノク</t>
    </rPh>
    <rPh sb="7" eb="9">
      <t>ハギノ</t>
    </rPh>
    <rPh sb="9" eb="10">
      <t>マチ</t>
    </rPh>
    <rPh sb="11" eb="13">
      <t>チョウメ</t>
    </rPh>
    <phoneticPr fontId="11"/>
  </si>
  <si>
    <t>仙台市若林区六丁の目西町3-41</t>
    <rPh sb="0" eb="3">
      <t>センダイシ</t>
    </rPh>
    <rPh sb="3" eb="6">
      <t>ワカバヤシク</t>
    </rPh>
    <rPh sb="6" eb="8">
      <t>ロクチョウ</t>
    </rPh>
    <rPh sb="9" eb="10">
      <t>メ</t>
    </rPh>
    <rPh sb="10" eb="11">
      <t>ニシ</t>
    </rPh>
    <rPh sb="11" eb="12">
      <t>マチ</t>
    </rPh>
    <phoneticPr fontId="11"/>
  </si>
  <si>
    <t>仙台市宮城野区田子2-10-2</t>
    <rPh sb="0" eb="3">
      <t>センダイシ</t>
    </rPh>
    <rPh sb="3" eb="7">
      <t>ミヤギノク</t>
    </rPh>
    <rPh sb="7" eb="9">
      <t>タゴ</t>
    </rPh>
    <phoneticPr fontId="11"/>
  </si>
  <si>
    <t>仙台市宮城野区白鳥2-11-24</t>
    <rPh sb="0" eb="3">
      <t>センダイシ</t>
    </rPh>
    <rPh sb="3" eb="7">
      <t>ミヤギノク</t>
    </rPh>
    <rPh sb="7" eb="9">
      <t>シラトリ</t>
    </rPh>
    <phoneticPr fontId="12"/>
  </si>
  <si>
    <t>仙台市宮城野区田子2-10-2</t>
    <rPh sb="0" eb="3">
      <t>センダイシ</t>
    </rPh>
    <phoneticPr fontId="11"/>
  </si>
  <si>
    <t>仙台市宮城野区出花1-3-10</t>
    <rPh sb="7" eb="9">
      <t>イデカ</t>
    </rPh>
    <phoneticPr fontId="11"/>
  </si>
  <si>
    <t>宮城県柴田郡大河原町大谷字町向199-3</t>
    <rPh sb="0" eb="3">
      <t>ミヤギケン</t>
    </rPh>
    <rPh sb="3" eb="6">
      <t>シバタグン</t>
    </rPh>
    <rPh sb="6" eb="9">
      <t>オオカワラ</t>
    </rPh>
    <rPh sb="9" eb="10">
      <t>マチ</t>
    </rPh>
    <rPh sb="10" eb="12">
      <t>オオタニ</t>
    </rPh>
    <rPh sb="12" eb="13">
      <t>アザ</t>
    </rPh>
    <rPh sb="13" eb="14">
      <t>マチ</t>
    </rPh>
    <rPh sb="14" eb="15">
      <t>ム</t>
    </rPh>
    <phoneticPr fontId="5"/>
  </si>
  <si>
    <t>仙台市宮城野区萩野町3丁目8-11</t>
    <rPh sb="3" eb="7">
      <t>ミヤギノク</t>
    </rPh>
    <rPh sb="7" eb="9">
      <t>ハギノ</t>
    </rPh>
    <rPh sb="9" eb="10">
      <t>マチ</t>
    </rPh>
    <rPh sb="11" eb="13">
      <t>チョウメ</t>
    </rPh>
    <phoneticPr fontId="5"/>
  </si>
  <si>
    <t>福島県福島市方木田字北白家5-2</t>
    <rPh sb="0" eb="3">
      <t>フクシマケン</t>
    </rPh>
    <rPh sb="3" eb="6">
      <t>フクシマシ</t>
    </rPh>
    <rPh sb="6" eb="7">
      <t>ホウ</t>
    </rPh>
    <rPh sb="7" eb="8">
      <t>キ</t>
    </rPh>
    <rPh sb="8" eb="9">
      <t>タ</t>
    </rPh>
    <rPh sb="9" eb="10">
      <t>アザ</t>
    </rPh>
    <rPh sb="10" eb="11">
      <t>キタ</t>
    </rPh>
    <rPh sb="11" eb="12">
      <t>シロ</t>
    </rPh>
    <rPh sb="12" eb="13">
      <t>ケ</t>
    </rPh>
    <phoneticPr fontId="5"/>
  </si>
  <si>
    <t>仙台市宮城野区新田東1-8-4　クリアフォレスト1階</t>
    <rPh sb="0" eb="3">
      <t>センダイシ</t>
    </rPh>
    <phoneticPr fontId="5"/>
  </si>
  <si>
    <t>福島県郡山市開成4-9-17 あさか1階</t>
    <rPh sb="0" eb="3">
      <t>フクシマケン</t>
    </rPh>
    <rPh sb="3" eb="6">
      <t>コオリヤマシ</t>
    </rPh>
    <rPh sb="6" eb="8">
      <t>カイセイ</t>
    </rPh>
    <rPh sb="19" eb="20">
      <t>カイ</t>
    </rPh>
    <phoneticPr fontId="11"/>
  </si>
  <si>
    <t>仙台市若林区沖野字高野南197-1</t>
    <rPh sb="0" eb="3">
      <t>センダイシ</t>
    </rPh>
    <rPh sb="3" eb="6">
      <t>ワカバヤシク</t>
    </rPh>
    <rPh sb="6" eb="8">
      <t>オキノ</t>
    </rPh>
    <rPh sb="8" eb="9">
      <t>アザ</t>
    </rPh>
    <rPh sb="9" eb="11">
      <t>タカノ</t>
    </rPh>
    <rPh sb="11" eb="12">
      <t>ミナミ</t>
    </rPh>
    <phoneticPr fontId="11"/>
  </si>
  <si>
    <t>仙台市若林区若林1丁目6-17</t>
    <rPh sb="0" eb="3">
      <t>センダイシ</t>
    </rPh>
    <rPh sb="3" eb="6">
      <t>ワカバヤシク</t>
    </rPh>
    <rPh sb="6" eb="8">
      <t>ワカバヤシ</t>
    </rPh>
    <rPh sb="9" eb="11">
      <t>チョウメ</t>
    </rPh>
    <phoneticPr fontId="11"/>
  </si>
  <si>
    <t>宮城県大崎市古川穂波3-8-50</t>
    <rPh sb="0" eb="3">
      <t>ミヤギケン</t>
    </rPh>
    <rPh sb="3" eb="5">
      <t>オオサキ</t>
    </rPh>
    <rPh sb="5" eb="6">
      <t>シ</t>
    </rPh>
    <rPh sb="6" eb="8">
      <t>フルカワ</t>
    </rPh>
    <rPh sb="8" eb="9">
      <t>ホ</t>
    </rPh>
    <rPh sb="9" eb="10">
      <t>ナミ</t>
    </rPh>
    <phoneticPr fontId="5"/>
  </si>
  <si>
    <t>仙台市若林区木ノ下4-8-6</t>
    <rPh sb="0" eb="3">
      <t>センダイシ</t>
    </rPh>
    <rPh sb="3" eb="6">
      <t>ワカバヤシク</t>
    </rPh>
    <rPh sb="6" eb="7">
      <t>キ</t>
    </rPh>
    <rPh sb="8" eb="9">
      <t>シタ</t>
    </rPh>
    <phoneticPr fontId="5"/>
  </si>
  <si>
    <t>仙台市若林区沖野字高野南197-1</t>
    <rPh sb="0" eb="3">
      <t>センダイシ</t>
    </rPh>
    <rPh sb="3" eb="6">
      <t>ワカバヤシク</t>
    </rPh>
    <rPh sb="6" eb="8">
      <t>オキノ</t>
    </rPh>
    <rPh sb="8" eb="9">
      <t>アザ</t>
    </rPh>
    <rPh sb="9" eb="11">
      <t>タカノ</t>
    </rPh>
    <rPh sb="11" eb="12">
      <t>ミナミ</t>
    </rPh>
    <phoneticPr fontId="5"/>
  </si>
  <si>
    <t>宮城県岩沼市桜3-8-15</t>
    <rPh sb="0" eb="3">
      <t>ミヤギケン</t>
    </rPh>
    <rPh sb="3" eb="6">
      <t>イワヌマシ</t>
    </rPh>
    <rPh sb="6" eb="7">
      <t>サクラ</t>
    </rPh>
    <phoneticPr fontId="5"/>
  </si>
  <si>
    <t>仙台市若林区六丁の目東町3-17</t>
    <rPh sb="3" eb="6">
      <t>ワカバヤシク</t>
    </rPh>
    <rPh sb="6" eb="8">
      <t>ロクチョウ</t>
    </rPh>
    <rPh sb="9" eb="10">
      <t>メ</t>
    </rPh>
    <rPh sb="10" eb="11">
      <t>ヒガシ</t>
    </rPh>
    <rPh sb="11" eb="12">
      <t>マチ</t>
    </rPh>
    <phoneticPr fontId="5"/>
  </si>
  <si>
    <t>仙台市泉区上谷刈1-6-30</t>
    <rPh sb="0" eb="3">
      <t>センダイシ</t>
    </rPh>
    <rPh sb="3" eb="4">
      <t>イズミ</t>
    </rPh>
    <rPh sb="4" eb="5">
      <t>ク</t>
    </rPh>
    <rPh sb="5" eb="7">
      <t>ウエタニ</t>
    </rPh>
    <rPh sb="7" eb="8">
      <t>カリ</t>
    </rPh>
    <phoneticPr fontId="12"/>
  </si>
  <si>
    <t>仙台市太白区泉崎1丁目33-10富沢公園パークマンション106号</t>
    <rPh sb="0" eb="3">
      <t>センダイシ</t>
    </rPh>
    <rPh sb="3" eb="6">
      <t>タイハクク</t>
    </rPh>
    <rPh sb="6" eb="7">
      <t>イズミ</t>
    </rPh>
    <rPh sb="7" eb="8">
      <t>サキ</t>
    </rPh>
    <rPh sb="9" eb="11">
      <t>チョウメ</t>
    </rPh>
    <rPh sb="16" eb="18">
      <t>トミザワ</t>
    </rPh>
    <rPh sb="18" eb="20">
      <t>コウエン</t>
    </rPh>
    <rPh sb="31" eb="32">
      <t>ゴウ</t>
    </rPh>
    <phoneticPr fontId="11"/>
  </si>
  <si>
    <t>仙台市太白区中田4丁目1-3-1</t>
    <rPh sb="0" eb="3">
      <t>センダイシ</t>
    </rPh>
    <rPh sb="3" eb="6">
      <t>タイハクク</t>
    </rPh>
    <rPh sb="6" eb="8">
      <t>ナカタ</t>
    </rPh>
    <rPh sb="9" eb="11">
      <t>チョウメ</t>
    </rPh>
    <phoneticPr fontId="11"/>
  </si>
  <si>
    <t>宮城県岩沼市桜3-8-15</t>
    <rPh sb="0" eb="3">
      <t>ミヤギケン</t>
    </rPh>
    <rPh sb="3" eb="6">
      <t>イワヌマシ</t>
    </rPh>
    <rPh sb="6" eb="7">
      <t>サクラ</t>
    </rPh>
    <phoneticPr fontId="11"/>
  </si>
  <si>
    <t>仙台市青葉区木町通2-4-16</t>
    <rPh sb="3" eb="6">
      <t>アオバク</t>
    </rPh>
    <rPh sb="6" eb="8">
      <t>キマチ</t>
    </rPh>
    <rPh sb="8" eb="9">
      <t>ドオ</t>
    </rPh>
    <phoneticPr fontId="5"/>
  </si>
  <si>
    <t>仙台市若林区六丁の目西町3-41-201</t>
    <rPh sb="3" eb="6">
      <t>ワカバヤシク</t>
    </rPh>
    <rPh sb="6" eb="8">
      <t>ロクチョウ</t>
    </rPh>
    <rPh sb="9" eb="10">
      <t>メ</t>
    </rPh>
    <rPh sb="10" eb="11">
      <t>ニシ</t>
    </rPh>
    <rPh sb="11" eb="12">
      <t>マチ</t>
    </rPh>
    <phoneticPr fontId="5"/>
  </si>
  <si>
    <t>仙台市若林区若林1丁目6-17</t>
    <rPh sb="3" eb="6">
      <t>ワカバヤシク</t>
    </rPh>
    <rPh sb="6" eb="8">
      <t>ワカバヤシ</t>
    </rPh>
    <rPh sb="9" eb="11">
      <t>チョウメ</t>
    </rPh>
    <phoneticPr fontId="5"/>
  </si>
  <si>
    <t>仙台市太白区あすと長町3丁目2-23</t>
    <rPh sb="9" eb="11">
      <t>ナガマチ</t>
    </rPh>
    <rPh sb="12" eb="14">
      <t>チョウメ</t>
    </rPh>
    <phoneticPr fontId="5"/>
  </si>
  <si>
    <t>仙台市太白区大野田5-30-1</t>
    <rPh sb="0" eb="3">
      <t>センダイシ</t>
    </rPh>
    <rPh sb="3" eb="6">
      <t>タイハクク</t>
    </rPh>
    <rPh sb="6" eb="9">
      <t>オオノダ</t>
    </rPh>
    <phoneticPr fontId="5"/>
  </si>
  <si>
    <t>仙台市青葉区木町通2丁目4-17</t>
    <rPh sb="0" eb="3">
      <t>センダイシ</t>
    </rPh>
    <rPh sb="3" eb="6">
      <t>アオバク</t>
    </rPh>
    <rPh sb="6" eb="8">
      <t>キマチ</t>
    </rPh>
    <rPh sb="8" eb="9">
      <t>ドオリ</t>
    </rPh>
    <rPh sb="10" eb="12">
      <t>チョウメ</t>
    </rPh>
    <phoneticPr fontId="5"/>
  </si>
  <si>
    <t>仙台市泉区将監10丁目33-17</t>
    <rPh sb="0" eb="3">
      <t>センダイシ</t>
    </rPh>
    <rPh sb="9" eb="11">
      <t>チョウメ</t>
    </rPh>
    <phoneticPr fontId="11"/>
  </si>
  <si>
    <t>仙台市泉区上谷刈字向原3-30</t>
    <rPh sb="0" eb="3">
      <t>センダイシ</t>
    </rPh>
    <rPh sb="3" eb="4">
      <t>イズミ</t>
    </rPh>
    <rPh sb="4" eb="5">
      <t>ク</t>
    </rPh>
    <rPh sb="5" eb="6">
      <t>ウエ</t>
    </rPh>
    <rPh sb="6" eb="7">
      <t>タニ</t>
    </rPh>
    <rPh sb="7" eb="8">
      <t>カリ</t>
    </rPh>
    <rPh sb="8" eb="9">
      <t>アザ</t>
    </rPh>
    <rPh sb="9" eb="10">
      <t>ム</t>
    </rPh>
    <rPh sb="10" eb="11">
      <t>ハラ</t>
    </rPh>
    <phoneticPr fontId="11"/>
  </si>
  <si>
    <t>東京都品川区東品川1-3-10アートコーポレーション東京オフィス3F</t>
    <rPh sb="0" eb="3">
      <t>トウキョウト</t>
    </rPh>
    <rPh sb="3" eb="6">
      <t>シナガワク</t>
    </rPh>
    <rPh sb="6" eb="9">
      <t>ヒガシシナガワ</t>
    </rPh>
    <rPh sb="26" eb="28">
      <t>トウキョウ</t>
    </rPh>
    <phoneticPr fontId="11"/>
  </si>
  <si>
    <t>仙台市青葉区北根1丁目15-4</t>
    <rPh sb="0" eb="3">
      <t>センダイシ</t>
    </rPh>
    <rPh sb="3" eb="6">
      <t>アオバク</t>
    </rPh>
    <rPh sb="6" eb="8">
      <t>キタネ</t>
    </rPh>
    <rPh sb="9" eb="11">
      <t>チョウメ</t>
    </rPh>
    <phoneticPr fontId="11"/>
  </si>
  <si>
    <t>仙台市泉区七北田字東裏41-11</t>
    <rPh sb="0" eb="3">
      <t>センダイシ</t>
    </rPh>
    <rPh sb="3" eb="4">
      <t>イズミ</t>
    </rPh>
    <rPh sb="4" eb="5">
      <t>ク</t>
    </rPh>
    <rPh sb="5" eb="6">
      <t>ナナ</t>
    </rPh>
    <rPh sb="6" eb="7">
      <t>キタ</t>
    </rPh>
    <rPh sb="7" eb="8">
      <t>タ</t>
    </rPh>
    <rPh sb="8" eb="9">
      <t>アザ</t>
    </rPh>
    <rPh sb="9" eb="10">
      <t>ヒガシ</t>
    </rPh>
    <rPh sb="10" eb="11">
      <t>ウラ</t>
    </rPh>
    <phoneticPr fontId="11"/>
  </si>
  <si>
    <t>宮城県石巻市南境字鶴巻52番地</t>
    <rPh sb="0" eb="3">
      <t>ミヤギケン</t>
    </rPh>
    <rPh sb="3" eb="6">
      <t>イシノマキシ</t>
    </rPh>
    <rPh sb="6" eb="7">
      <t>ミナミ</t>
    </rPh>
    <rPh sb="7" eb="8">
      <t>サカイ</t>
    </rPh>
    <rPh sb="8" eb="9">
      <t>アザ</t>
    </rPh>
    <rPh sb="9" eb="11">
      <t>ツルマキ</t>
    </rPh>
    <rPh sb="13" eb="15">
      <t>バンチ</t>
    </rPh>
    <phoneticPr fontId="5"/>
  </si>
  <si>
    <t>仙台市泉区将監13-1-1</t>
    <rPh sb="0" eb="3">
      <t>センダイシ</t>
    </rPh>
    <rPh sb="3" eb="5">
      <t>イズミク</t>
    </rPh>
    <rPh sb="5" eb="7">
      <t>ショウゲン</t>
    </rPh>
    <phoneticPr fontId="5"/>
  </si>
  <si>
    <t>仙台市青葉区昭和町3-15-529</t>
    <rPh sb="0" eb="3">
      <t>センダイシ</t>
    </rPh>
    <rPh sb="3" eb="6">
      <t>アオバク</t>
    </rPh>
    <rPh sb="6" eb="8">
      <t>ショウワ</t>
    </rPh>
    <rPh sb="8" eb="9">
      <t>マチ</t>
    </rPh>
    <phoneticPr fontId="5"/>
  </si>
  <si>
    <t>宮城県岩沼市中央3-2-3</t>
    <rPh sb="0" eb="3">
      <t>ミヤギケン</t>
    </rPh>
    <rPh sb="3" eb="6">
      <t>イワヌマシ</t>
    </rPh>
    <rPh sb="6" eb="8">
      <t>チュウオウ</t>
    </rPh>
    <phoneticPr fontId="11"/>
  </si>
  <si>
    <t>仙台市青葉区落合2-6-8</t>
    <rPh sb="0" eb="3">
      <t>センダイシ</t>
    </rPh>
    <rPh sb="3" eb="6">
      <t>アオバク</t>
    </rPh>
    <rPh sb="6" eb="8">
      <t>オチアイ</t>
    </rPh>
    <phoneticPr fontId="12"/>
  </si>
  <si>
    <t>仙台市青葉区錦町1-12-1</t>
    <rPh sb="0" eb="3">
      <t>センダイシ</t>
    </rPh>
    <rPh sb="3" eb="6">
      <t>アオバク</t>
    </rPh>
    <rPh sb="6" eb="8">
      <t>ニシキチョウ</t>
    </rPh>
    <phoneticPr fontId="11"/>
  </si>
  <si>
    <t>仙台市青葉区大町2-7-20-102</t>
    <rPh sb="0" eb="3">
      <t>センダイシ</t>
    </rPh>
    <rPh sb="3" eb="6">
      <t>アオバク</t>
    </rPh>
    <rPh sb="6" eb="8">
      <t>オオマチ</t>
    </rPh>
    <phoneticPr fontId="11"/>
  </si>
  <si>
    <t>仙台市太白区松が丘6-7</t>
    <rPh sb="0" eb="3">
      <t>センダイシ</t>
    </rPh>
    <rPh sb="3" eb="6">
      <t>タイハクク</t>
    </rPh>
    <rPh sb="6" eb="7">
      <t>マツ</t>
    </rPh>
    <rPh sb="8" eb="9">
      <t>オカ</t>
    </rPh>
    <phoneticPr fontId="11"/>
  </si>
  <si>
    <t>仙台市青葉区中江2丁目9-7</t>
    <rPh sb="0" eb="3">
      <t>センダイシ</t>
    </rPh>
    <rPh sb="3" eb="6">
      <t>アオバク</t>
    </rPh>
    <rPh sb="6" eb="8">
      <t>ナカエ</t>
    </rPh>
    <rPh sb="9" eb="11">
      <t>チョウメ</t>
    </rPh>
    <phoneticPr fontId="11"/>
  </si>
  <si>
    <t>仙台市宮城野区岩切字洞ノ口43-1</t>
    <rPh sb="0" eb="3">
      <t>センダイシ</t>
    </rPh>
    <phoneticPr fontId="11"/>
  </si>
  <si>
    <t>仙台市泉区将監11-7-3</t>
    <rPh sb="0" eb="3">
      <t>センダイシ</t>
    </rPh>
    <rPh sb="3" eb="4">
      <t>イズミ</t>
    </rPh>
    <rPh sb="4" eb="5">
      <t>ク</t>
    </rPh>
    <rPh sb="5" eb="7">
      <t>ショウゲン</t>
    </rPh>
    <phoneticPr fontId="11"/>
  </si>
  <si>
    <t>仙台市泉区泉中央3-28-11</t>
    <rPh sb="0" eb="3">
      <t>センダイシ</t>
    </rPh>
    <rPh sb="3" eb="5">
      <t>イズミク</t>
    </rPh>
    <rPh sb="5" eb="6">
      <t>イズミ</t>
    </rPh>
    <rPh sb="6" eb="8">
      <t>チュウオウ</t>
    </rPh>
    <phoneticPr fontId="11"/>
  </si>
  <si>
    <t>仙台市泉区高森3丁目4-169</t>
    <rPh sb="0" eb="3">
      <t>センダイシ</t>
    </rPh>
    <rPh sb="3" eb="4">
      <t>イズミ</t>
    </rPh>
    <rPh sb="4" eb="5">
      <t>ク</t>
    </rPh>
    <rPh sb="5" eb="7">
      <t>タカモリ</t>
    </rPh>
    <rPh sb="8" eb="10">
      <t>チョウメ</t>
    </rPh>
    <phoneticPr fontId="11"/>
  </si>
  <si>
    <t>宮城県富谷市上桜木2丁目1-9</t>
    <rPh sb="0" eb="3">
      <t>ミヤギケン</t>
    </rPh>
    <rPh sb="3" eb="5">
      <t>トミヤ</t>
    </rPh>
    <rPh sb="5" eb="6">
      <t>シ</t>
    </rPh>
    <rPh sb="6" eb="7">
      <t>ウエ</t>
    </rPh>
    <rPh sb="7" eb="8">
      <t>サクラ</t>
    </rPh>
    <rPh sb="8" eb="9">
      <t>キ</t>
    </rPh>
    <rPh sb="10" eb="11">
      <t>チョウ</t>
    </rPh>
    <rPh sb="11" eb="12">
      <t>メ</t>
    </rPh>
    <phoneticPr fontId="11"/>
  </si>
  <si>
    <t>仙台市泉区山の寺3丁目27-10</t>
    <rPh sb="0" eb="3">
      <t>センダイシ</t>
    </rPh>
    <rPh sb="5" eb="6">
      <t>ヤマ</t>
    </rPh>
    <rPh sb="7" eb="8">
      <t>テラ</t>
    </rPh>
    <rPh sb="9" eb="11">
      <t>チョウメ</t>
    </rPh>
    <phoneticPr fontId="11"/>
  </si>
  <si>
    <t>仙台市青葉区郷六字沼田45-6</t>
    <rPh sb="0" eb="3">
      <t>センダイシ</t>
    </rPh>
    <rPh sb="3" eb="6">
      <t>アオバク</t>
    </rPh>
    <rPh sb="6" eb="7">
      <t>ゴウ</t>
    </rPh>
    <rPh sb="7" eb="8">
      <t>ロク</t>
    </rPh>
    <rPh sb="8" eb="9">
      <t>アザ</t>
    </rPh>
    <rPh sb="9" eb="11">
      <t>ヌマタ</t>
    </rPh>
    <phoneticPr fontId="11"/>
  </si>
  <si>
    <t>吉田　一美・皆川　舞</t>
    <rPh sb="0" eb="2">
      <t>ヨシダ</t>
    </rPh>
    <rPh sb="3" eb="5">
      <t>ヒトミ</t>
    </rPh>
    <rPh sb="6" eb="8">
      <t>ミナカワ</t>
    </rPh>
    <rPh sb="9" eb="10">
      <t>マイ</t>
    </rPh>
    <phoneticPr fontId="19"/>
  </si>
  <si>
    <t>吉田　一美・皆川　舞</t>
    <rPh sb="0" eb="2">
      <t>ヨシダ</t>
    </rPh>
    <rPh sb="3" eb="5">
      <t>ヒトミ</t>
    </rPh>
    <rPh sb="6" eb="8">
      <t>ミナカワ</t>
    </rPh>
    <rPh sb="9" eb="10">
      <t>マイ</t>
    </rPh>
    <phoneticPr fontId="30"/>
  </si>
  <si>
    <t>【施設機能強化推進費加算適用申請書】　作成の手引き</t>
    <rPh sb="12" eb="14">
      <t>テキヨウ</t>
    </rPh>
    <rPh sb="14" eb="16">
      <t>シンセイ</t>
    </rPh>
    <rPh sb="16" eb="17">
      <t>ショ</t>
    </rPh>
    <rPh sb="19" eb="21">
      <t>サクセイ</t>
    </rPh>
    <rPh sb="22" eb="24">
      <t>テビ</t>
    </rPh>
    <phoneticPr fontId="10"/>
  </si>
  <si>
    <t>申請年度を入力してください。</t>
    <rPh sb="0" eb="2">
      <t>シンセイ</t>
    </rPh>
    <rPh sb="2" eb="4">
      <t>ネンド</t>
    </rPh>
    <rPh sb="5" eb="7">
      <t>ニュウリョク</t>
    </rPh>
    <phoneticPr fontId="10"/>
  </si>
  <si>
    <t>これによって，自動的に施設名や年度等が加算適用申請書に入力されますので，申請書の黄色の網掛けになっているセルのみ入力してください。</t>
    <rPh sb="7" eb="10">
      <t>ジドウテキ</t>
    </rPh>
    <rPh sb="11" eb="13">
      <t>シセツ</t>
    </rPh>
    <rPh sb="13" eb="14">
      <t>メイ</t>
    </rPh>
    <rPh sb="15" eb="17">
      <t>ネンド</t>
    </rPh>
    <rPh sb="17" eb="18">
      <t>ナド</t>
    </rPh>
    <rPh sb="21" eb="23">
      <t>テキヨウ</t>
    </rPh>
    <rPh sb="23" eb="26">
      <t>シンセイショ</t>
    </rPh>
    <rPh sb="27" eb="29">
      <t>ニュウリョク</t>
    </rPh>
    <rPh sb="36" eb="38">
      <t>シンセイ</t>
    </rPh>
    <rPh sb="38" eb="39">
      <t>ショ</t>
    </rPh>
    <rPh sb="40" eb="42">
      <t>キイロ</t>
    </rPh>
    <phoneticPr fontId="10"/>
  </si>
  <si>
    <t>「事業実施内容及び支出予定額」を記入します。</t>
    <rPh sb="5" eb="7">
      <t>ナイヨウ</t>
    </rPh>
    <rPh sb="11" eb="13">
      <t>ヨテイ</t>
    </rPh>
    <rPh sb="16" eb="18">
      <t>キニュウ</t>
    </rPh>
    <phoneticPr fontId="10"/>
  </si>
  <si>
    <t>※支出予定額については，実際にかかった経費の総額が概ね「16万円以上」の場合のみ対象となります。</t>
    <rPh sb="1" eb="3">
      <t>シシュツ</t>
    </rPh>
    <rPh sb="3" eb="5">
      <t>ヨテイ</t>
    </rPh>
    <rPh sb="5" eb="6">
      <t>ガク</t>
    </rPh>
    <rPh sb="12" eb="14">
      <t>ジッサイ</t>
    </rPh>
    <rPh sb="25" eb="26">
      <t>オオム</t>
    </rPh>
    <rPh sb="36" eb="38">
      <t>バアイ</t>
    </rPh>
    <rPh sb="40" eb="42">
      <t>タイショウ</t>
    </rPh>
    <phoneticPr fontId="1"/>
  </si>
  <si>
    <t>ろりぽっぷ出花園</t>
    <phoneticPr fontId="10"/>
  </si>
  <si>
    <t>幸町すいせん保育所</t>
    <rPh sb="0" eb="2">
      <t>サイワイチョウ</t>
    </rPh>
    <rPh sb="6" eb="8">
      <t>ホイク</t>
    </rPh>
    <rPh sb="8" eb="9">
      <t>ショ</t>
    </rPh>
    <phoneticPr fontId="8"/>
  </si>
  <si>
    <t>岩切たんぽぽ保育園</t>
    <rPh sb="0" eb="2">
      <t>イワキリ</t>
    </rPh>
    <phoneticPr fontId="16"/>
  </si>
  <si>
    <t>つばめ保育園</t>
    <phoneticPr fontId="15"/>
  </si>
  <si>
    <t>榴岡なないろ保育園</t>
    <phoneticPr fontId="15"/>
  </si>
  <si>
    <t>03145</t>
    <phoneticPr fontId="10"/>
  </si>
  <si>
    <t>鶴ケ谷はぐくみ保育園</t>
    <rPh sb="0" eb="3">
      <t>ツルガヤ</t>
    </rPh>
    <phoneticPr fontId="15"/>
  </si>
  <si>
    <t>穀町保育園</t>
    <phoneticPr fontId="8"/>
  </si>
  <si>
    <t>能仁保児園</t>
    <phoneticPr fontId="8"/>
  </si>
  <si>
    <t>卸町光の子保育園</t>
    <phoneticPr fontId="8"/>
  </si>
  <si>
    <t>荒井青葉保育園</t>
    <phoneticPr fontId="8"/>
  </si>
  <si>
    <t>ろりぽっぷ保育園</t>
    <phoneticPr fontId="8"/>
  </si>
  <si>
    <t>やまとみらい南光台東保育園</t>
    <phoneticPr fontId="8"/>
  </si>
  <si>
    <t>上飯田くるみ保育園</t>
    <phoneticPr fontId="8"/>
  </si>
  <si>
    <t>向陽台はるかぜ保育園</t>
    <phoneticPr fontId="8"/>
  </si>
  <si>
    <t>やまとまちあから保育園</t>
    <phoneticPr fontId="8"/>
  </si>
  <si>
    <t>02143</t>
    <phoneticPr fontId="15"/>
  </si>
  <si>
    <t>YMCA長町保育園</t>
    <phoneticPr fontId="8"/>
  </si>
  <si>
    <t>ダーナ保育園</t>
    <phoneticPr fontId="8"/>
  </si>
  <si>
    <t>02144</t>
    <phoneticPr fontId="15"/>
  </si>
  <si>
    <t>ぷらざ保育園長町</t>
    <rPh sb="6" eb="8">
      <t>ナガマチ</t>
    </rPh>
    <phoneticPr fontId="8"/>
  </si>
  <si>
    <t>あっぷる保育園</t>
    <phoneticPr fontId="8"/>
  </si>
  <si>
    <t>02155</t>
    <phoneticPr fontId="8"/>
  </si>
  <si>
    <t>マザーズ・サンピア保育園</t>
    <phoneticPr fontId="8"/>
  </si>
  <si>
    <t>アスクやまとまち保育園</t>
    <phoneticPr fontId="8"/>
  </si>
  <si>
    <t>03104</t>
    <phoneticPr fontId="15"/>
  </si>
  <si>
    <t>川前ぱれっと保育園</t>
    <phoneticPr fontId="8"/>
  </si>
  <si>
    <t>06114</t>
    <phoneticPr fontId="10"/>
  </si>
  <si>
    <t>南吉成すぎのこ保育園</t>
    <rPh sb="0" eb="1">
      <t>ミナミ</t>
    </rPh>
    <rPh sb="1" eb="3">
      <t>ヨシナリ</t>
    </rPh>
    <phoneticPr fontId="8"/>
  </si>
  <si>
    <t>髙橋　加奈</t>
    <rPh sb="0" eb="2">
      <t>タカハシ</t>
    </rPh>
    <rPh sb="3" eb="5">
      <t>カナ</t>
    </rPh>
    <phoneticPr fontId="19"/>
  </si>
  <si>
    <t>年度　施設機能強化推進費加算適用申請書</t>
    <rPh sb="0" eb="2">
      <t>ネンド</t>
    </rPh>
    <rPh sb="14" eb="16">
      <t>テキヨウ</t>
    </rPh>
    <rPh sb="16" eb="19">
      <t>シンセイショ</t>
    </rPh>
    <phoneticPr fontId="1"/>
  </si>
  <si>
    <t>支出予定額</t>
    <rPh sb="0" eb="2">
      <t>シシュツ</t>
    </rPh>
    <rPh sb="2" eb="4">
      <t>ヨテイ</t>
    </rPh>
    <rPh sb="4" eb="5">
      <t>ガク</t>
    </rPh>
    <phoneticPr fontId="1"/>
  </si>
  <si>
    <t>事業実施計画及び支出予定額</t>
    <rPh sb="0" eb="2">
      <t>ジギョウ</t>
    </rPh>
    <rPh sb="2" eb="4">
      <t>ジッシ</t>
    </rPh>
    <rPh sb="4" eb="6">
      <t>ケイカク</t>
    </rPh>
    <rPh sb="6" eb="7">
      <t>オヨ</t>
    </rPh>
    <rPh sb="8" eb="10">
      <t>シシュツ</t>
    </rPh>
    <rPh sb="10" eb="12">
      <t>ヨテイ</t>
    </rPh>
    <rPh sb="12" eb="13">
      <t>ガク</t>
    </rPh>
    <phoneticPr fontId="1"/>
  </si>
  <si>
    <t>※令和4年3月1日（予定）</t>
    <rPh sb="1" eb="3">
      <t>レイワ</t>
    </rPh>
    <rPh sb="4" eb="5">
      <t>ネン</t>
    </rPh>
    <rPh sb="6" eb="7">
      <t>ガツ</t>
    </rPh>
    <rPh sb="8" eb="9">
      <t>ヒ</t>
    </rPh>
    <rPh sb="10" eb="12">
      <t>ヨテイ</t>
    </rPh>
    <phoneticPr fontId="1"/>
  </si>
  <si>
    <t>・見積書，領収書等</t>
    <rPh sb="1" eb="3">
      <t>ミツモリ</t>
    </rPh>
    <rPh sb="3" eb="4">
      <t>ショ</t>
    </rPh>
    <phoneticPr fontId="1"/>
  </si>
  <si>
    <t>・申請する施設の年間避難訓練等計画書</t>
    <rPh sb="1" eb="3">
      <t>シンセイ</t>
    </rPh>
    <rPh sb="5" eb="7">
      <t>シセツ</t>
    </rPh>
    <rPh sb="8" eb="10">
      <t>ネンカン</t>
    </rPh>
    <rPh sb="10" eb="12">
      <t>ヒナン</t>
    </rPh>
    <rPh sb="12" eb="14">
      <t>クンレン</t>
    </rPh>
    <rPh sb="14" eb="15">
      <t>トウ</t>
    </rPh>
    <rPh sb="15" eb="17">
      <t>ケイカク</t>
    </rPh>
    <rPh sb="17" eb="18">
      <t>ショ</t>
    </rPh>
    <phoneticPr fontId="1"/>
  </si>
  <si>
    <t>左記事業 等の対象子ども数について（　）内に記入</t>
    <rPh sb="0" eb="2">
      <t>サキ</t>
    </rPh>
    <rPh sb="2" eb="4">
      <t>ジギョウ</t>
    </rPh>
    <rPh sb="5" eb="6">
      <t>ナド</t>
    </rPh>
    <rPh sb="7" eb="9">
      <t>タイショウ</t>
    </rPh>
    <rPh sb="9" eb="10">
      <t>コ</t>
    </rPh>
    <rPh sb="12" eb="13">
      <t>スウ</t>
    </rPh>
    <rPh sb="20" eb="21">
      <t>ナイ</t>
    </rPh>
    <rPh sb="22" eb="24">
      <t>キニュウ</t>
    </rPh>
    <phoneticPr fontId="1"/>
  </si>
  <si>
    <t>　１　延長保育事業</t>
    <rPh sb="3" eb="5">
      <t>エンチョウ</t>
    </rPh>
    <rPh sb="5" eb="7">
      <t>ホイク</t>
    </rPh>
    <rPh sb="7" eb="9">
      <t>ジギョウ</t>
    </rPh>
    <phoneticPr fontId="1"/>
  </si>
  <si>
    <t>―</t>
  </si>
  <si>
    <t>　２　幼稚園型一時預かり事業</t>
    <rPh sb="3" eb="6">
      <t>ヨウチエン</t>
    </rPh>
    <rPh sb="6" eb="7">
      <t>ガタ</t>
    </rPh>
    <rPh sb="7" eb="9">
      <t>イチジ</t>
    </rPh>
    <rPh sb="9" eb="10">
      <t>アズ</t>
    </rPh>
    <rPh sb="12" eb="14">
      <t>ジギョウ</t>
    </rPh>
    <phoneticPr fontId="1"/>
  </si>
  <si>
    <t>（</t>
  </si>
  <si>
    <t>　３　一般型一時預かり事業</t>
    <rPh sb="3" eb="6">
      <t>イッパンガタ</t>
    </rPh>
    <rPh sb="6" eb="8">
      <t>イチジ</t>
    </rPh>
    <rPh sb="8" eb="9">
      <t>アズ</t>
    </rPh>
    <rPh sb="11" eb="13">
      <t>ジギョウ</t>
    </rPh>
    <phoneticPr fontId="1"/>
  </si>
  <si>
    <t>　４　病児保育事業</t>
    <rPh sb="3" eb="5">
      <t>ビョウジ</t>
    </rPh>
    <rPh sb="5" eb="7">
      <t>ホイク</t>
    </rPh>
    <rPh sb="7" eb="9">
      <t>ジギョウ</t>
    </rPh>
    <phoneticPr fontId="1"/>
  </si>
  <si>
    <t>　５　乳児が３人以上利用</t>
    <rPh sb="3" eb="5">
      <t>ニュウジ</t>
    </rPh>
    <rPh sb="7" eb="10">
      <t>ニンイジョウ</t>
    </rPh>
    <rPh sb="10" eb="12">
      <t>リヨウ</t>
    </rPh>
    <phoneticPr fontId="1"/>
  </si>
  <si>
    <t>人）4月から11月までの各月初日の平均乳児数</t>
  </si>
  <si>
    <t>　６　満３歳児（１号）が１人以上利用</t>
    <rPh sb="3" eb="4">
      <t>マン</t>
    </rPh>
    <rPh sb="5" eb="7">
      <t>サイジ</t>
    </rPh>
    <rPh sb="9" eb="10">
      <t>ゴウ</t>
    </rPh>
    <rPh sb="13" eb="14">
      <t>ヒト</t>
    </rPh>
    <rPh sb="14" eb="16">
      <t>イジョウ</t>
    </rPh>
    <rPh sb="16" eb="18">
      <t>リヨウ</t>
    </rPh>
    <phoneticPr fontId="1"/>
  </si>
  <si>
    <t>人）4月から11月までの各月初日の平均満3歳子ども数</t>
  </si>
  <si>
    <t>　７　障害児（軽度障害児を含む。）が１人以上利用     　　　</t>
    <rPh sb="3" eb="6">
      <t>ショウガイジ</t>
    </rPh>
    <rPh sb="7" eb="9">
      <t>ケイド</t>
    </rPh>
    <rPh sb="9" eb="12">
      <t>ショウガイジ</t>
    </rPh>
    <rPh sb="13" eb="14">
      <t>フク</t>
    </rPh>
    <rPh sb="19" eb="20">
      <t>ヒト</t>
    </rPh>
    <rPh sb="20" eb="22">
      <t>イジョウ</t>
    </rPh>
    <rPh sb="22" eb="24">
      <t>リヨウ</t>
    </rPh>
    <phoneticPr fontId="1"/>
  </si>
  <si>
    <t>人）4月から11月までの障害児数（実人数）</t>
  </si>
  <si>
    <t>□</t>
  </si>
  <si>
    <t>☑</t>
  </si>
  <si>
    <t>人）事業開始月における平均利用子ども数</t>
    <rPh sb="13" eb="15">
      <t>リヨウ</t>
    </rPh>
    <phoneticPr fontId="1"/>
  </si>
  <si>
    <t>小規模保育事業Ａ型</t>
    <phoneticPr fontId="1"/>
  </si>
  <si>
    <t>小規模保育事業Ｂ型</t>
    <phoneticPr fontId="1"/>
  </si>
  <si>
    <t>事業所内保育事業Ａ型</t>
    <phoneticPr fontId="1"/>
  </si>
  <si>
    <t>事業所内保育事業Ｂ型</t>
    <phoneticPr fontId="1"/>
  </si>
  <si>
    <t>事業所内保育事業保育所型</t>
    <phoneticPr fontId="1"/>
  </si>
  <si>
    <t>髙橋　加奈</t>
    <rPh sb="0" eb="2">
      <t>タカハシ</t>
    </rPh>
    <rPh sb="3" eb="5">
      <t>カナ</t>
    </rPh>
    <phoneticPr fontId="1"/>
  </si>
  <si>
    <t>３　施設類型</t>
    <rPh sb="2" eb="4">
      <t>シセツ</t>
    </rPh>
    <rPh sb="4" eb="6">
      <t>ルイケイ</t>
    </rPh>
    <phoneticPr fontId="1"/>
  </si>
  <si>
    <t>申請者</t>
    <rPh sb="0" eb="2">
      <t>シンセイ</t>
    </rPh>
    <rPh sb="2" eb="3">
      <t>シャ</t>
    </rPh>
    <phoneticPr fontId="1"/>
  </si>
  <si>
    <t>＊＊＊-＊＊＊＊-＊＊＊＊</t>
  </si>
  <si>
    <t>事務長　上杉　青葉</t>
    <rPh sb="0" eb="3">
      <t>ジムチョウ</t>
    </rPh>
    <rPh sb="4" eb="6">
      <t>カミスギ</t>
    </rPh>
    <rPh sb="7" eb="9">
      <t>アオバ</t>
    </rPh>
    <phoneticPr fontId="1"/>
  </si>
  <si>
    <t>株式会社　かみすぎ</t>
    <rPh sb="0" eb="4">
      <t>カブシキガイシャ</t>
    </rPh>
    <phoneticPr fontId="1"/>
  </si>
  <si>
    <t>私立保育所</t>
    <rPh sb="0" eb="2">
      <t>シリツ</t>
    </rPh>
    <rPh sb="2" eb="4">
      <t>ホイク</t>
    </rPh>
    <rPh sb="4" eb="5">
      <t>ショ</t>
    </rPh>
    <phoneticPr fontId="1"/>
  </si>
  <si>
    <t>R3.6</t>
    <phoneticPr fontId="1"/>
  </si>
  <si>
    <t>R3.11</t>
    <phoneticPr fontId="1"/>
  </si>
  <si>
    <t>ランタン</t>
  </si>
  <si>
    <t>カセットボンベ</t>
  </si>
  <si>
    <t>サーモスマット</t>
  </si>
  <si>
    <t>加算適用申請書に自動入力されている法人の情報等が正しいかどうかを確認し，申請年月日・代表者職名・代表者名・担当者・連絡先・現員数（３月1日時点）を入力してください。</t>
    <rPh sb="8" eb="10">
      <t>ジドウ</t>
    </rPh>
    <rPh sb="10" eb="12">
      <t>ニュウリョク</t>
    </rPh>
    <rPh sb="17" eb="19">
      <t>ホウジン</t>
    </rPh>
    <rPh sb="20" eb="22">
      <t>ジョウホウ</t>
    </rPh>
    <rPh sb="22" eb="23">
      <t>トウ</t>
    </rPh>
    <rPh sb="24" eb="25">
      <t>タダ</t>
    </rPh>
    <rPh sb="32" eb="34">
      <t>カクニン</t>
    </rPh>
    <rPh sb="36" eb="38">
      <t>シンセイ</t>
    </rPh>
    <rPh sb="38" eb="41">
      <t>ネンガッピ</t>
    </rPh>
    <rPh sb="42" eb="44">
      <t>ダイヒョウ</t>
    </rPh>
    <rPh sb="44" eb="45">
      <t>シャ</t>
    </rPh>
    <rPh sb="45" eb="46">
      <t>ショク</t>
    </rPh>
    <rPh sb="46" eb="47">
      <t>メイ</t>
    </rPh>
    <rPh sb="48" eb="51">
      <t>ダイヒョウシャ</t>
    </rPh>
    <rPh sb="51" eb="52">
      <t>メイ</t>
    </rPh>
    <rPh sb="53" eb="56">
      <t>タントウシャ</t>
    </rPh>
    <rPh sb="57" eb="60">
      <t>レンラクサキ</t>
    </rPh>
    <rPh sb="61" eb="63">
      <t>ゲンイン</t>
    </rPh>
    <rPh sb="63" eb="64">
      <t>スウ</t>
    </rPh>
    <rPh sb="66" eb="67">
      <t>ガツ</t>
    </rPh>
    <rPh sb="68" eb="69">
      <t>ニチ</t>
    </rPh>
    <rPh sb="69" eb="71">
      <t>ジテン</t>
    </rPh>
    <rPh sb="73" eb="75">
      <t>ニュウリョク</t>
    </rPh>
    <phoneticPr fontId="10"/>
  </si>
  <si>
    <t>小規模保育事業ＡＢ型・事業所内保育事業</t>
    <rPh sb="0" eb="3">
      <t>ショウキボ</t>
    </rPh>
    <rPh sb="3" eb="5">
      <t>ホイク</t>
    </rPh>
    <rPh sb="5" eb="7">
      <t>ジギョウ</t>
    </rPh>
    <rPh sb="9" eb="10">
      <t>ガタ</t>
    </rPh>
    <rPh sb="11" eb="15">
      <t>ジギョウショナイ</t>
    </rPh>
    <rPh sb="15" eb="17">
      <t>ホイク</t>
    </rPh>
    <rPh sb="17" eb="19">
      <t>ジギョウ</t>
    </rPh>
    <phoneticPr fontId="15"/>
  </si>
  <si>
    <t>小規模Ａ型　青葉区</t>
    <rPh sb="0" eb="3">
      <t>ショウキボ</t>
    </rPh>
    <rPh sb="4" eb="5">
      <t>ガタ</t>
    </rPh>
    <rPh sb="6" eb="9">
      <t>アオバク</t>
    </rPh>
    <phoneticPr fontId="15"/>
  </si>
  <si>
    <t>小規模Ａ型　宮城野区</t>
    <rPh sb="0" eb="3">
      <t>ショウキボ</t>
    </rPh>
    <rPh sb="4" eb="5">
      <t>ガタ</t>
    </rPh>
    <rPh sb="6" eb="10">
      <t>ミヤギノク</t>
    </rPh>
    <phoneticPr fontId="15"/>
  </si>
  <si>
    <t>小規模Ａ型　太白区</t>
    <rPh sb="0" eb="3">
      <t>ショウキボ</t>
    </rPh>
    <rPh sb="4" eb="5">
      <t>ガタ</t>
    </rPh>
    <rPh sb="6" eb="9">
      <t>タイハクク</t>
    </rPh>
    <phoneticPr fontId="15"/>
  </si>
  <si>
    <t>小規模Ｂ型</t>
    <rPh sb="0" eb="3">
      <t>ショウキボ</t>
    </rPh>
    <rPh sb="4" eb="5">
      <t>ガタ</t>
    </rPh>
    <phoneticPr fontId="15"/>
  </si>
  <si>
    <t>もりのなかま保育園宮城野園</t>
  </si>
  <si>
    <t>ひよこ保育園</t>
  </si>
  <si>
    <t>ＷＡＣまごころ保育園</t>
  </si>
  <si>
    <t>ハニー保育園</t>
  </si>
  <si>
    <t>スクルドエンジェル保育園仙台長町園</t>
  </si>
  <si>
    <t>まんまる保育園</t>
  </si>
  <si>
    <t>スクルドエンジェル保育園仙台宮城野原園</t>
  </si>
  <si>
    <t>星の子保育園</t>
  </si>
  <si>
    <t>ふれあい保育園</t>
  </si>
  <si>
    <t>ちゃいるどらんど岩切駅前保育園</t>
  </si>
  <si>
    <t>バンビのおうち保育園</t>
  </si>
  <si>
    <t>おひさま原っぱ保育園</t>
  </si>
  <si>
    <t>保育園れいんぼーなーさりー原ノ町館1</t>
  </si>
  <si>
    <t>アテナ保育園</t>
  </si>
  <si>
    <t>ぽっかぽか彩保育園</t>
    <phoneticPr fontId="15"/>
  </si>
  <si>
    <t>おうち保育園木町どおり</t>
  </si>
  <si>
    <t>保育園れいんぼーなーさりー原ノ町館2</t>
  </si>
  <si>
    <t>砂押こころ保育園</t>
  </si>
  <si>
    <t>KIDs-Kan</t>
    <phoneticPr fontId="15"/>
  </si>
  <si>
    <t>小規模保育事業所ココカラ荒巻</t>
  </si>
  <si>
    <t>時のかけはし保育園</t>
  </si>
  <si>
    <t>みのり保育園</t>
  </si>
  <si>
    <t>かみすぎさくら保育園</t>
  </si>
  <si>
    <t>袋原ちびっこひろば保育園</t>
  </si>
  <si>
    <t>いずみ保育園</t>
  </si>
  <si>
    <t>すまいる立町保育園</t>
  </si>
  <si>
    <t>キッズフィールド新田東園</t>
  </si>
  <si>
    <t>こぶたの城おおのだ保育園</t>
  </si>
  <si>
    <t>ぷりえ～る保育園あらまき</t>
  </si>
  <si>
    <t>つつじがおか保育園</t>
  </si>
  <si>
    <t>杜のぽかぽか保育園</t>
  </si>
  <si>
    <t>泉ヶ丘保育園</t>
  </si>
  <si>
    <t>ぶんぶん保育園二日町園</t>
    <rPh sb="7" eb="11">
      <t>フツカマチエン</t>
    </rPh>
    <phoneticPr fontId="15"/>
  </si>
  <si>
    <t>富沢こころ保育園</t>
  </si>
  <si>
    <t>パパママ保育園</t>
  </si>
  <si>
    <t>新田ナーサリー</t>
  </si>
  <si>
    <t>大野田こころ保育園</t>
  </si>
  <si>
    <t>愛子つぼみ保育園</t>
  </si>
  <si>
    <t>青葉・杜のみらい保育園</t>
  </si>
  <si>
    <t>ハピネス保育園中野栄</t>
    <rPh sb="4" eb="7">
      <t>ホイクエン</t>
    </rPh>
    <rPh sb="7" eb="10">
      <t>ナカノサカエ</t>
    </rPh>
    <phoneticPr fontId="2"/>
  </si>
  <si>
    <t>ハピネス保育園中野栄</t>
    <rPh sb="4" eb="7">
      <t>ホイクエン</t>
    </rPh>
    <rPh sb="7" eb="10">
      <t>ナカノサカエ</t>
    </rPh>
    <phoneticPr fontId="15"/>
  </si>
  <si>
    <t>恵和町いちにいさん保育園</t>
  </si>
  <si>
    <t>共同保育所ちろりん村</t>
  </si>
  <si>
    <t>苦竹ナーサリー</t>
    <rPh sb="0" eb="2">
      <t>ニガタケ</t>
    </rPh>
    <phoneticPr fontId="15"/>
  </si>
  <si>
    <t>りありのきっず仙台</t>
  </si>
  <si>
    <t>きまちこころ保育園</t>
  </si>
  <si>
    <t>小規模Ａ型　若林区</t>
    <rPh sb="0" eb="3">
      <t>ショウキボ</t>
    </rPh>
    <rPh sb="4" eb="5">
      <t>ガタ</t>
    </rPh>
    <rPh sb="6" eb="9">
      <t>ワカバヤシク</t>
    </rPh>
    <phoneticPr fontId="15"/>
  </si>
  <si>
    <t>キッズフィールド富沢園</t>
  </si>
  <si>
    <t>こどもの家エミール</t>
  </si>
  <si>
    <t>もりのなかま保育園南大野田園</t>
  </si>
  <si>
    <t>朝市っ子保育園</t>
  </si>
  <si>
    <t>バイリンガル保育園八木山</t>
  </si>
  <si>
    <t>かみすぎさくら第2保育園</t>
  </si>
  <si>
    <t>小規模保育事業所ココカラ五橋</t>
  </si>
  <si>
    <t>小規模Ａ型　泉区・宮総</t>
    <rPh sb="0" eb="3">
      <t>ショウキボ</t>
    </rPh>
    <rPh sb="4" eb="5">
      <t>ガタ</t>
    </rPh>
    <rPh sb="6" eb="7">
      <t>イズミ</t>
    </rPh>
    <rPh sb="7" eb="8">
      <t>ク</t>
    </rPh>
    <rPh sb="9" eb="10">
      <t>ミヤ</t>
    </rPh>
    <rPh sb="10" eb="11">
      <t>ソウ</t>
    </rPh>
    <phoneticPr fontId="15"/>
  </si>
  <si>
    <t>さくらっこ保育園</t>
  </si>
  <si>
    <t>ちゃいるどらんど六丁の目保育園</t>
  </si>
  <si>
    <t>ピーターパン東勝山</t>
  </si>
  <si>
    <t>すまいる新寺保育園</t>
  </si>
  <si>
    <t>サン・キッズ保育園</t>
  </si>
  <si>
    <t>たっこの家</t>
  </si>
  <si>
    <t>ろりぽっぷ小規模保育園おほしさま館</t>
  </si>
  <si>
    <t>ぷりえ～る保育園2</t>
  </si>
  <si>
    <t>カール高松ナーサリー</t>
  </si>
  <si>
    <t>アートチャイルドケア仙台泉中央</t>
  </si>
  <si>
    <t>バイリンガル保育園なないろの里</t>
  </si>
  <si>
    <t>リコリコ保育園</t>
  </si>
  <si>
    <t>ぶんぶん保育園小田原園</t>
    <rPh sb="7" eb="10">
      <t>オダワラ</t>
    </rPh>
    <rPh sb="10" eb="11">
      <t>エン</t>
    </rPh>
    <phoneticPr fontId="15"/>
  </si>
  <si>
    <t>空飛ぶくぢら保育所</t>
  </si>
  <si>
    <t>ハピネス保育園南光台東</t>
  </si>
  <si>
    <t>ろりぽっぷ第2小規模保育園おひさま館</t>
  </si>
  <si>
    <t>ピーターパン北中山</t>
  </si>
  <si>
    <t>グレース保育園</t>
  </si>
  <si>
    <t>泉中央さんさん保育室</t>
  </si>
  <si>
    <t>六丁の目保育園中町園</t>
  </si>
  <si>
    <t>みなみの光保育園</t>
  </si>
  <si>
    <t>アスイク保育園　薬師堂前</t>
  </si>
  <si>
    <t>ミッキー小規模保育園</t>
  </si>
  <si>
    <t>六郷保育園</t>
    <rPh sb="0" eb="2">
      <t>ロクゴウ</t>
    </rPh>
    <rPh sb="2" eb="5">
      <t>ホイクエン</t>
    </rPh>
    <phoneticPr fontId="15"/>
  </si>
  <si>
    <t>第2紫山いちにいさん保育園</t>
    <phoneticPr fontId="15"/>
  </si>
  <si>
    <t>りありのきっず青葉</t>
    <rPh sb="7" eb="9">
      <t>アオバ</t>
    </rPh>
    <phoneticPr fontId="21"/>
  </si>
  <si>
    <t>大阪府大阪市北区天神橋7-12-6グレーシィ天神橋ビル2号館1Ｆ</t>
    <rPh sb="0" eb="3">
      <t>オオサカフ</t>
    </rPh>
    <rPh sb="3" eb="6">
      <t>オオサカシ</t>
    </rPh>
    <rPh sb="6" eb="8">
      <t>キタク</t>
    </rPh>
    <rPh sb="8" eb="11">
      <t>テンジンバシ</t>
    </rPh>
    <rPh sb="22" eb="25">
      <t>テンジンバシ</t>
    </rPh>
    <rPh sb="28" eb="30">
      <t>ゴウカン</t>
    </rPh>
    <phoneticPr fontId="2"/>
  </si>
  <si>
    <t>株式会社　リアリノ</t>
    <rPh sb="0" eb="2">
      <t>カブシキ</t>
    </rPh>
    <rPh sb="2" eb="4">
      <t>カイシャ</t>
    </rPh>
    <phoneticPr fontId="2"/>
  </si>
  <si>
    <t>ぶんぶん保育園二日町園</t>
    <rPh sb="4" eb="7">
      <t>ホイクエン</t>
    </rPh>
    <rPh sb="7" eb="11">
      <t>フツカマチエン</t>
    </rPh>
    <phoneticPr fontId="24"/>
  </si>
  <si>
    <t>りありのきっず仙台錦町公園</t>
    <rPh sb="7" eb="9">
      <t>センダイ</t>
    </rPh>
    <rPh sb="9" eb="13">
      <t>ニシキチョウコウエン</t>
    </rPh>
    <phoneticPr fontId="2"/>
  </si>
  <si>
    <t>ぶんぶん保育園小田原園</t>
    <rPh sb="4" eb="7">
      <t>ホイクエン</t>
    </rPh>
    <rPh sb="7" eb="11">
      <t>オダワラエン</t>
    </rPh>
    <phoneticPr fontId="1"/>
  </si>
  <si>
    <t>株式会社　庄文堂</t>
    <rPh sb="5" eb="6">
      <t>ショウ</t>
    </rPh>
    <rPh sb="6" eb="7">
      <t>ブン</t>
    </rPh>
    <rPh sb="7" eb="8">
      <t>ドウ</t>
    </rPh>
    <phoneticPr fontId="9"/>
  </si>
  <si>
    <t>仙台市青葉区中央2丁目5-9</t>
  </si>
  <si>
    <t>宮城県石巻市南境字鶴巻52番地</t>
    <rPh sb="0" eb="3">
      <t>ミヤギケン</t>
    </rPh>
    <rPh sb="3" eb="6">
      <t>イシノマキシ</t>
    </rPh>
    <rPh sb="6" eb="7">
      <t>ミナミ</t>
    </rPh>
    <rPh sb="7" eb="8">
      <t>サカイ</t>
    </rPh>
    <rPh sb="8" eb="9">
      <t>アザ</t>
    </rPh>
    <rPh sb="9" eb="11">
      <t>ツルマキ</t>
    </rPh>
    <rPh sb="13" eb="15">
      <t>バンチ</t>
    </rPh>
    <phoneticPr fontId="3"/>
  </si>
  <si>
    <t>株式会社　エルプレイス</t>
    <rPh sb="0" eb="4">
      <t>カブシキガイシャ</t>
    </rPh>
    <phoneticPr fontId="13"/>
  </si>
  <si>
    <t>苦竹ナーサリー</t>
    <rPh sb="0" eb="2">
      <t>ニガタケ</t>
    </rPh>
    <phoneticPr fontId="3"/>
  </si>
  <si>
    <t>仙台市宮城野区新田東1-8-4　クリアフォレスト1階</t>
    <rPh sb="0" eb="3">
      <t>センダイシ</t>
    </rPh>
    <phoneticPr fontId="3"/>
  </si>
  <si>
    <t>仙台ナーサリー　株式会社</t>
    <rPh sb="0" eb="2">
      <t>センダイ</t>
    </rPh>
    <rPh sb="8" eb="10">
      <t>カブシキ</t>
    </rPh>
    <rPh sb="10" eb="12">
      <t>ガイシャ</t>
    </rPh>
    <phoneticPr fontId="13"/>
  </si>
  <si>
    <t>六郷保育園</t>
    <rPh sb="0" eb="2">
      <t>ロクゴウ</t>
    </rPh>
    <rPh sb="2" eb="5">
      <t>ホイクエン</t>
    </rPh>
    <phoneticPr fontId="1"/>
  </si>
  <si>
    <t>山形県山形市花楯2-7-47</t>
    <rPh sb="0" eb="2">
      <t>ヤマガタ</t>
    </rPh>
    <rPh sb="2" eb="3">
      <t>ケン</t>
    </rPh>
    <rPh sb="3" eb="6">
      <t>ヤマガタシ</t>
    </rPh>
    <rPh sb="6" eb="7">
      <t>ハナ</t>
    </rPh>
    <rPh sb="7" eb="8">
      <t>タテ</t>
    </rPh>
    <phoneticPr fontId="2"/>
  </si>
  <si>
    <t>一般社団法人　保育アートラボ</t>
    <rPh sb="0" eb="2">
      <t>イッパン</t>
    </rPh>
    <rPh sb="2" eb="4">
      <t>シャダン</t>
    </rPh>
    <rPh sb="4" eb="6">
      <t>ホウジン</t>
    </rPh>
    <rPh sb="7" eb="9">
      <t>ホイク</t>
    </rPh>
    <phoneticPr fontId="2"/>
  </si>
  <si>
    <t>大野田こころ保育園</t>
    <rPh sb="0" eb="3">
      <t>オオノダ</t>
    </rPh>
    <rPh sb="6" eb="9">
      <t>ホイクエン</t>
    </rPh>
    <phoneticPr fontId="2"/>
  </si>
  <si>
    <t>仙台市青葉区木町通2丁目4-16</t>
    <rPh sb="0" eb="3">
      <t>センダイシ</t>
    </rPh>
    <rPh sb="3" eb="6">
      <t>アオバク</t>
    </rPh>
    <rPh sb="6" eb="8">
      <t>キマチ</t>
    </rPh>
    <rPh sb="8" eb="9">
      <t>ドオリ</t>
    </rPh>
    <rPh sb="10" eb="12">
      <t>チョウメ</t>
    </rPh>
    <phoneticPr fontId="3"/>
  </si>
  <si>
    <t>恵和町いちにいさん保育園</t>
    <rPh sb="0" eb="2">
      <t>ケイワ</t>
    </rPh>
    <rPh sb="2" eb="3">
      <t>マチ</t>
    </rPh>
    <rPh sb="9" eb="12">
      <t>ホイクエン</t>
    </rPh>
    <phoneticPr fontId="2"/>
  </si>
  <si>
    <t>仙台市泉区紫山4-20-2</t>
    <rPh sb="0" eb="3">
      <t>センダイシ</t>
    </rPh>
    <rPh sb="3" eb="5">
      <t>イズミク</t>
    </rPh>
    <rPh sb="5" eb="6">
      <t>ムラサキ</t>
    </rPh>
    <rPh sb="6" eb="7">
      <t>ヤマ</t>
    </rPh>
    <phoneticPr fontId="2"/>
  </si>
  <si>
    <t>株式会社　いちにいさん</t>
    <rPh sb="0" eb="4">
      <t>カブシキガイシャ</t>
    </rPh>
    <phoneticPr fontId="2"/>
  </si>
  <si>
    <t>キッズフィールド富沢園</t>
    <rPh sb="8" eb="10">
      <t>トミザワ</t>
    </rPh>
    <rPh sb="10" eb="11">
      <t>エン</t>
    </rPh>
    <phoneticPr fontId="3"/>
  </si>
  <si>
    <t>宮城県柴田郡大河原町大谷字町向199-3</t>
    <rPh sb="0" eb="3">
      <t>ミヤギケン</t>
    </rPh>
    <rPh sb="3" eb="6">
      <t>シバタグン</t>
    </rPh>
    <rPh sb="6" eb="9">
      <t>オオカワラ</t>
    </rPh>
    <rPh sb="9" eb="10">
      <t>マチ</t>
    </rPh>
    <rPh sb="10" eb="12">
      <t>オオタニ</t>
    </rPh>
    <rPh sb="12" eb="13">
      <t>アザ</t>
    </rPh>
    <rPh sb="13" eb="14">
      <t>マチ</t>
    </rPh>
    <rPh sb="14" eb="15">
      <t>ム</t>
    </rPh>
    <phoneticPr fontId="3"/>
  </si>
  <si>
    <t>もりのなかま保育園南大野田園</t>
    <rPh sb="6" eb="9">
      <t>ホイクエン</t>
    </rPh>
    <rPh sb="9" eb="10">
      <t>ミナミ</t>
    </rPh>
    <rPh sb="10" eb="13">
      <t>オオノダ</t>
    </rPh>
    <rPh sb="13" eb="14">
      <t>エン</t>
    </rPh>
    <phoneticPr fontId="2"/>
  </si>
  <si>
    <t>仙台市青葉区花京院2-1-65-6F</t>
    <rPh sb="6" eb="7">
      <t>カ</t>
    </rPh>
    <rPh sb="7" eb="8">
      <t>キョウ</t>
    </rPh>
    <rPh sb="8" eb="9">
      <t>イン</t>
    </rPh>
    <phoneticPr fontId="9"/>
  </si>
  <si>
    <t>バイリンガル保育園八木山</t>
    <rPh sb="6" eb="9">
      <t>ホイクエン</t>
    </rPh>
    <rPh sb="9" eb="12">
      <t>ヤギヤマ</t>
    </rPh>
    <phoneticPr fontId="2"/>
  </si>
  <si>
    <t>宮城県大崎市古川穂波3-8-50</t>
    <rPh sb="0" eb="3">
      <t>ミヤギケン</t>
    </rPh>
    <rPh sb="3" eb="5">
      <t>オオサキ</t>
    </rPh>
    <rPh sb="5" eb="6">
      <t>シ</t>
    </rPh>
    <rPh sb="6" eb="8">
      <t>フルカワ</t>
    </rPh>
    <rPh sb="8" eb="9">
      <t>ホ</t>
    </rPh>
    <rPh sb="9" eb="10">
      <t>ナミ</t>
    </rPh>
    <phoneticPr fontId="3"/>
  </si>
  <si>
    <t>カラマンディ　株式会社</t>
    <rPh sb="7" eb="11">
      <t>カブシキガイシャ</t>
    </rPh>
    <phoneticPr fontId="13"/>
  </si>
  <si>
    <t>第2紫山いちにいさん保育園</t>
    <rPh sb="0" eb="1">
      <t>ダイ</t>
    </rPh>
    <rPh sb="2" eb="3">
      <t>ムラサキ</t>
    </rPh>
    <rPh sb="3" eb="4">
      <t>ヤマ</t>
    </rPh>
    <rPh sb="10" eb="13">
      <t>ホイクエン</t>
    </rPh>
    <phoneticPr fontId="2"/>
  </si>
  <si>
    <t>ぽっかぽか彩保育園</t>
    <rPh sb="5" eb="6">
      <t>アヤ</t>
    </rPh>
    <rPh sb="6" eb="9">
      <t>ホイクエン</t>
    </rPh>
    <phoneticPr fontId="24"/>
  </si>
  <si>
    <t>仙台市若林区木ノ下1-20-21</t>
    <rPh sb="0" eb="3">
      <t>センダイシ</t>
    </rPh>
    <rPh sb="3" eb="6">
      <t>ワカバヤシク</t>
    </rPh>
    <rPh sb="6" eb="7">
      <t>キ</t>
    </rPh>
    <rPh sb="8" eb="9">
      <t>シタ</t>
    </rPh>
    <phoneticPr fontId="2"/>
  </si>
  <si>
    <t>株式会社　きっずかん</t>
    <rPh sb="0" eb="4">
      <t>カブシキカイシャ</t>
    </rPh>
    <phoneticPr fontId="2"/>
  </si>
  <si>
    <t>KIDs-Kan</t>
  </si>
  <si>
    <t>りありのきっず仙台郡山</t>
    <rPh sb="7" eb="9">
      <t>センダイ</t>
    </rPh>
    <rPh sb="9" eb="11">
      <t>コオリヤマ</t>
    </rPh>
    <phoneticPr fontId="2"/>
  </si>
  <si>
    <t>幼保連携型認定こども園</t>
    <rPh sb="0" eb="1">
      <t>ヨウ</t>
    </rPh>
    <rPh sb="1" eb="2">
      <t>ホ</t>
    </rPh>
    <rPh sb="2" eb="5">
      <t>レンケイガタ</t>
    </rPh>
    <rPh sb="5" eb="7">
      <t>ニンテイ</t>
    </rPh>
    <rPh sb="10" eb="11">
      <t>エン</t>
    </rPh>
    <phoneticPr fontId="15"/>
  </si>
  <si>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1"/>
  </si>
  <si>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8"/>
  </si>
  <si>
    <t>福聚幼稚園</t>
    <rPh sb="0" eb="2">
      <t>フクジュ</t>
    </rPh>
    <rPh sb="2" eb="5">
      <t>ヨウチエン</t>
    </rPh>
    <phoneticPr fontId="1"/>
  </si>
  <si>
    <t>福聚幼稚園</t>
    <rPh sb="0" eb="2">
      <t>フクジュ</t>
    </rPh>
    <rPh sb="2" eb="5">
      <t>ヨウチエン</t>
    </rPh>
    <phoneticPr fontId="8"/>
  </si>
  <si>
    <t>幼保連携型認定こども園みどりの森</t>
    <rPh sb="0" eb="1">
      <t>ヨウ</t>
    </rPh>
    <rPh sb="1" eb="2">
      <t>ホ</t>
    </rPh>
    <rPh sb="2" eb="5">
      <t>レンケイガタ</t>
    </rPh>
    <rPh sb="5" eb="7">
      <t>ニンテイ</t>
    </rPh>
    <rPh sb="10" eb="11">
      <t>エン</t>
    </rPh>
    <rPh sb="15" eb="16">
      <t>モリ</t>
    </rPh>
    <phoneticPr fontId="1"/>
  </si>
  <si>
    <t>幼保連携型認定こども園みどりの森</t>
    <rPh sb="0" eb="1">
      <t>ヨウ</t>
    </rPh>
    <rPh sb="1" eb="2">
      <t>ホ</t>
    </rPh>
    <rPh sb="2" eb="5">
      <t>レンケイガタ</t>
    </rPh>
    <rPh sb="5" eb="7">
      <t>ニンテイ</t>
    </rPh>
    <rPh sb="10" eb="11">
      <t>エン</t>
    </rPh>
    <rPh sb="15" eb="16">
      <t>モリ</t>
    </rPh>
    <phoneticPr fontId="8"/>
  </si>
  <si>
    <r>
      <rPr>
        <sz val="10"/>
        <rFont val="HGPｺﾞｼｯｸM"/>
        <family val="3"/>
        <charset val="128"/>
      </rPr>
      <t>宮城学院女子大学附属認定こども園</t>
    </r>
    <r>
      <rPr>
        <sz val="11"/>
        <rFont val="HGPｺﾞｼｯｸM"/>
        <family val="3"/>
        <charset val="128"/>
      </rPr>
      <t>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8"/>
  </si>
  <si>
    <t>幼保連携型認定こども園　はせくらまち杜のこども園</t>
    <rPh sb="0" eb="7">
      <t>ヨウホレンケイガタニンテイ</t>
    </rPh>
    <rPh sb="10" eb="11">
      <t>エン</t>
    </rPh>
    <rPh sb="18" eb="19">
      <t>モリ</t>
    </rPh>
    <rPh sb="23" eb="24">
      <t>エン</t>
    </rPh>
    <phoneticPr fontId="1"/>
  </si>
  <si>
    <t>幼保連携型認定こども園　はせくらまち杜のこども園</t>
    <rPh sb="0" eb="7">
      <t>ヨウホレンケイガタニンテイ</t>
    </rPh>
    <rPh sb="10" eb="11">
      <t>エン</t>
    </rPh>
    <rPh sb="18" eb="19">
      <t>モリ</t>
    </rPh>
    <rPh sb="23" eb="24">
      <t>エン</t>
    </rPh>
    <phoneticPr fontId="8"/>
  </si>
  <si>
    <t>青葉こども園</t>
    <rPh sb="0" eb="2">
      <t>アオバ</t>
    </rPh>
    <rPh sb="5" eb="6">
      <t>エン</t>
    </rPh>
    <phoneticPr fontId="1"/>
  </si>
  <si>
    <t>青葉こども園</t>
    <rPh sb="0" eb="2">
      <t>アオバ</t>
    </rPh>
    <rPh sb="5" eb="6">
      <t>エン</t>
    </rPh>
    <phoneticPr fontId="8"/>
  </si>
  <si>
    <t>おりたてこども園</t>
    <rPh sb="7" eb="8">
      <t>エン</t>
    </rPh>
    <phoneticPr fontId="8"/>
  </si>
  <si>
    <t>立華認定こども園</t>
    <rPh sb="0" eb="2">
      <t>タチバナ</t>
    </rPh>
    <rPh sb="2" eb="4">
      <t>ニンテイ</t>
    </rPh>
    <rPh sb="7" eb="8">
      <t>エン</t>
    </rPh>
    <phoneticPr fontId="1"/>
  </si>
  <si>
    <t>立華認定こども園</t>
    <rPh sb="0" eb="2">
      <t>タチバナ</t>
    </rPh>
    <rPh sb="2" eb="4">
      <t>ニンテイ</t>
    </rPh>
    <rPh sb="7" eb="8">
      <t>エン</t>
    </rPh>
    <phoneticPr fontId="8"/>
  </si>
  <si>
    <t>新田すいせんこども園　</t>
    <rPh sb="0" eb="2">
      <t>シンデン</t>
    </rPh>
    <rPh sb="9" eb="10">
      <t>エン</t>
    </rPh>
    <phoneticPr fontId="1"/>
  </si>
  <si>
    <t>新田すいせんこども園　</t>
    <rPh sb="0" eb="2">
      <t>シンデン</t>
    </rPh>
    <rPh sb="9" eb="10">
      <t>エン</t>
    </rPh>
    <phoneticPr fontId="8"/>
  </si>
  <si>
    <t>原町すいせんこども園　</t>
    <rPh sb="0" eb="2">
      <t>ハラマチ</t>
    </rPh>
    <rPh sb="9" eb="10">
      <t>エン</t>
    </rPh>
    <phoneticPr fontId="1"/>
  </si>
  <si>
    <t>原町すいせんこども園　</t>
    <rPh sb="0" eb="2">
      <t>ハラマチ</t>
    </rPh>
    <rPh sb="9" eb="10">
      <t>エン</t>
    </rPh>
    <phoneticPr fontId="8"/>
  </si>
  <si>
    <t>新田東すいせんこども園</t>
    <rPh sb="0" eb="2">
      <t>シンデン</t>
    </rPh>
    <rPh sb="2" eb="3">
      <t>ヒガシ</t>
    </rPh>
    <rPh sb="10" eb="11">
      <t>エン</t>
    </rPh>
    <phoneticPr fontId="1"/>
  </si>
  <si>
    <t>新田東すいせんこども園</t>
    <rPh sb="0" eb="2">
      <t>シンデン</t>
    </rPh>
    <rPh sb="2" eb="3">
      <t>ヒガシ</t>
    </rPh>
    <rPh sb="10" eb="11">
      <t>エン</t>
    </rPh>
    <phoneticPr fontId="8"/>
  </si>
  <si>
    <t>さゆりこども園　</t>
    <rPh sb="6" eb="7">
      <t>エン</t>
    </rPh>
    <phoneticPr fontId="8"/>
  </si>
  <si>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8"/>
  </si>
  <si>
    <t>認定こども園　東盛マイトリー幼稚園</t>
    <rPh sb="0" eb="2">
      <t>ニンテイ</t>
    </rPh>
    <rPh sb="5" eb="6">
      <t>エン</t>
    </rPh>
    <rPh sb="7" eb="8">
      <t>ヒガシ</t>
    </rPh>
    <rPh sb="8" eb="9">
      <t>モリ</t>
    </rPh>
    <rPh sb="14" eb="17">
      <t>ヨウチエン</t>
    </rPh>
    <phoneticPr fontId="8"/>
  </si>
  <si>
    <t>ありすの国こども園</t>
    <rPh sb="4" eb="5">
      <t>クニ</t>
    </rPh>
    <rPh sb="8" eb="9">
      <t>エン</t>
    </rPh>
    <phoneticPr fontId="1"/>
  </si>
  <si>
    <t>ありすの国こども園</t>
    <rPh sb="4" eb="5">
      <t>クニ</t>
    </rPh>
    <rPh sb="8" eb="9">
      <t>エン</t>
    </rPh>
    <phoneticPr fontId="8"/>
  </si>
  <si>
    <t>蒲町こども園</t>
    <rPh sb="0" eb="2">
      <t>カバノマチ</t>
    </rPh>
    <rPh sb="5" eb="6">
      <t>エン</t>
    </rPh>
    <phoneticPr fontId="1"/>
  </si>
  <si>
    <t>蒲町こども園</t>
    <rPh sb="0" eb="2">
      <t>カバノマチ</t>
    </rPh>
    <rPh sb="5" eb="6">
      <t>エン</t>
    </rPh>
    <phoneticPr fontId="8"/>
  </si>
  <si>
    <t>河原町すいせんこども園　</t>
    <rPh sb="0" eb="3">
      <t>カワラマチ</t>
    </rPh>
    <rPh sb="10" eb="11">
      <t>エン</t>
    </rPh>
    <phoneticPr fontId="1"/>
  </si>
  <si>
    <t>河原町すいせんこども園　</t>
    <rPh sb="0" eb="3">
      <t>カワラマチ</t>
    </rPh>
    <rPh sb="10" eb="11">
      <t>エン</t>
    </rPh>
    <phoneticPr fontId="8"/>
  </si>
  <si>
    <t>幼保連携型認定こども園　荒井マーヤこども園</t>
    <rPh sb="0" eb="2">
      <t>ヨウホ</t>
    </rPh>
    <rPh sb="2" eb="7">
      <t>レンケイガタニンテイ</t>
    </rPh>
    <rPh sb="10" eb="11">
      <t>エン</t>
    </rPh>
    <rPh sb="12" eb="14">
      <t>アライ</t>
    </rPh>
    <rPh sb="20" eb="21">
      <t>エン</t>
    </rPh>
    <phoneticPr fontId="8"/>
  </si>
  <si>
    <t>幼保連携型認定こども園　仙台保育園</t>
    <rPh sb="0" eb="7">
      <t>ヨウホレンケイガタニンテイ</t>
    </rPh>
    <rPh sb="10" eb="11">
      <t>エン</t>
    </rPh>
    <rPh sb="12" eb="14">
      <t>センダイ</t>
    </rPh>
    <rPh sb="14" eb="17">
      <t>ホイクエン</t>
    </rPh>
    <phoneticPr fontId="1"/>
  </si>
  <si>
    <t>幼保連携型認定こども園　仙台保育園</t>
    <rPh sb="0" eb="7">
      <t>ヨウホレンケイガタニンテイ</t>
    </rPh>
    <rPh sb="10" eb="11">
      <t>エン</t>
    </rPh>
    <rPh sb="12" eb="14">
      <t>センダイ</t>
    </rPh>
    <rPh sb="14" eb="17">
      <t>ホイクエン</t>
    </rPh>
    <phoneticPr fontId="8"/>
  </si>
  <si>
    <t>ろりぽっぷこども園</t>
    <rPh sb="8" eb="9">
      <t>エン</t>
    </rPh>
    <phoneticPr fontId="8"/>
  </si>
  <si>
    <t>認定こども園くり幼稚園・くりっこ保育園</t>
    <rPh sb="0" eb="2">
      <t>ニンテイ</t>
    </rPh>
    <rPh sb="5" eb="6">
      <t>エン</t>
    </rPh>
    <rPh sb="8" eb="11">
      <t>ヨウチエン</t>
    </rPh>
    <rPh sb="16" eb="19">
      <t>ホイクエン</t>
    </rPh>
    <phoneticPr fontId="1"/>
  </si>
  <si>
    <t>認定こども園くり幼稚園・くりっこ保育園</t>
    <rPh sb="0" eb="2">
      <t>ニンテイ</t>
    </rPh>
    <rPh sb="5" eb="6">
      <t>エン</t>
    </rPh>
    <rPh sb="8" eb="11">
      <t>ヨウチエン</t>
    </rPh>
    <rPh sb="16" eb="19">
      <t>ホイクエン</t>
    </rPh>
    <phoneticPr fontId="8"/>
  </si>
  <si>
    <t>認定向山こども園</t>
    <rPh sb="0" eb="2">
      <t>ニンテイ</t>
    </rPh>
    <rPh sb="2" eb="4">
      <t>ムカイヤマ</t>
    </rPh>
    <rPh sb="7" eb="8">
      <t>エン</t>
    </rPh>
    <phoneticPr fontId="1"/>
  </si>
  <si>
    <t>認定向山こども園</t>
    <rPh sb="0" eb="2">
      <t>ニンテイ</t>
    </rPh>
    <rPh sb="2" eb="4">
      <t>ムカイヤマ</t>
    </rPh>
    <rPh sb="7" eb="8">
      <t>エン</t>
    </rPh>
    <phoneticPr fontId="8"/>
  </si>
  <si>
    <t>ゆりかご認定こども園</t>
    <rPh sb="4" eb="6">
      <t>ニンテイ</t>
    </rPh>
    <rPh sb="9" eb="10">
      <t>エン</t>
    </rPh>
    <phoneticPr fontId="1"/>
  </si>
  <si>
    <t>ゆりかご認定こども園</t>
    <rPh sb="4" eb="6">
      <t>ニンテイ</t>
    </rPh>
    <rPh sb="9" eb="10">
      <t>エン</t>
    </rPh>
    <phoneticPr fontId="8"/>
  </si>
  <si>
    <t>西多賀チェリーこども園　</t>
    <rPh sb="0" eb="3">
      <t>ニシタガ</t>
    </rPh>
    <rPh sb="10" eb="11">
      <t>エン</t>
    </rPh>
    <phoneticPr fontId="1"/>
  </si>
  <si>
    <t>西多賀チェリーこども園　</t>
    <rPh sb="0" eb="3">
      <t>ニシタガ</t>
    </rPh>
    <rPh sb="10" eb="11">
      <t>エン</t>
    </rPh>
    <phoneticPr fontId="8"/>
  </si>
  <si>
    <t>太子堂すいせんこども園　</t>
    <rPh sb="0" eb="3">
      <t>タイシドウ</t>
    </rPh>
    <rPh sb="10" eb="11">
      <t>エン</t>
    </rPh>
    <phoneticPr fontId="1"/>
  </si>
  <si>
    <t>太子堂すいせんこども園　</t>
    <rPh sb="0" eb="3">
      <t>タイシドウ</t>
    </rPh>
    <rPh sb="10" eb="11">
      <t>エン</t>
    </rPh>
    <phoneticPr fontId="8"/>
  </si>
  <si>
    <t>太白すぎのここども園　</t>
    <rPh sb="0" eb="2">
      <t>タイハク</t>
    </rPh>
    <rPh sb="9" eb="10">
      <t>エン</t>
    </rPh>
    <phoneticPr fontId="8"/>
  </si>
  <si>
    <t>バンビの森こども園　</t>
    <rPh sb="4" eb="5">
      <t>モリ</t>
    </rPh>
    <rPh sb="8" eb="9">
      <t>エン</t>
    </rPh>
    <phoneticPr fontId="8"/>
  </si>
  <si>
    <t>大野田すぎのここども園</t>
    <rPh sb="0" eb="3">
      <t>オオノダ</t>
    </rPh>
    <rPh sb="10" eb="11">
      <t>エン</t>
    </rPh>
    <phoneticPr fontId="1"/>
  </si>
  <si>
    <t>大野田すぎのここども園</t>
    <rPh sb="0" eb="3">
      <t>オオノダ</t>
    </rPh>
    <rPh sb="10" eb="11">
      <t>エン</t>
    </rPh>
    <phoneticPr fontId="8"/>
  </si>
  <si>
    <t>泉第2チェリーこども園</t>
    <rPh sb="0" eb="1">
      <t>イズミ</t>
    </rPh>
    <rPh sb="1" eb="2">
      <t>ダイ</t>
    </rPh>
    <rPh sb="10" eb="11">
      <t>エン</t>
    </rPh>
    <phoneticPr fontId="1"/>
  </si>
  <si>
    <t>泉第2チェリーこども園</t>
    <rPh sb="0" eb="1">
      <t>イズミ</t>
    </rPh>
    <rPh sb="1" eb="2">
      <t>ダイ</t>
    </rPh>
    <rPh sb="10" eb="11">
      <t>エン</t>
    </rPh>
    <phoneticPr fontId="8"/>
  </si>
  <si>
    <t>認定こども園　やかまし村　</t>
    <rPh sb="0" eb="2">
      <t>ニンテイ</t>
    </rPh>
    <rPh sb="5" eb="6">
      <t>エン</t>
    </rPh>
    <rPh sb="11" eb="12">
      <t>ムラ</t>
    </rPh>
    <phoneticPr fontId="1"/>
  </si>
  <si>
    <t>認定こども園　やかまし村　</t>
    <rPh sb="0" eb="2">
      <t>ニンテイ</t>
    </rPh>
    <rPh sb="5" eb="6">
      <t>エン</t>
    </rPh>
    <rPh sb="11" eb="12">
      <t>ムラ</t>
    </rPh>
    <phoneticPr fontId="8"/>
  </si>
  <si>
    <r>
      <t>泉チェリーこども園</t>
    </r>
    <r>
      <rPr>
        <b/>
        <sz val="11"/>
        <rFont val="HGPｺﾞｼｯｸM"/>
        <family val="3"/>
        <charset val="128"/>
      </rPr>
      <t>　</t>
    </r>
    <rPh sb="0" eb="1">
      <t>イズミ</t>
    </rPh>
    <rPh sb="8" eb="9">
      <t>エン</t>
    </rPh>
    <phoneticPr fontId="1"/>
  </si>
  <si>
    <r>
      <t>泉チェリーこども園</t>
    </r>
    <r>
      <rPr>
        <b/>
        <sz val="11"/>
        <rFont val="HGPｺﾞｼｯｸM"/>
        <family val="3"/>
        <charset val="128"/>
      </rPr>
      <t>　</t>
    </r>
    <rPh sb="0" eb="1">
      <t>イズミ</t>
    </rPh>
    <rPh sb="8" eb="9">
      <t>エン</t>
    </rPh>
    <phoneticPr fontId="8"/>
  </si>
  <si>
    <t>寺岡すいせんこども園　</t>
    <rPh sb="0" eb="2">
      <t>テラオカ</t>
    </rPh>
    <rPh sb="9" eb="10">
      <t>エン</t>
    </rPh>
    <phoneticPr fontId="1"/>
  </si>
  <si>
    <t>寺岡すいせんこども園　</t>
    <rPh sb="0" eb="2">
      <t>テラオカ</t>
    </rPh>
    <rPh sb="9" eb="10">
      <t>エン</t>
    </rPh>
    <phoneticPr fontId="8"/>
  </si>
  <si>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8"/>
  </si>
  <si>
    <t>幼保連携型認定こども園　高森サーラこども園　</t>
    <rPh sb="0" eb="2">
      <t>ヨウホ</t>
    </rPh>
    <rPh sb="2" eb="7">
      <t>レンケイガタニンテイ</t>
    </rPh>
    <rPh sb="10" eb="11">
      <t>エン</t>
    </rPh>
    <rPh sb="12" eb="14">
      <t>タカモリ</t>
    </rPh>
    <rPh sb="20" eb="21">
      <t>エン</t>
    </rPh>
    <phoneticPr fontId="8"/>
  </si>
  <si>
    <t>住吉台こども園</t>
    <rPh sb="0" eb="1">
      <t>スミ</t>
    </rPh>
    <rPh sb="1" eb="2">
      <t>ヨシ</t>
    </rPh>
    <rPh sb="2" eb="3">
      <t>ダイ</t>
    </rPh>
    <rPh sb="6" eb="7">
      <t>エン</t>
    </rPh>
    <phoneticPr fontId="8"/>
  </si>
  <si>
    <t>長命ヶ丘つくしこども園</t>
    <rPh sb="0" eb="4">
      <t>チョウメイガオカ</t>
    </rPh>
    <rPh sb="10" eb="11">
      <t>エン</t>
    </rPh>
    <phoneticPr fontId="8"/>
  </si>
  <si>
    <t>栗生あおばこども園</t>
    <rPh sb="0" eb="2">
      <t>クリュウ</t>
    </rPh>
    <rPh sb="8" eb="9">
      <t>エン</t>
    </rPh>
    <phoneticPr fontId="1"/>
  </si>
  <si>
    <t>栗生あおばこども園</t>
    <rPh sb="0" eb="2">
      <t>クリュウ</t>
    </rPh>
    <rPh sb="8" eb="9">
      <t>エン</t>
    </rPh>
    <phoneticPr fontId="8"/>
  </si>
  <si>
    <t>幼稚園型認定こども園</t>
    <rPh sb="0" eb="3">
      <t>ヨウチエン</t>
    </rPh>
    <rPh sb="3" eb="4">
      <t>ガタ</t>
    </rPh>
    <rPh sb="4" eb="6">
      <t>ニンテイ</t>
    </rPh>
    <rPh sb="9" eb="10">
      <t>エン</t>
    </rPh>
    <phoneticPr fontId="15"/>
  </si>
  <si>
    <t>認定こども園　仙台YMCA幼稚園</t>
    <rPh sb="0" eb="2">
      <t>ニンテイ</t>
    </rPh>
    <rPh sb="5" eb="6">
      <t>エン</t>
    </rPh>
    <rPh sb="7" eb="9">
      <t>センダイ</t>
    </rPh>
    <rPh sb="13" eb="16">
      <t>ヨウチエン</t>
    </rPh>
    <phoneticPr fontId="1"/>
  </si>
  <si>
    <t>認定こども園　仙台YMCA幼稚園</t>
    <rPh sb="0" eb="2">
      <t>ニンテイ</t>
    </rPh>
    <rPh sb="5" eb="6">
      <t>エン</t>
    </rPh>
    <rPh sb="7" eb="9">
      <t>センダイ</t>
    </rPh>
    <rPh sb="13" eb="16">
      <t>ヨウチエン</t>
    </rPh>
    <phoneticPr fontId="8"/>
  </si>
  <si>
    <t>認定こども園　旭ケ丘幼稚園</t>
    <rPh sb="0" eb="2">
      <t>ニンテイ</t>
    </rPh>
    <rPh sb="5" eb="6">
      <t>エン</t>
    </rPh>
    <rPh sb="7" eb="8">
      <t>アサヒ</t>
    </rPh>
    <rPh sb="9" eb="10">
      <t>オカ</t>
    </rPh>
    <rPh sb="10" eb="13">
      <t>ヨウチエン</t>
    </rPh>
    <phoneticPr fontId="1"/>
  </si>
  <si>
    <t>認定こども園　旭ケ丘幼稚園</t>
    <rPh sb="0" eb="2">
      <t>ニンテイ</t>
    </rPh>
    <rPh sb="5" eb="6">
      <t>エン</t>
    </rPh>
    <rPh sb="7" eb="8">
      <t>アサヒ</t>
    </rPh>
    <rPh sb="9" eb="10">
      <t>オカ</t>
    </rPh>
    <rPh sb="10" eb="13">
      <t>ヨウチエン</t>
    </rPh>
    <phoneticPr fontId="8"/>
  </si>
  <si>
    <t>認定こども園　東仙台幼稚園</t>
    <rPh sb="0" eb="2">
      <t>ニンテイ</t>
    </rPh>
    <rPh sb="5" eb="6">
      <t>エン</t>
    </rPh>
    <rPh sb="7" eb="8">
      <t>ヒガシ</t>
    </rPh>
    <rPh sb="8" eb="10">
      <t>センダイ</t>
    </rPh>
    <rPh sb="10" eb="13">
      <t>ヨウチエン</t>
    </rPh>
    <phoneticPr fontId="8"/>
  </si>
  <si>
    <t>認定こども園　るり幼稚園</t>
    <rPh sb="0" eb="2">
      <t>ニンテイ</t>
    </rPh>
    <rPh sb="5" eb="6">
      <t>エン</t>
    </rPh>
    <rPh sb="9" eb="12">
      <t>ヨウチエン</t>
    </rPh>
    <phoneticPr fontId="8"/>
  </si>
  <si>
    <t>認定こども園　若竹幼稚園</t>
    <rPh sb="0" eb="2">
      <t>ニンテイ</t>
    </rPh>
    <rPh sb="5" eb="6">
      <t>エン</t>
    </rPh>
    <rPh sb="7" eb="9">
      <t>ワカタケ</t>
    </rPh>
    <rPh sb="9" eb="12">
      <t>ヨウチエン</t>
    </rPh>
    <phoneticPr fontId="1"/>
  </si>
  <si>
    <t>認定こども園　若竹幼稚園</t>
    <rPh sb="0" eb="2">
      <t>ニンテイ</t>
    </rPh>
    <rPh sb="5" eb="6">
      <t>エン</t>
    </rPh>
    <rPh sb="7" eb="9">
      <t>ワカタケ</t>
    </rPh>
    <rPh sb="9" eb="12">
      <t>ヨウチエン</t>
    </rPh>
    <phoneticPr fontId="8"/>
  </si>
  <si>
    <t>泉第二幼稚園</t>
    <rPh sb="0" eb="1">
      <t>イズミ</t>
    </rPh>
    <rPh sb="1" eb="3">
      <t>ダイニ</t>
    </rPh>
    <rPh sb="3" eb="6">
      <t>ヨウチエン</t>
    </rPh>
    <phoneticPr fontId="1"/>
  </si>
  <si>
    <t>泉第二幼稚園</t>
    <rPh sb="0" eb="1">
      <t>イズミ</t>
    </rPh>
    <rPh sb="1" eb="3">
      <t>ダイニ</t>
    </rPh>
    <rPh sb="3" eb="6">
      <t>ヨウチエン</t>
    </rPh>
    <phoneticPr fontId="8"/>
  </si>
  <si>
    <t>根白石幼稚園</t>
    <rPh sb="0" eb="3">
      <t>ネノシロイシ</t>
    </rPh>
    <rPh sb="3" eb="6">
      <t>ヨウチエン</t>
    </rPh>
    <phoneticPr fontId="8"/>
  </si>
  <si>
    <t>友愛幼稚園</t>
    <rPh sb="0" eb="2">
      <t>ユウアイ</t>
    </rPh>
    <rPh sb="2" eb="5">
      <t>ヨウチエン</t>
    </rPh>
    <phoneticPr fontId="1"/>
  </si>
  <si>
    <t>友愛幼稚園</t>
    <rPh sb="0" eb="2">
      <t>ユウアイ</t>
    </rPh>
    <rPh sb="2" eb="5">
      <t>ヨウチエン</t>
    </rPh>
    <phoneticPr fontId="8"/>
  </si>
  <si>
    <t>保育所型認定こども園</t>
    <rPh sb="0" eb="2">
      <t>ホイク</t>
    </rPh>
    <rPh sb="2" eb="3">
      <t>ショ</t>
    </rPh>
    <rPh sb="3" eb="4">
      <t>ガタ</t>
    </rPh>
    <rPh sb="4" eb="6">
      <t>ニンテイ</t>
    </rPh>
    <rPh sb="9" eb="10">
      <t>エン</t>
    </rPh>
    <phoneticPr fontId="15"/>
  </si>
  <si>
    <t>ますえの森どうわこども園　</t>
    <rPh sb="4" eb="5">
      <t>モリ</t>
    </rPh>
    <rPh sb="11" eb="12">
      <t>エン</t>
    </rPh>
    <phoneticPr fontId="1"/>
  </si>
  <si>
    <t>ますえの森どうわこども園　</t>
    <rPh sb="4" eb="5">
      <t>モリ</t>
    </rPh>
    <rPh sb="11" eb="12">
      <t>エン</t>
    </rPh>
    <phoneticPr fontId="8"/>
  </si>
  <si>
    <t>ちゃいるどらんど岩切こども園</t>
    <rPh sb="8" eb="10">
      <t>イワキリ</t>
    </rPh>
    <rPh sb="13" eb="14">
      <t>エン</t>
    </rPh>
    <phoneticPr fontId="8"/>
  </si>
  <si>
    <t>ちゃいるどらんど荒井こども園</t>
    <rPh sb="8" eb="10">
      <t>アライ</t>
    </rPh>
    <rPh sb="13" eb="14">
      <t>エン</t>
    </rPh>
    <phoneticPr fontId="8"/>
  </si>
  <si>
    <t>六丁の目マザーグースこども園</t>
    <rPh sb="0" eb="2">
      <t>ロクチョウ</t>
    </rPh>
    <rPh sb="3" eb="4">
      <t>メ</t>
    </rPh>
    <rPh sb="13" eb="14">
      <t>エン</t>
    </rPh>
    <phoneticPr fontId="1"/>
  </si>
  <si>
    <t>六丁の目マザーグースこども園</t>
    <rPh sb="0" eb="2">
      <t>ロクチョウ</t>
    </rPh>
    <rPh sb="3" eb="4">
      <t>メ</t>
    </rPh>
    <rPh sb="13" eb="14">
      <t>エン</t>
    </rPh>
    <phoneticPr fontId="8"/>
  </si>
  <si>
    <t>マミーこども園</t>
    <rPh sb="6" eb="7">
      <t>エン</t>
    </rPh>
    <phoneticPr fontId="8"/>
  </si>
  <si>
    <t>認定こども園ナザレト愛児園</t>
    <rPh sb="0" eb="2">
      <t>ニンテイ</t>
    </rPh>
    <rPh sb="5" eb="6">
      <t>エン</t>
    </rPh>
    <rPh sb="10" eb="11">
      <t>アイ</t>
    </rPh>
    <rPh sb="11" eb="12">
      <t>ジ</t>
    </rPh>
    <rPh sb="12" eb="13">
      <t>エン</t>
    </rPh>
    <phoneticPr fontId="8"/>
  </si>
  <si>
    <t>仙台市青葉区川平1－7－16</t>
    <rPh sb="6" eb="7">
      <t>カワ</t>
    </rPh>
    <rPh sb="7" eb="8">
      <t>ダイラ</t>
    </rPh>
    <phoneticPr fontId="1"/>
  </si>
  <si>
    <t>学校法人　東都学園</t>
    <rPh sb="0" eb="2">
      <t>ガッコウ</t>
    </rPh>
    <rPh sb="2" eb="4">
      <t>ホウジン</t>
    </rPh>
    <rPh sb="5" eb="7">
      <t>トウト</t>
    </rPh>
    <rPh sb="7" eb="9">
      <t>ガクエン</t>
    </rPh>
    <phoneticPr fontId="1"/>
  </si>
  <si>
    <t>仙台市青葉区国見4－5－1</t>
    <rPh sb="6" eb="8">
      <t>クニミ</t>
    </rPh>
    <phoneticPr fontId="1"/>
  </si>
  <si>
    <t>学校法人　福聚幼稚園</t>
    <rPh sb="0" eb="2">
      <t>ガッコウ</t>
    </rPh>
    <rPh sb="2" eb="4">
      <t>ホウジン</t>
    </rPh>
    <rPh sb="5" eb="7">
      <t>フクジュ</t>
    </rPh>
    <rPh sb="7" eb="10">
      <t>ヨウチエン</t>
    </rPh>
    <phoneticPr fontId="1"/>
  </si>
  <si>
    <t>仙台市青葉区柏木1－7－45</t>
    <rPh sb="6" eb="8">
      <t>カシワギ</t>
    </rPh>
    <phoneticPr fontId="1"/>
  </si>
  <si>
    <t>学校法人　仙台みどり学園</t>
    <rPh sb="0" eb="2">
      <t>ガッコウ</t>
    </rPh>
    <rPh sb="2" eb="4">
      <t>ホウジン</t>
    </rPh>
    <rPh sb="5" eb="7">
      <t>センダイ</t>
    </rPh>
    <rPh sb="10" eb="12">
      <t>ガクエン</t>
    </rPh>
    <phoneticPr fontId="1"/>
  </si>
  <si>
    <r>
      <rPr>
        <sz val="10"/>
        <rFont val="HGPｺﾞｼｯｸM"/>
        <family val="3"/>
        <charset val="128"/>
      </rPr>
      <t>宮城学院女子大学附属認定こども園　</t>
    </r>
    <r>
      <rPr>
        <sz val="11"/>
        <rFont val="HGPｺﾞｼｯｸM"/>
        <family val="3"/>
        <charset val="128"/>
      </rPr>
      <t>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1"/>
  </si>
  <si>
    <t>仙台市青葉区桜ヶ丘9－1－1</t>
    <rPh sb="6" eb="9">
      <t>サクラガオカ</t>
    </rPh>
    <phoneticPr fontId="1"/>
  </si>
  <si>
    <t>学校法人　宮城学院</t>
    <rPh sb="0" eb="2">
      <t>ガッコウ</t>
    </rPh>
    <rPh sb="2" eb="4">
      <t>ホウジン</t>
    </rPh>
    <rPh sb="5" eb="7">
      <t>ミヤギ</t>
    </rPh>
    <rPh sb="7" eb="9">
      <t>ガクイン</t>
    </rPh>
    <phoneticPr fontId="1"/>
  </si>
  <si>
    <t>仙台市青葉区支倉町2-55</t>
    <rPh sb="6" eb="8">
      <t>ハセクラ</t>
    </rPh>
    <rPh sb="8" eb="9">
      <t>マチ</t>
    </rPh>
    <phoneticPr fontId="1"/>
  </si>
  <si>
    <t>学校法人　長谷柳絮学園</t>
    <rPh sb="0" eb="2">
      <t>ガッコウ</t>
    </rPh>
    <rPh sb="2" eb="4">
      <t>ホウジン</t>
    </rPh>
    <rPh sb="5" eb="7">
      <t>ハセ</t>
    </rPh>
    <rPh sb="7" eb="9">
      <t>リュウジョ</t>
    </rPh>
    <rPh sb="9" eb="11">
      <t>ガクエン</t>
    </rPh>
    <phoneticPr fontId="1"/>
  </si>
  <si>
    <t>仙台市青葉区宮町一丁目4-47</t>
    <rPh sb="0" eb="3">
      <t>センダイシ</t>
    </rPh>
    <rPh sb="3" eb="6">
      <t>アオバク</t>
    </rPh>
    <rPh sb="6" eb="8">
      <t>ミヤマチ</t>
    </rPh>
    <rPh sb="8" eb="9">
      <t>イチ</t>
    </rPh>
    <rPh sb="9" eb="11">
      <t>チョウメ</t>
    </rPh>
    <phoneticPr fontId="2"/>
  </si>
  <si>
    <t>社会福祉法人　青葉福祉会</t>
    <rPh sb="0" eb="2">
      <t>シャカイ</t>
    </rPh>
    <rPh sb="2" eb="4">
      <t>フクシ</t>
    </rPh>
    <rPh sb="4" eb="6">
      <t>ホウジン</t>
    </rPh>
    <rPh sb="7" eb="9">
      <t>アオバ</t>
    </rPh>
    <rPh sb="9" eb="11">
      <t>フクシ</t>
    </rPh>
    <rPh sb="11" eb="12">
      <t>カイ</t>
    </rPh>
    <phoneticPr fontId="1"/>
  </si>
  <si>
    <t>仙台市宮城野区中野字大貝沼20－17</t>
    <rPh sb="7" eb="9">
      <t>ナカノ</t>
    </rPh>
    <rPh sb="9" eb="10">
      <t>アザ</t>
    </rPh>
    <rPh sb="10" eb="11">
      <t>ダイ</t>
    </rPh>
    <rPh sb="11" eb="12">
      <t>カイ</t>
    </rPh>
    <rPh sb="12" eb="13">
      <t>ヌマ</t>
    </rPh>
    <phoneticPr fontId="1"/>
  </si>
  <si>
    <t>学校法人　立華学園</t>
    <rPh sb="0" eb="2">
      <t>ガッコウ</t>
    </rPh>
    <rPh sb="2" eb="4">
      <t>ホウジン</t>
    </rPh>
    <rPh sb="5" eb="7">
      <t>タチバナ</t>
    </rPh>
    <rPh sb="7" eb="9">
      <t>ガクエン</t>
    </rPh>
    <phoneticPr fontId="1"/>
  </si>
  <si>
    <t>仙台市青葉区栗生１-25-1</t>
    <rPh sb="6" eb="8">
      <t>クリウ</t>
    </rPh>
    <phoneticPr fontId="1"/>
  </si>
  <si>
    <t>社会福祉法人　幸生会</t>
    <rPh sb="0" eb="2">
      <t>シャカイ</t>
    </rPh>
    <rPh sb="2" eb="4">
      <t>フクシ</t>
    </rPh>
    <rPh sb="4" eb="6">
      <t>ホウジン</t>
    </rPh>
    <rPh sb="7" eb="8">
      <t>シアワ</t>
    </rPh>
    <rPh sb="8" eb="9">
      <t>イ</t>
    </rPh>
    <rPh sb="9" eb="10">
      <t>カイ</t>
    </rPh>
    <phoneticPr fontId="1"/>
  </si>
  <si>
    <t>認定こども園ナザレト愛児園</t>
    <rPh sb="0" eb="2">
      <t>ニンテイ</t>
    </rPh>
    <rPh sb="5" eb="6">
      <t>エン</t>
    </rPh>
    <rPh sb="10" eb="11">
      <t>アイ</t>
    </rPh>
    <rPh sb="11" eb="12">
      <t>ジ</t>
    </rPh>
    <rPh sb="12" eb="13">
      <t>エン</t>
    </rPh>
    <phoneticPr fontId="2"/>
  </si>
  <si>
    <t>学校法人　仙台百合学院</t>
    <rPh sb="0" eb="2">
      <t>ガッコウ</t>
    </rPh>
    <rPh sb="2" eb="4">
      <t>ホウジン</t>
    </rPh>
    <rPh sb="5" eb="7">
      <t>センダイ</t>
    </rPh>
    <rPh sb="7" eb="9">
      <t>ユリ</t>
    </rPh>
    <rPh sb="9" eb="11">
      <t>ガクイン</t>
    </rPh>
    <phoneticPr fontId="1"/>
  </si>
  <si>
    <t>さゆりこども園　</t>
    <rPh sb="6" eb="7">
      <t>エン</t>
    </rPh>
    <phoneticPr fontId="2"/>
  </si>
  <si>
    <t>社会福祉法人　善き牧者会</t>
    <rPh sb="0" eb="2">
      <t>シャカイ</t>
    </rPh>
    <rPh sb="2" eb="4">
      <t>フクシ</t>
    </rPh>
    <rPh sb="4" eb="6">
      <t>ホウジン</t>
    </rPh>
    <rPh sb="7" eb="8">
      <t>ヨ</t>
    </rPh>
    <rPh sb="9" eb="11">
      <t>ボクシャ</t>
    </rPh>
    <rPh sb="11" eb="12">
      <t>カイ</t>
    </rPh>
    <phoneticPr fontId="1"/>
  </si>
  <si>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3"/>
  </si>
  <si>
    <t>認定こども園　東盛マイトリー幼稚園</t>
    <rPh sb="0" eb="2">
      <t>ニンテイ</t>
    </rPh>
    <rPh sb="5" eb="6">
      <t>エン</t>
    </rPh>
    <rPh sb="7" eb="8">
      <t>ヒガシ</t>
    </rPh>
    <rPh sb="8" eb="9">
      <t>モリ</t>
    </rPh>
    <rPh sb="14" eb="17">
      <t>ヨウチエン</t>
    </rPh>
    <phoneticPr fontId="2"/>
  </si>
  <si>
    <t>学校法人　清野学園</t>
    <rPh sb="0" eb="2">
      <t>ガッコウ</t>
    </rPh>
    <rPh sb="2" eb="4">
      <t>ホウジン</t>
    </rPh>
    <rPh sb="5" eb="7">
      <t>セイノ</t>
    </rPh>
    <rPh sb="7" eb="9">
      <t>ガクエン</t>
    </rPh>
    <phoneticPr fontId="1"/>
  </si>
  <si>
    <t>宮城県石巻市大街道西二丁目7-47</t>
  </si>
  <si>
    <t>社会福祉法人　喬希会</t>
    <rPh sb="0" eb="6">
      <t>シャカイフクシホウジン</t>
    </rPh>
    <rPh sb="9" eb="10">
      <t>カイ</t>
    </rPh>
    <phoneticPr fontId="1"/>
  </si>
  <si>
    <t>仙台市若林区荒井3-15-9</t>
    <rPh sb="6" eb="8">
      <t>アライ</t>
    </rPh>
    <phoneticPr fontId="1"/>
  </si>
  <si>
    <t>学校法人　七郷学園</t>
    <rPh sb="0" eb="2">
      <t>ガッコウ</t>
    </rPh>
    <rPh sb="2" eb="4">
      <t>ホウジン</t>
    </rPh>
    <rPh sb="5" eb="7">
      <t>シチゴウ</t>
    </rPh>
    <rPh sb="7" eb="9">
      <t>ガクエン</t>
    </rPh>
    <phoneticPr fontId="1"/>
  </si>
  <si>
    <t>幼保連携型認定こども園　荒井マーヤこども園</t>
    <rPh sb="0" eb="2">
      <t>ヨウホ</t>
    </rPh>
    <rPh sb="2" eb="7">
      <t>レンケイガタニンテイ</t>
    </rPh>
    <rPh sb="10" eb="11">
      <t>エン</t>
    </rPh>
    <rPh sb="12" eb="14">
      <t>アライ</t>
    </rPh>
    <rPh sb="20" eb="21">
      <t>エン</t>
    </rPh>
    <phoneticPr fontId="2"/>
  </si>
  <si>
    <t>社会福祉法人　仙慈会</t>
    <rPh sb="0" eb="2">
      <t>シャカイ</t>
    </rPh>
    <rPh sb="2" eb="4">
      <t>フクシ</t>
    </rPh>
    <rPh sb="4" eb="6">
      <t>ホウジン</t>
    </rPh>
    <rPh sb="7" eb="8">
      <t>セン</t>
    </rPh>
    <rPh sb="8" eb="9">
      <t>ジ</t>
    </rPh>
    <rPh sb="9" eb="10">
      <t>カイ</t>
    </rPh>
    <phoneticPr fontId="1"/>
  </si>
  <si>
    <t>仙台市青葉区葉山町8-1</t>
    <rPh sb="0" eb="3">
      <t>センダイシ</t>
    </rPh>
    <phoneticPr fontId="1"/>
  </si>
  <si>
    <t>社会福祉法人　仙台市社会事業協会</t>
    <rPh sb="0" eb="6">
      <t>シャカイフクシホウジン</t>
    </rPh>
    <rPh sb="7" eb="10">
      <t>センダイシ</t>
    </rPh>
    <rPh sb="10" eb="12">
      <t>シャカイ</t>
    </rPh>
    <rPh sb="12" eb="14">
      <t>ジギョウ</t>
    </rPh>
    <rPh sb="14" eb="16">
      <t>キョウカイ</t>
    </rPh>
    <phoneticPr fontId="1"/>
  </si>
  <si>
    <t>仙台市若林区沖野字高野南197-1</t>
    <rPh sb="0" eb="3">
      <t>センダイシ</t>
    </rPh>
    <rPh sb="3" eb="6">
      <t>ワカバヤシク</t>
    </rPh>
    <rPh sb="6" eb="8">
      <t>オキノ</t>
    </rPh>
    <rPh sb="8" eb="9">
      <t>アザ</t>
    </rPh>
    <rPh sb="9" eb="12">
      <t>コウヤミナミ</t>
    </rPh>
    <phoneticPr fontId="2"/>
  </si>
  <si>
    <t>学校法人　ろりぽっぷ学園</t>
    <rPh sb="0" eb="2">
      <t>ガッコウ</t>
    </rPh>
    <rPh sb="2" eb="4">
      <t>ホウジン</t>
    </rPh>
    <rPh sb="10" eb="12">
      <t>ガクエン</t>
    </rPh>
    <phoneticPr fontId="1"/>
  </si>
  <si>
    <t>学校法人　前田学園</t>
    <rPh sb="0" eb="2">
      <t>ガッコウ</t>
    </rPh>
    <rPh sb="2" eb="4">
      <t>ホウジン</t>
    </rPh>
    <rPh sb="5" eb="7">
      <t>マエダ</t>
    </rPh>
    <rPh sb="7" eb="9">
      <t>ガクエン</t>
    </rPh>
    <phoneticPr fontId="1"/>
  </si>
  <si>
    <t>仙台市太白区八木山緑町21－10</t>
    <rPh sb="6" eb="8">
      <t>ヤギ</t>
    </rPh>
    <rPh sb="8" eb="9">
      <t>ヤマ</t>
    </rPh>
    <rPh sb="9" eb="11">
      <t>ミドリマチ</t>
    </rPh>
    <phoneticPr fontId="1"/>
  </si>
  <si>
    <t>学校法人　仙台こひつじ学園</t>
    <rPh sb="0" eb="2">
      <t>ガッコウ</t>
    </rPh>
    <rPh sb="2" eb="4">
      <t>ホウジン</t>
    </rPh>
    <rPh sb="5" eb="7">
      <t>センダイ</t>
    </rPh>
    <rPh sb="11" eb="13">
      <t>ガクエン</t>
    </rPh>
    <phoneticPr fontId="1"/>
  </si>
  <si>
    <t>仙台市太白区袋原6-6-10</t>
    <rPh sb="6" eb="7">
      <t>フクロ</t>
    </rPh>
    <rPh sb="7" eb="8">
      <t>ハラ</t>
    </rPh>
    <phoneticPr fontId="1"/>
  </si>
  <si>
    <t>学校法人　清泉学園</t>
    <rPh sb="0" eb="2">
      <t>ガッコウ</t>
    </rPh>
    <rPh sb="2" eb="4">
      <t>ホウジン</t>
    </rPh>
    <rPh sb="5" eb="6">
      <t>キヨ</t>
    </rPh>
    <rPh sb="6" eb="7">
      <t>イズミ</t>
    </rPh>
    <rPh sb="7" eb="9">
      <t>ガクエン</t>
    </rPh>
    <phoneticPr fontId="1"/>
  </si>
  <si>
    <t>社会福祉法人　北杜福祉会</t>
    <rPh sb="0" eb="2">
      <t>シャカイ</t>
    </rPh>
    <rPh sb="2" eb="4">
      <t>フクシ</t>
    </rPh>
    <rPh sb="4" eb="6">
      <t>ホウジン</t>
    </rPh>
    <rPh sb="7" eb="9">
      <t>ホクト</t>
    </rPh>
    <rPh sb="9" eb="11">
      <t>フクシ</t>
    </rPh>
    <rPh sb="11" eb="12">
      <t>カイ</t>
    </rPh>
    <phoneticPr fontId="1"/>
  </si>
  <si>
    <t>太白すぎのここども園　</t>
    <rPh sb="0" eb="2">
      <t>タイハク</t>
    </rPh>
    <rPh sb="9" eb="10">
      <t>エン</t>
    </rPh>
    <phoneticPr fontId="2"/>
  </si>
  <si>
    <t>社会福祉法人　柏松会</t>
    <rPh sb="0" eb="6">
      <t>シャカイフクシホウジン</t>
    </rPh>
    <rPh sb="7" eb="8">
      <t>カシワ</t>
    </rPh>
    <rPh sb="8" eb="9">
      <t>マツ</t>
    </rPh>
    <rPh sb="9" eb="10">
      <t>カイ</t>
    </rPh>
    <phoneticPr fontId="1"/>
  </si>
  <si>
    <t>バンビの森こども園　</t>
    <rPh sb="4" eb="5">
      <t>モリ</t>
    </rPh>
    <rPh sb="8" eb="9">
      <t>エン</t>
    </rPh>
    <phoneticPr fontId="2"/>
  </si>
  <si>
    <t>社会福祉法人　銀杏の会</t>
    <rPh sb="0" eb="6">
      <t>シャカイフクシホウジン</t>
    </rPh>
    <rPh sb="7" eb="9">
      <t>ギンナン</t>
    </rPh>
    <rPh sb="10" eb="11">
      <t>カイ</t>
    </rPh>
    <phoneticPr fontId="1"/>
  </si>
  <si>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2"/>
  </si>
  <si>
    <t>学校法人　秀志学園</t>
    <rPh sb="0" eb="2">
      <t>ガッコウ</t>
    </rPh>
    <rPh sb="2" eb="4">
      <t>ホウジン</t>
    </rPh>
    <rPh sb="5" eb="6">
      <t>シュウ</t>
    </rPh>
    <rPh sb="6" eb="7">
      <t>シ</t>
    </rPh>
    <rPh sb="7" eb="9">
      <t>ガクエン</t>
    </rPh>
    <phoneticPr fontId="1"/>
  </si>
  <si>
    <t>幼保連携型認定こども園　高森サーラこども園　</t>
    <rPh sb="0" eb="2">
      <t>ヨウホ</t>
    </rPh>
    <rPh sb="2" eb="7">
      <t>レンケイガタニンテイ</t>
    </rPh>
    <rPh sb="10" eb="11">
      <t>エン</t>
    </rPh>
    <rPh sb="12" eb="14">
      <t>タカモリ</t>
    </rPh>
    <rPh sb="20" eb="21">
      <t>エン</t>
    </rPh>
    <phoneticPr fontId="2"/>
  </si>
  <si>
    <t>仙台市泉区住吉台西二丁目7-6</t>
    <rPh sb="0" eb="3">
      <t>センダイシ</t>
    </rPh>
    <rPh sb="3" eb="5">
      <t>イズミク</t>
    </rPh>
    <rPh sb="5" eb="7">
      <t>スミヨシ</t>
    </rPh>
    <rPh sb="7" eb="8">
      <t>ダイ</t>
    </rPh>
    <rPh sb="8" eb="9">
      <t>ニシ</t>
    </rPh>
    <rPh sb="9" eb="12">
      <t>ニチョウメ</t>
    </rPh>
    <phoneticPr fontId="2"/>
  </si>
  <si>
    <t>社会福祉法人　一寿会</t>
    <rPh sb="0" eb="2">
      <t>シャカイ</t>
    </rPh>
    <rPh sb="2" eb="4">
      <t>フクシ</t>
    </rPh>
    <rPh sb="4" eb="6">
      <t>ホウジン</t>
    </rPh>
    <rPh sb="7" eb="8">
      <t>イチ</t>
    </rPh>
    <rPh sb="8" eb="9">
      <t>ジュ</t>
    </rPh>
    <rPh sb="9" eb="10">
      <t>カイ</t>
    </rPh>
    <phoneticPr fontId="1"/>
  </si>
  <si>
    <t>社会福祉法人　一寿会</t>
    <rPh sb="0" eb="6">
      <t>シャカイフクシホウジン</t>
    </rPh>
    <rPh sb="7" eb="8">
      <t>イチ</t>
    </rPh>
    <rPh sb="8" eb="9">
      <t>ジュ</t>
    </rPh>
    <rPh sb="9" eb="10">
      <t>カイ</t>
    </rPh>
    <phoneticPr fontId="1"/>
  </si>
  <si>
    <t>社会福祉法人　青葉福祉会</t>
    <rPh sb="0" eb="6">
      <t>シャカイフクシホウジン</t>
    </rPh>
    <rPh sb="7" eb="9">
      <t>アオバ</t>
    </rPh>
    <rPh sb="9" eb="11">
      <t>フクシ</t>
    </rPh>
    <rPh sb="11" eb="12">
      <t>カイ</t>
    </rPh>
    <phoneticPr fontId="1"/>
  </si>
  <si>
    <t>仙台市青葉区立町9－7</t>
    <rPh sb="6" eb="8">
      <t>タチマチ</t>
    </rPh>
    <phoneticPr fontId="1"/>
  </si>
  <si>
    <t>学校法人　仙台YMCA学園</t>
    <rPh sb="0" eb="2">
      <t>ガッコウ</t>
    </rPh>
    <rPh sb="2" eb="4">
      <t>ホウジン</t>
    </rPh>
    <rPh sb="5" eb="7">
      <t>センダイ</t>
    </rPh>
    <rPh sb="11" eb="13">
      <t>ガクエン</t>
    </rPh>
    <phoneticPr fontId="1"/>
  </si>
  <si>
    <t>学校法人　旭ヶ丘学園</t>
    <rPh sb="0" eb="2">
      <t>ガッコウ</t>
    </rPh>
    <rPh sb="2" eb="4">
      <t>ホウジン</t>
    </rPh>
    <rPh sb="5" eb="8">
      <t>アサヒガオカ</t>
    </rPh>
    <rPh sb="8" eb="10">
      <t>ガクエン</t>
    </rPh>
    <phoneticPr fontId="1"/>
  </si>
  <si>
    <t>認定こども園　東仙台幼稚園</t>
    <rPh sb="0" eb="2">
      <t>ニンテイ</t>
    </rPh>
    <rPh sb="5" eb="6">
      <t>エン</t>
    </rPh>
    <rPh sb="7" eb="8">
      <t>ヒガシ</t>
    </rPh>
    <rPh sb="8" eb="10">
      <t>センダイ</t>
    </rPh>
    <rPh sb="10" eb="13">
      <t>ヨウチエン</t>
    </rPh>
    <phoneticPr fontId="2"/>
  </si>
  <si>
    <t>認定こども園　るり幼稚園</t>
    <rPh sb="0" eb="2">
      <t>ニンテイ</t>
    </rPh>
    <rPh sb="5" eb="6">
      <t>エン</t>
    </rPh>
    <rPh sb="9" eb="12">
      <t>ヨウチエン</t>
    </rPh>
    <phoneticPr fontId="2"/>
  </si>
  <si>
    <t>学校法人　陸奥国分寺学園</t>
    <rPh sb="0" eb="4">
      <t>ガッコウホウジン</t>
    </rPh>
    <rPh sb="5" eb="7">
      <t>ムツ</t>
    </rPh>
    <rPh sb="7" eb="10">
      <t>コクブンジ</t>
    </rPh>
    <rPh sb="10" eb="12">
      <t>ガクエン</t>
    </rPh>
    <phoneticPr fontId="1"/>
  </si>
  <si>
    <t>仙台市太白区四郎丸字吹上23</t>
    <rPh sb="6" eb="9">
      <t>シロウマル</t>
    </rPh>
    <rPh sb="9" eb="10">
      <t>アザ</t>
    </rPh>
    <rPh sb="10" eb="12">
      <t>フキアゲ</t>
    </rPh>
    <phoneticPr fontId="1"/>
  </si>
  <si>
    <t>宗教法人　真宗大谷派宝林寺</t>
    <rPh sb="0" eb="2">
      <t>シュウキョウ</t>
    </rPh>
    <rPh sb="2" eb="4">
      <t>ホウジン</t>
    </rPh>
    <rPh sb="5" eb="7">
      <t>シンシュウ</t>
    </rPh>
    <rPh sb="7" eb="9">
      <t>オオタニ</t>
    </rPh>
    <rPh sb="9" eb="10">
      <t>ハ</t>
    </rPh>
    <rPh sb="10" eb="11">
      <t>タカラ</t>
    </rPh>
    <rPh sb="11" eb="12">
      <t>ハヤシ</t>
    </rPh>
    <rPh sb="12" eb="13">
      <t>テラ</t>
    </rPh>
    <phoneticPr fontId="1"/>
  </si>
  <si>
    <t>仙台市泉区将監十三丁目1-1</t>
    <rPh sb="0" eb="3">
      <t>センダイシ</t>
    </rPh>
    <rPh sb="5" eb="7">
      <t>ショウゲン</t>
    </rPh>
    <rPh sb="7" eb="8">
      <t>ツナシ</t>
    </rPh>
    <rPh sb="8" eb="9">
      <t>サン</t>
    </rPh>
    <rPh sb="9" eb="11">
      <t>チョウメ</t>
    </rPh>
    <phoneticPr fontId="2"/>
  </si>
  <si>
    <t>仙台市青葉区国見6-45-1</t>
    <rPh sb="6" eb="8">
      <t>クニミ</t>
    </rPh>
    <phoneticPr fontId="1"/>
  </si>
  <si>
    <t>学校法人　東北文化学園大学</t>
    <rPh sb="0" eb="2">
      <t>ガッコウ</t>
    </rPh>
    <rPh sb="2" eb="4">
      <t>ホウジン</t>
    </rPh>
    <rPh sb="5" eb="7">
      <t>トウホク</t>
    </rPh>
    <rPh sb="7" eb="9">
      <t>ブンカ</t>
    </rPh>
    <rPh sb="9" eb="11">
      <t>ガクエン</t>
    </rPh>
    <rPh sb="11" eb="13">
      <t>ダイガク</t>
    </rPh>
    <phoneticPr fontId="1"/>
  </si>
  <si>
    <t>仙台市宮城野区枡江8-10</t>
    <rPh sb="7" eb="9">
      <t>マスエ</t>
    </rPh>
    <phoneticPr fontId="1"/>
  </si>
  <si>
    <t>童和保育サービス株式会社</t>
    <rPh sb="0" eb="1">
      <t>ワラベ</t>
    </rPh>
    <rPh sb="1" eb="2">
      <t>ワ</t>
    </rPh>
    <rPh sb="2" eb="4">
      <t>ホイク</t>
    </rPh>
    <rPh sb="8" eb="10">
      <t>カブシキ</t>
    </rPh>
    <rPh sb="10" eb="12">
      <t>カイシャ</t>
    </rPh>
    <phoneticPr fontId="1"/>
  </si>
  <si>
    <t>ちゃいるどらんど岩切こども園</t>
    <rPh sb="8" eb="10">
      <t>イワキリ</t>
    </rPh>
    <rPh sb="13" eb="14">
      <t>エン</t>
    </rPh>
    <phoneticPr fontId="2"/>
  </si>
  <si>
    <t>株式会社　ちゃいるどらんど</t>
    <rPh sb="0" eb="4">
      <t>カブシキガイシャ</t>
    </rPh>
    <phoneticPr fontId="1"/>
  </si>
  <si>
    <t>ちゃいるどらんど荒井こども園</t>
    <rPh sb="8" eb="10">
      <t>アライ</t>
    </rPh>
    <rPh sb="13" eb="14">
      <t>エン</t>
    </rPh>
    <phoneticPr fontId="2"/>
  </si>
  <si>
    <t>仙台市若林区六丁の目中町1-38</t>
    <rPh sb="0" eb="3">
      <t>センダイシ</t>
    </rPh>
    <rPh sb="3" eb="6">
      <t>ワカバヤシク</t>
    </rPh>
    <rPh sb="6" eb="8">
      <t>ロクチョウ</t>
    </rPh>
    <rPh sb="9" eb="10">
      <t>メ</t>
    </rPh>
    <rPh sb="10" eb="12">
      <t>ナカマチ</t>
    </rPh>
    <phoneticPr fontId="2"/>
  </si>
  <si>
    <t>株式会社　マザーグース</t>
    <rPh sb="0" eb="4">
      <t>カブシキカイシャ</t>
    </rPh>
    <phoneticPr fontId="1"/>
  </si>
  <si>
    <t>仙台市泉区鶴が丘三丁目24-7</t>
    <rPh sb="0" eb="3">
      <t>センダイシ</t>
    </rPh>
    <rPh sb="3" eb="5">
      <t>イズミク</t>
    </rPh>
    <rPh sb="5" eb="6">
      <t>ツル</t>
    </rPh>
    <rPh sb="7" eb="8">
      <t>オカ</t>
    </rPh>
    <rPh sb="8" eb="11">
      <t>サンチョウメ</t>
    </rPh>
    <phoneticPr fontId="2"/>
  </si>
  <si>
    <t>株式会社　マミー保育園</t>
    <rPh sb="0" eb="4">
      <t>カブシキカイシャ</t>
    </rPh>
    <rPh sb="8" eb="11">
      <t>ホイクエン</t>
    </rPh>
    <phoneticPr fontId="1"/>
  </si>
  <si>
    <t>七郷幼稚園</t>
    <rPh sb="0" eb="1">
      <t>シチ</t>
    </rPh>
    <rPh sb="1" eb="2">
      <t>ゴウ</t>
    </rPh>
    <rPh sb="2" eb="5">
      <t>ヨ</t>
    </rPh>
    <phoneticPr fontId="4"/>
  </si>
  <si>
    <t>若林幼稚園</t>
    <rPh sb="0" eb="2">
      <t>ワカバヤシ</t>
    </rPh>
    <rPh sb="2" eb="5">
      <t>ヨ</t>
    </rPh>
    <phoneticPr fontId="4"/>
  </si>
  <si>
    <t>古城幼稚園</t>
    <rPh sb="0" eb="1">
      <t>フル</t>
    </rPh>
    <rPh sb="1" eb="2">
      <t>シロ</t>
    </rPh>
    <rPh sb="2" eb="5">
      <t>ヨ</t>
    </rPh>
    <phoneticPr fontId="4"/>
  </si>
  <si>
    <t>幼稚園</t>
    <rPh sb="0" eb="3">
      <t>ヨウチエン</t>
    </rPh>
    <phoneticPr fontId="4"/>
  </si>
  <si>
    <t>若林区荒井3丁目15番地の9</t>
    <rPh sb="6" eb="8">
      <t>チョウメ</t>
    </rPh>
    <rPh sb="10" eb="12">
      <t>バンチ</t>
    </rPh>
    <phoneticPr fontId="2"/>
  </si>
  <si>
    <t>若林区若林4丁目1番24号</t>
  </si>
  <si>
    <t>若林区河原町2丁目2-7</t>
  </si>
  <si>
    <t>学校法人　七郷学園</t>
    <rPh sb="0" eb="2">
      <t>ガッコウ</t>
    </rPh>
    <rPh sb="2" eb="4">
      <t>ホウジン</t>
    </rPh>
    <rPh sb="5" eb="6">
      <t>シチ</t>
    </rPh>
    <rPh sb="6" eb="7">
      <t>ゴウ</t>
    </rPh>
    <rPh sb="7" eb="9">
      <t>ガクエン</t>
    </rPh>
    <phoneticPr fontId="1"/>
  </si>
  <si>
    <t>学校法人　仙台佛教学園</t>
    <rPh sb="0" eb="2">
      <t>ガッコウ</t>
    </rPh>
    <rPh sb="2" eb="4">
      <t>ホウジン</t>
    </rPh>
    <phoneticPr fontId="1"/>
  </si>
  <si>
    <t>七郷幼稚園</t>
    <rPh sb="0" eb="1">
      <t>シチ</t>
    </rPh>
    <rPh sb="1" eb="2">
      <t>ゴウ</t>
    </rPh>
    <rPh sb="2" eb="5">
      <t>ヨウチエン</t>
    </rPh>
    <phoneticPr fontId="1"/>
  </si>
  <si>
    <t>若林幼稚園</t>
    <rPh sb="0" eb="2">
      <t>ワカバヤシ</t>
    </rPh>
    <rPh sb="2" eb="5">
      <t>ヨウチエン</t>
    </rPh>
    <phoneticPr fontId="1"/>
  </si>
  <si>
    <t>古城幼稚園</t>
    <rPh sb="0" eb="2">
      <t>フルジロ</t>
    </rPh>
    <rPh sb="2" eb="5">
      <t>ヨウチエン</t>
    </rPh>
    <phoneticPr fontId="1"/>
  </si>
  <si>
    <t>02132</t>
  </si>
  <si>
    <t>02132</t>
    <phoneticPr fontId="1"/>
  </si>
  <si>
    <t>富沢アリス保育園</t>
    <rPh sb="0" eb="2">
      <t>トミザワ</t>
    </rPh>
    <rPh sb="5" eb="8">
      <t>ホイクエン</t>
    </rPh>
    <phoneticPr fontId="1"/>
  </si>
  <si>
    <t>02143</t>
  </si>
  <si>
    <t>02144</t>
  </si>
  <si>
    <t>03104</t>
  </si>
  <si>
    <t>03145</t>
  </si>
  <si>
    <t>06114</t>
  </si>
  <si>
    <t>73501</t>
    <phoneticPr fontId="1"/>
  </si>
  <si>
    <t>11117</t>
    <phoneticPr fontId="1"/>
  </si>
  <si>
    <t>11122</t>
    <phoneticPr fontId="1"/>
  </si>
  <si>
    <t>11209</t>
    <phoneticPr fontId="1"/>
  </si>
  <si>
    <t>11222</t>
    <phoneticPr fontId="1"/>
  </si>
  <si>
    <t>11224</t>
    <phoneticPr fontId="1"/>
  </si>
  <si>
    <t>11225</t>
    <phoneticPr fontId="1"/>
  </si>
  <si>
    <t>11301</t>
    <phoneticPr fontId="1"/>
  </si>
  <si>
    <t>11311</t>
    <phoneticPr fontId="1"/>
  </si>
  <si>
    <t>11316</t>
    <phoneticPr fontId="1"/>
  </si>
  <si>
    <t>11317</t>
    <phoneticPr fontId="1"/>
  </si>
  <si>
    <t>11318</t>
    <phoneticPr fontId="1"/>
  </si>
  <si>
    <t>11319</t>
    <phoneticPr fontId="1"/>
  </si>
  <si>
    <t>11406</t>
    <phoneticPr fontId="1"/>
  </si>
  <si>
    <t>11408</t>
    <phoneticPr fontId="1"/>
  </si>
  <si>
    <t>11412</t>
    <phoneticPr fontId="1"/>
  </si>
  <si>
    <t>11424</t>
    <phoneticPr fontId="1"/>
  </si>
  <si>
    <t>31102</t>
    <phoneticPr fontId="1"/>
  </si>
  <si>
    <t>31103</t>
    <phoneticPr fontId="1"/>
  </si>
  <si>
    <t>31104</t>
    <phoneticPr fontId="1"/>
  </si>
  <si>
    <t>31105</t>
    <phoneticPr fontId="1"/>
  </si>
  <si>
    <t>31106</t>
    <phoneticPr fontId="1"/>
  </si>
  <si>
    <t>31107</t>
    <phoneticPr fontId="1"/>
  </si>
  <si>
    <t>31108</t>
    <phoneticPr fontId="1"/>
  </si>
  <si>
    <t>31109</t>
    <phoneticPr fontId="1"/>
  </si>
  <si>
    <t>31110</t>
    <phoneticPr fontId="1"/>
  </si>
  <si>
    <t>31111</t>
    <phoneticPr fontId="1"/>
  </si>
  <si>
    <t>31112</t>
    <phoneticPr fontId="1"/>
  </si>
  <si>
    <t>31113</t>
    <phoneticPr fontId="1"/>
  </si>
  <si>
    <t>31114</t>
    <phoneticPr fontId="1"/>
  </si>
  <si>
    <t>31115</t>
    <phoneticPr fontId="1"/>
  </si>
  <si>
    <t>31116</t>
    <phoneticPr fontId="1"/>
  </si>
  <si>
    <t>31117</t>
    <phoneticPr fontId="1"/>
  </si>
  <si>
    <t>31118</t>
    <phoneticPr fontId="1"/>
  </si>
  <si>
    <t>31119</t>
    <phoneticPr fontId="1"/>
  </si>
  <si>
    <t>31120</t>
    <phoneticPr fontId="1"/>
  </si>
  <si>
    <t>31121</t>
    <phoneticPr fontId="1"/>
  </si>
  <si>
    <t>31122</t>
    <phoneticPr fontId="1"/>
  </si>
  <si>
    <t>31123</t>
    <phoneticPr fontId="1"/>
  </si>
  <si>
    <t>31124</t>
    <phoneticPr fontId="1"/>
  </si>
  <si>
    <t>31125</t>
    <phoneticPr fontId="1"/>
  </si>
  <si>
    <t>31126</t>
    <phoneticPr fontId="1"/>
  </si>
  <si>
    <t>31127</t>
    <phoneticPr fontId="1"/>
  </si>
  <si>
    <t>31128</t>
    <phoneticPr fontId="1"/>
  </si>
  <si>
    <t>31129</t>
    <phoneticPr fontId="1"/>
  </si>
  <si>
    <t>31202</t>
    <phoneticPr fontId="1"/>
  </si>
  <si>
    <t>31203</t>
    <phoneticPr fontId="1"/>
  </si>
  <si>
    <t>31204</t>
    <phoneticPr fontId="1"/>
  </si>
  <si>
    <t>31205</t>
    <phoneticPr fontId="1"/>
  </si>
  <si>
    <t>31206</t>
    <phoneticPr fontId="1"/>
  </si>
  <si>
    <t>31207</t>
    <phoneticPr fontId="1"/>
  </si>
  <si>
    <t>31208</t>
    <phoneticPr fontId="1"/>
  </si>
  <si>
    <t>31209</t>
    <phoneticPr fontId="1"/>
  </si>
  <si>
    <t>31210</t>
    <phoneticPr fontId="1"/>
  </si>
  <si>
    <t>31211</t>
    <phoneticPr fontId="1"/>
  </si>
  <si>
    <t>31212</t>
    <phoneticPr fontId="1"/>
  </si>
  <si>
    <t>31214</t>
    <phoneticPr fontId="1"/>
  </si>
  <si>
    <t>31215</t>
    <phoneticPr fontId="1"/>
  </si>
  <si>
    <t>31216</t>
    <phoneticPr fontId="1"/>
  </si>
  <si>
    <t>31218</t>
    <phoneticPr fontId="1"/>
  </si>
  <si>
    <t>31220</t>
    <phoneticPr fontId="1"/>
  </si>
  <si>
    <t>31221</t>
    <phoneticPr fontId="1"/>
  </si>
  <si>
    <t>31301</t>
    <phoneticPr fontId="1"/>
  </si>
  <si>
    <t>31302</t>
    <phoneticPr fontId="1"/>
  </si>
  <si>
    <t>31303</t>
    <phoneticPr fontId="1"/>
  </si>
  <si>
    <t>31304</t>
    <phoneticPr fontId="1"/>
  </si>
  <si>
    <t>31305</t>
    <phoneticPr fontId="1"/>
  </si>
  <si>
    <t>31306</t>
    <phoneticPr fontId="1"/>
  </si>
  <si>
    <t>31307</t>
    <phoneticPr fontId="1"/>
  </si>
  <si>
    <t>31308</t>
    <phoneticPr fontId="1"/>
  </si>
  <si>
    <t>31309</t>
    <phoneticPr fontId="1"/>
  </si>
  <si>
    <t>31310</t>
    <phoneticPr fontId="1"/>
  </si>
  <si>
    <t>31311</t>
    <phoneticPr fontId="1"/>
  </si>
  <si>
    <t>31312</t>
    <phoneticPr fontId="1"/>
  </si>
  <si>
    <t>31313</t>
    <phoneticPr fontId="1"/>
  </si>
  <si>
    <t>31314</t>
    <phoneticPr fontId="1"/>
  </si>
  <si>
    <t>31316</t>
    <phoneticPr fontId="1"/>
  </si>
  <si>
    <t>31317</t>
    <phoneticPr fontId="1"/>
  </si>
  <si>
    <t>31401</t>
    <phoneticPr fontId="1"/>
  </si>
  <si>
    <t>31402</t>
    <phoneticPr fontId="1"/>
  </si>
  <si>
    <t>31403</t>
    <phoneticPr fontId="1"/>
  </si>
  <si>
    <t>31404</t>
    <phoneticPr fontId="1"/>
  </si>
  <si>
    <t>31405</t>
    <phoneticPr fontId="1"/>
  </si>
  <si>
    <t>31407</t>
    <phoneticPr fontId="1"/>
  </si>
  <si>
    <t>31408</t>
    <phoneticPr fontId="1"/>
  </si>
  <si>
    <t>31409</t>
    <phoneticPr fontId="1"/>
  </si>
  <si>
    <t>31410</t>
    <phoneticPr fontId="1"/>
  </si>
  <si>
    <t>31411</t>
    <phoneticPr fontId="1"/>
  </si>
  <si>
    <t>31412</t>
    <phoneticPr fontId="1"/>
  </si>
  <si>
    <t>31413</t>
    <phoneticPr fontId="1"/>
  </si>
  <si>
    <t>31414</t>
    <phoneticPr fontId="1"/>
  </si>
  <si>
    <t>31415</t>
    <phoneticPr fontId="1"/>
  </si>
  <si>
    <t>31416</t>
    <phoneticPr fontId="1"/>
  </si>
  <si>
    <t>31417</t>
    <phoneticPr fontId="1"/>
  </si>
  <si>
    <t>31418</t>
    <phoneticPr fontId="1"/>
  </si>
  <si>
    <t>31419</t>
    <phoneticPr fontId="1"/>
  </si>
  <si>
    <t>31420</t>
    <phoneticPr fontId="1"/>
  </si>
  <si>
    <t>31421</t>
    <phoneticPr fontId="1"/>
  </si>
  <si>
    <t>31501</t>
    <phoneticPr fontId="1"/>
  </si>
  <si>
    <t>31503</t>
    <phoneticPr fontId="1"/>
  </si>
  <si>
    <t>31504</t>
    <phoneticPr fontId="1"/>
  </si>
  <si>
    <t>31505</t>
    <phoneticPr fontId="1"/>
  </si>
  <si>
    <t>31506</t>
    <phoneticPr fontId="1"/>
  </si>
  <si>
    <t>31507</t>
    <phoneticPr fontId="1"/>
  </si>
  <si>
    <t>31508</t>
    <phoneticPr fontId="1"/>
  </si>
  <si>
    <t>31510</t>
    <phoneticPr fontId="1"/>
  </si>
  <si>
    <t>31511</t>
    <phoneticPr fontId="1"/>
  </si>
  <si>
    <t>31512</t>
    <phoneticPr fontId="1"/>
  </si>
  <si>
    <t>31514</t>
    <phoneticPr fontId="1"/>
  </si>
  <si>
    <t>31515</t>
    <phoneticPr fontId="1"/>
  </si>
  <si>
    <t>31516</t>
    <phoneticPr fontId="1"/>
  </si>
  <si>
    <t>31602</t>
    <phoneticPr fontId="1"/>
  </si>
  <si>
    <t>31603</t>
    <phoneticPr fontId="1"/>
  </si>
  <si>
    <t>31604</t>
    <phoneticPr fontId="1"/>
  </si>
  <si>
    <t>32103</t>
    <phoneticPr fontId="1"/>
  </si>
  <si>
    <t>32105</t>
    <phoneticPr fontId="1"/>
  </si>
  <si>
    <t>32109</t>
    <phoneticPr fontId="1"/>
  </si>
  <si>
    <t>32112</t>
    <phoneticPr fontId="1"/>
  </si>
  <si>
    <t>32203</t>
    <phoneticPr fontId="1"/>
  </si>
  <si>
    <t>32205</t>
    <phoneticPr fontId="1"/>
  </si>
  <si>
    <t>32208</t>
    <phoneticPr fontId="1"/>
  </si>
  <si>
    <t>32306</t>
    <phoneticPr fontId="1"/>
  </si>
  <si>
    <t>32402</t>
    <phoneticPr fontId="1"/>
  </si>
  <si>
    <t>32502</t>
    <phoneticPr fontId="1"/>
  </si>
  <si>
    <t>32504</t>
    <phoneticPr fontId="1"/>
  </si>
  <si>
    <t>32505</t>
    <phoneticPr fontId="1"/>
  </si>
  <si>
    <t>32506</t>
    <phoneticPr fontId="1"/>
  </si>
  <si>
    <t>32507</t>
    <phoneticPr fontId="1"/>
  </si>
  <si>
    <t>32603</t>
    <phoneticPr fontId="1"/>
  </si>
  <si>
    <t>33101</t>
    <phoneticPr fontId="1"/>
  </si>
  <si>
    <t>33102</t>
    <phoneticPr fontId="1"/>
  </si>
  <si>
    <t>33103</t>
    <phoneticPr fontId="1"/>
  </si>
  <si>
    <t>33202</t>
    <phoneticPr fontId="1"/>
  </si>
  <si>
    <t>33302</t>
    <phoneticPr fontId="1"/>
  </si>
  <si>
    <t>33301</t>
    <phoneticPr fontId="1"/>
  </si>
  <si>
    <t>41102</t>
    <phoneticPr fontId="1"/>
  </si>
  <si>
    <t>41103</t>
    <phoneticPr fontId="1"/>
  </si>
  <si>
    <t>41106</t>
    <phoneticPr fontId="1"/>
  </si>
  <si>
    <t>41107</t>
    <phoneticPr fontId="1"/>
  </si>
  <si>
    <t>41109</t>
    <phoneticPr fontId="1"/>
  </si>
  <si>
    <t>41110</t>
    <phoneticPr fontId="1"/>
  </si>
  <si>
    <t>41112</t>
    <phoneticPr fontId="1"/>
  </si>
  <si>
    <t>41114</t>
    <phoneticPr fontId="1"/>
  </si>
  <si>
    <t>41201</t>
    <phoneticPr fontId="1"/>
  </si>
  <si>
    <t>41203</t>
    <phoneticPr fontId="1"/>
  </si>
  <si>
    <t>41204</t>
    <phoneticPr fontId="1"/>
  </si>
  <si>
    <t>41205</t>
    <phoneticPr fontId="1"/>
  </si>
  <si>
    <t>41302</t>
    <phoneticPr fontId="1"/>
  </si>
  <si>
    <t>41303</t>
    <phoneticPr fontId="1"/>
  </si>
  <si>
    <t>41304</t>
    <phoneticPr fontId="1"/>
  </si>
  <si>
    <t>41307</t>
    <phoneticPr fontId="1"/>
  </si>
  <si>
    <t>41403</t>
    <phoneticPr fontId="1"/>
  </si>
  <si>
    <t>41405</t>
    <phoneticPr fontId="1"/>
  </si>
  <si>
    <t>41407</t>
    <phoneticPr fontId="1"/>
  </si>
  <si>
    <t>41408</t>
    <phoneticPr fontId="1"/>
  </si>
  <si>
    <t>41409</t>
    <phoneticPr fontId="1"/>
  </si>
  <si>
    <t>41410</t>
    <phoneticPr fontId="1"/>
  </si>
  <si>
    <t>41411</t>
    <phoneticPr fontId="1"/>
  </si>
  <si>
    <t>41412</t>
    <phoneticPr fontId="1"/>
  </si>
  <si>
    <t>41413</t>
    <phoneticPr fontId="1"/>
  </si>
  <si>
    <t>41414</t>
    <phoneticPr fontId="1"/>
  </si>
  <si>
    <t>41415</t>
    <phoneticPr fontId="1"/>
  </si>
  <si>
    <t>41502</t>
    <phoneticPr fontId="1"/>
  </si>
  <si>
    <t>41503</t>
    <phoneticPr fontId="1"/>
  </si>
  <si>
    <t>41505</t>
    <phoneticPr fontId="1"/>
  </si>
  <si>
    <t>41506</t>
    <phoneticPr fontId="1"/>
  </si>
  <si>
    <t>41512</t>
    <phoneticPr fontId="1"/>
  </si>
  <si>
    <t>41514</t>
    <phoneticPr fontId="1"/>
  </si>
  <si>
    <t>41516</t>
    <phoneticPr fontId="1"/>
  </si>
  <si>
    <t>41517</t>
    <phoneticPr fontId="1"/>
  </si>
  <si>
    <t>41518</t>
    <phoneticPr fontId="1"/>
  </si>
  <si>
    <t>41519</t>
    <phoneticPr fontId="1"/>
  </si>
  <si>
    <t>41520</t>
    <phoneticPr fontId="1"/>
  </si>
  <si>
    <t>41601</t>
    <phoneticPr fontId="1"/>
  </si>
  <si>
    <t>41602</t>
    <phoneticPr fontId="1"/>
  </si>
  <si>
    <t>41603</t>
    <phoneticPr fontId="1"/>
  </si>
  <si>
    <t>41604</t>
    <phoneticPr fontId="1"/>
  </si>
  <si>
    <t>41605</t>
    <phoneticPr fontId="1"/>
  </si>
  <si>
    <t>41606</t>
    <phoneticPr fontId="1"/>
  </si>
  <si>
    <t>61101</t>
    <phoneticPr fontId="1"/>
  </si>
  <si>
    <t>61103</t>
    <phoneticPr fontId="1"/>
  </si>
  <si>
    <t>61104</t>
    <phoneticPr fontId="1"/>
  </si>
  <si>
    <t>61105</t>
    <phoneticPr fontId="1"/>
  </si>
  <si>
    <t>61107</t>
    <phoneticPr fontId="1"/>
  </si>
  <si>
    <t>61401</t>
    <phoneticPr fontId="1"/>
  </si>
  <si>
    <t>61402</t>
    <phoneticPr fontId="1"/>
  </si>
  <si>
    <t>61501</t>
    <phoneticPr fontId="1"/>
  </si>
  <si>
    <t>62101</t>
    <phoneticPr fontId="1"/>
  </si>
  <si>
    <t>62501</t>
    <phoneticPr fontId="1"/>
  </si>
  <si>
    <t>62601</t>
    <phoneticPr fontId="1"/>
  </si>
  <si>
    <t>63102</t>
    <phoneticPr fontId="1"/>
  </si>
  <si>
    <t>63201</t>
    <phoneticPr fontId="1"/>
  </si>
  <si>
    <t>63501</t>
    <phoneticPr fontId="1"/>
  </si>
  <si>
    <t>63502</t>
    <phoneticPr fontId="1"/>
  </si>
  <si>
    <t>63603</t>
    <phoneticPr fontId="1"/>
  </si>
  <si>
    <t>71101</t>
    <phoneticPr fontId="1"/>
  </si>
  <si>
    <t>71102</t>
    <phoneticPr fontId="1"/>
  </si>
  <si>
    <t>71103</t>
    <phoneticPr fontId="1"/>
  </si>
  <si>
    <t>71104</t>
    <phoneticPr fontId="1"/>
  </si>
  <si>
    <t>71105</t>
    <phoneticPr fontId="1"/>
  </si>
  <si>
    <t>71107</t>
    <phoneticPr fontId="1"/>
  </si>
  <si>
    <t>71108</t>
    <phoneticPr fontId="1"/>
  </si>
  <si>
    <t>71201</t>
    <phoneticPr fontId="1"/>
  </si>
  <si>
    <t>71202</t>
    <phoneticPr fontId="1"/>
  </si>
  <si>
    <t>71203</t>
    <phoneticPr fontId="1"/>
  </si>
  <si>
    <t>71204</t>
    <phoneticPr fontId="1"/>
  </si>
  <si>
    <t>71205</t>
    <phoneticPr fontId="1"/>
  </si>
  <si>
    <t>71206</t>
    <phoneticPr fontId="1"/>
  </si>
  <si>
    <t>71207</t>
    <phoneticPr fontId="1"/>
  </si>
  <si>
    <t>71208</t>
    <phoneticPr fontId="1"/>
  </si>
  <si>
    <t>71209</t>
    <phoneticPr fontId="1"/>
  </si>
  <si>
    <t>71301</t>
    <phoneticPr fontId="1"/>
  </si>
  <si>
    <t>71302</t>
    <phoneticPr fontId="1"/>
  </si>
  <si>
    <t>71303</t>
    <phoneticPr fontId="1"/>
  </si>
  <si>
    <t>71304</t>
    <phoneticPr fontId="1"/>
  </si>
  <si>
    <t>71305</t>
    <phoneticPr fontId="1"/>
  </si>
  <si>
    <t>71401</t>
    <phoneticPr fontId="1"/>
  </si>
  <si>
    <t>71402</t>
    <phoneticPr fontId="1"/>
  </si>
  <si>
    <t>71403</t>
    <phoneticPr fontId="1"/>
  </si>
  <si>
    <t>71405</t>
    <phoneticPr fontId="1"/>
  </si>
  <si>
    <t>71406</t>
    <phoneticPr fontId="1"/>
  </si>
  <si>
    <t>71407</t>
    <phoneticPr fontId="1"/>
  </si>
  <si>
    <t>71408</t>
    <phoneticPr fontId="1"/>
  </si>
  <si>
    <t>71501</t>
    <phoneticPr fontId="1"/>
  </si>
  <si>
    <t>71502</t>
    <phoneticPr fontId="1"/>
  </si>
  <si>
    <t>71503</t>
    <phoneticPr fontId="1"/>
  </si>
  <si>
    <t>71504</t>
    <phoneticPr fontId="1"/>
  </si>
  <si>
    <t>71404</t>
    <phoneticPr fontId="1"/>
  </si>
  <si>
    <t>71505</t>
    <phoneticPr fontId="1"/>
  </si>
  <si>
    <t>71506</t>
    <phoneticPr fontId="1"/>
  </si>
  <si>
    <t>71507</t>
    <phoneticPr fontId="1"/>
  </si>
  <si>
    <t>71508</t>
    <phoneticPr fontId="1"/>
  </si>
  <si>
    <t>71614</t>
    <phoneticPr fontId="1"/>
  </si>
  <si>
    <t>72101</t>
    <phoneticPr fontId="1"/>
  </si>
  <si>
    <t>72104</t>
    <phoneticPr fontId="1"/>
  </si>
  <si>
    <t>72201</t>
    <phoneticPr fontId="1"/>
  </si>
  <si>
    <t>72301</t>
    <phoneticPr fontId="1"/>
  </si>
  <si>
    <t>72401</t>
    <phoneticPr fontId="1"/>
  </si>
  <si>
    <t>72501</t>
    <phoneticPr fontId="1"/>
  </si>
  <si>
    <t>72502</t>
    <phoneticPr fontId="1"/>
  </si>
  <si>
    <t>72605</t>
    <phoneticPr fontId="1"/>
  </si>
  <si>
    <t>73201</t>
    <phoneticPr fontId="1"/>
  </si>
  <si>
    <t>73202</t>
    <phoneticPr fontId="1"/>
  </si>
  <si>
    <t>73301</t>
    <phoneticPr fontId="1"/>
  </si>
  <si>
    <t>73302</t>
    <phoneticPr fontId="1"/>
  </si>
  <si>
    <t>年度　施設機能強化推進費加算実績報告書</t>
    <rPh sb="0" eb="2">
      <t>ネンド</t>
    </rPh>
    <rPh sb="14" eb="16">
      <t>ジッセキ</t>
    </rPh>
    <rPh sb="16" eb="19">
      <t>ホウコクショ</t>
    </rPh>
    <phoneticPr fontId="1"/>
  </si>
  <si>
    <t>※令和4年3月1日現在</t>
    <rPh sb="1" eb="3">
      <t>レイワ</t>
    </rPh>
    <rPh sb="4" eb="5">
      <t>ネン</t>
    </rPh>
    <rPh sb="6" eb="7">
      <t>ガツ</t>
    </rPh>
    <rPh sb="8" eb="9">
      <t>ヒ</t>
    </rPh>
    <rPh sb="9" eb="11">
      <t>ゲンザイ</t>
    </rPh>
    <phoneticPr fontId="1"/>
  </si>
  <si>
    <t>事業実施計画及び支出済額</t>
    <rPh sb="0" eb="2">
      <t>ジギョウ</t>
    </rPh>
    <rPh sb="2" eb="4">
      <t>ジッシ</t>
    </rPh>
    <rPh sb="4" eb="6">
      <t>ケイカク</t>
    </rPh>
    <rPh sb="6" eb="7">
      <t>オヨ</t>
    </rPh>
    <rPh sb="8" eb="10">
      <t>シシュツ</t>
    </rPh>
    <rPh sb="10" eb="11">
      <t>スミ</t>
    </rPh>
    <rPh sb="11" eb="12">
      <t>ガク</t>
    </rPh>
    <phoneticPr fontId="1"/>
  </si>
  <si>
    <t>支出済額</t>
    <rPh sb="0" eb="2">
      <t>シシュツ</t>
    </rPh>
    <rPh sb="2" eb="3">
      <t>スミ</t>
    </rPh>
    <rPh sb="3" eb="4">
      <t>ガク</t>
    </rPh>
    <phoneticPr fontId="1"/>
  </si>
  <si>
    <t>・事業の実績に係る支出を確認できる書類（領収書等）</t>
    <rPh sb="1" eb="3">
      <t>ジギョウ</t>
    </rPh>
    <rPh sb="4" eb="6">
      <t>ジッセキ</t>
    </rPh>
    <rPh sb="7" eb="8">
      <t>カカ</t>
    </rPh>
    <rPh sb="9" eb="11">
      <t>シシュツ</t>
    </rPh>
    <rPh sb="12" eb="14">
      <t>カクニン</t>
    </rPh>
    <rPh sb="17" eb="19">
      <t>ショルイ</t>
    </rPh>
    <rPh sb="20" eb="24">
      <t>リョウシュウショナド</t>
    </rPh>
    <phoneticPr fontId="1"/>
  </si>
  <si>
    <t>株式会社　かみすぎ</t>
    <phoneticPr fontId="1"/>
  </si>
  <si>
    <t>代表取締役　上杉　太郎</t>
    <phoneticPr fontId="1"/>
  </si>
  <si>
    <t>防炎・難炎等の機能があるもののみ</t>
    <rPh sb="0" eb="2">
      <t>ボウエン</t>
    </rPh>
    <rPh sb="3" eb="4">
      <t>ナン</t>
    </rPh>
    <rPh sb="4" eb="5">
      <t>エン</t>
    </rPh>
    <rPh sb="5" eb="6">
      <t>トウ</t>
    </rPh>
    <rPh sb="7" eb="9">
      <t>キノウ</t>
    </rPh>
    <phoneticPr fontId="1"/>
  </si>
  <si>
    <t>東京都新宿区西新宿6-14-1新宿グリーンタワービル20階</t>
    <phoneticPr fontId="1"/>
  </si>
  <si>
    <t>特定非営利活動法人　ひよこ会</t>
    <rPh sb="0" eb="2">
      <t>トクテイ</t>
    </rPh>
    <rPh sb="2" eb="5">
      <t>ヒエイリ</t>
    </rPh>
    <rPh sb="5" eb="7">
      <t>カツドウ</t>
    </rPh>
    <rPh sb="7" eb="9">
      <t>ホウジン</t>
    </rPh>
    <rPh sb="13" eb="14">
      <t>カイ</t>
    </rPh>
    <phoneticPr fontId="29"/>
  </si>
  <si>
    <t>家庭的保育事業　髙橋　加奈</t>
    <rPh sb="0" eb="7">
      <t>カテイテキホイクジギョウ</t>
    </rPh>
    <rPh sb="8" eb="10">
      <t>タカハシ</t>
    </rPh>
    <rPh sb="11" eb="13">
      <t>カナ</t>
    </rPh>
    <phoneticPr fontId="1"/>
  </si>
  <si>
    <t>※</t>
    <phoneticPr fontId="1"/>
  </si>
  <si>
    <t>33401</t>
    <phoneticPr fontId="1"/>
  </si>
  <si>
    <t>最後に，年度，法人名，内容，金額等に間違いがないことを再度確認して印刷し，加算適用申請書，年間避難訓練等計画書，見積書等添付書類の順に並べご提出ください。</t>
    <rPh sb="0" eb="2">
      <t>サイゴ</t>
    </rPh>
    <rPh sb="4" eb="6">
      <t>ネンド</t>
    </rPh>
    <rPh sb="7" eb="9">
      <t>ホウジン</t>
    </rPh>
    <rPh sb="9" eb="10">
      <t>メイ</t>
    </rPh>
    <rPh sb="11" eb="13">
      <t>ナイヨウ</t>
    </rPh>
    <rPh sb="14" eb="16">
      <t>キンガク</t>
    </rPh>
    <rPh sb="16" eb="17">
      <t>トウ</t>
    </rPh>
    <rPh sb="18" eb="20">
      <t>マチガ</t>
    </rPh>
    <rPh sb="27" eb="29">
      <t>サイド</t>
    </rPh>
    <rPh sb="29" eb="31">
      <t>カクニン</t>
    </rPh>
    <rPh sb="33" eb="35">
      <t>インサツ</t>
    </rPh>
    <rPh sb="45" eb="47">
      <t>ネンカン</t>
    </rPh>
    <rPh sb="47" eb="49">
      <t>ヒナン</t>
    </rPh>
    <rPh sb="49" eb="51">
      <t>クンレン</t>
    </rPh>
    <rPh sb="51" eb="52">
      <t>トウ</t>
    </rPh>
    <rPh sb="52" eb="54">
      <t>ケイカク</t>
    </rPh>
    <rPh sb="54" eb="55">
      <t>ショ</t>
    </rPh>
    <rPh sb="56" eb="58">
      <t>ミツ</t>
    </rPh>
    <rPh sb="58" eb="59">
      <t>ショ</t>
    </rPh>
    <rPh sb="59" eb="60">
      <t>トウ</t>
    </rPh>
    <rPh sb="60" eb="62">
      <t>テンプ</t>
    </rPh>
    <rPh sb="62" eb="64">
      <t>ショルイ</t>
    </rPh>
    <rPh sb="65" eb="66">
      <t>ジュン</t>
    </rPh>
    <rPh sb="67" eb="68">
      <t>ナラ</t>
    </rPh>
    <rPh sb="70" eb="72">
      <t>テイシュツ</t>
    </rPh>
    <phoneticPr fontId="10"/>
  </si>
  <si>
    <r>
      <t>防災の用途に</t>
    </r>
    <r>
      <rPr>
        <u/>
        <sz val="10"/>
        <color theme="1"/>
        <rFont val="游ゴシック"/>
        <family val="3"/>
        <charset val="128"/>
      </rPr>
      <t>のみ</t>
    </r>
    <r>
      <rPr>
        <sz val="10"/>
        <color theme="1"/>
        <rFont val="游ゴシック"/>
        <family val="3"/>
        <charset val="128"/>
      </rPr>
      <t>使用</t>
    </r>
    <rPh sb="0" eb="2">
      <t>ボウサイ</t>
    </rPh>
    <rPh sb="3" eb="5">
      <t>ヨウト</t>
    </rPh>
    <rPh sb="8" eb="10">
      <t>シヨウ</t>
    </rPh>
    <phoneticPr fontId="1"/>
  </si>
  <si>
    <t>　</t>
  </si>
  <si>
    <t>判定</t>
    <rPh sb="0" eb="2">
      <t>ハンテイ</t>
    </rPh>
    <phoneticPr fontId="1"/>
  </si>
  <si>
    <t>以下の事業等のうち，実施しているものにチェック☑　→</t>
    <rPh sb="0" eb="2">
      <t>イカ</t>
    </rPh>
    <rPh sb="3" eb="6">
      <t>ジギョウナド</t>
    </rPh>
    <rPh sb="10" eb="12">
      <t>ジッシ</t>
    </rPh>
    <phoneticPr fontId="1"/>
  </si>
  <si>
    <t>※幼稚園は２，３，６及び７，保育所・地域型保育事業は１，３～５及び７，　認定こども園は１～７より選択</t>
    <rPh sb="1" eb="4">
      <t>ヨウチエン</t>
    </rPh>
    <rPh sb="10" eb="11">
      <t>オヨ</t>
    </rPh>
    <rPh sb="14" eb="16">
      <t>ホイク</t>
    </rPh>
    <rPh sb="16" eb="17">
      <t>ショ</t>
    </rPh>
    <rPh sb="18" eb="21">
      <t>チイキガタ</t>
    </rPh>
    <rPh sb="21" eb="23">
      <t>ホイク</t>
    </rPh>
    <rPh sb="23" eb="25">
      <t>ジギョウ</t>
    </rPh>
    <rPh sb="31" eb="32">
      <t>オヨ</t>
    </rPh>
    <phoneticPr fontId="1"/>
  </si>
  <si>
    <t>※上記の事業等のうち，複数の事業を実施している施設が，当該加算の対象となります。</t>
    <rPh sb="1" eb="3">
      <t>ジョウキ</t>
    </rPh>
    <rPh sb="4" eb="6">
      <t>ジギョウ</t>
    </rPh>
    <rPh sb="6" eb="7">
      <t>トウ</t>
    </rPh>
    <rPh sb="11" eb="13">
      <t>フクスウ</t>
    </rPh>
    <rPh sb="14" eb="16">
      <t>ジギョウ</t>
    </rPh>
    <rPh sb="17" eb="19">
      <t>ジッシ</t>
    </rPh>
    <rPh sb="23" eb="25">
      <t>シセツ</t>
    </rPh>
    <rPh sb="27" eb="29">
      <t>トウガイ</t>
    </rPh>
    <rPh sb="29" eb="31">
      <t>カサン</t>
    </rPh>
    <rPh sb="32" eb="34">
      <t>タイショウ</t>
    </rPh>
    <phoneticPr fontId="1"/>
  </si>
  <si>
    <t>株式会社　かみすぎ</t>
    <rPh sb="0" eb="4">
      <t>カブシキカイシャ</t>
    </rPh>
    <phoneticPr fontId="1"/>
  </si>
  <si>
    <t>代表取締役　　上杉　太郎</t>
    <rPh sb="0" eb="2">
      <t>ダイヒョウ</t>
    </rPh>
    <rPh sb="2" eb="5">
      <t>トリシマリヤク</t>
    </rPh>
    <rPh sb="7" eb="9">
      <t>カミスギ</t>
    </rPh>
    <rPh sb="10" eb="12">
      <t>タロウ</t>
    </rPh>
    <phoneticPr fontId="1"/>
  </si>
  <si>
    <t>事務長　上杉　次郎</t>
    <rPh sb="0" eb="3">
      <t>ジムチョウ</t>
    </rPh>
    <rPh sb="4" eb="6">
      <t>カミスギ</t>
    </rPh>
    <rPh sb="7" eb="9">
      <t>ジロウ</t>
    </rPh>
    <phoneticPr fontId="1"/>
  </si>
  <si>
    <t>＊＊＊－＊＊＊＊－＊＊＊＊</t>
    <phoneticPr fontId="1"/>
  </si>
  <si>
    <t>1.避難訓練</t>
    <rPh sb="2" eb="6">
      <t>ヒナンクンレン</t>
    </rPh>
    <phoneticPr fontId="1"/>
  </si>
  <si>
    <t>ランタン</t>
    <phoneticPr fontId="1"/>
  </si>
  <si>
    <t>カセットボンベ</t>
    <phoneticPr fontId="1"/>
  </si>
  <si>
    <t>サーモスマット</t>
    <phoneticPr fontId="1"/>
  </si>
  <si>
    <t>別シート作成例を参考に，事業実施内容・支出予定額等を入力及び選択してください。</t>
    <rPh sb="0" eb="1">
      <t>ベツ</t>
    </rPh>
    <rPh sb="4" eb="7">
      <t>サクセイレイ</t>
    </rPh>
    <rPh sb="8" eb="10">
      <t>サンコウ</t>
    </rPh>
    <rPh sb="12" eb="14">
      <t>ジギョウ</t>
    </rPh>
    <rPh sb="14" eb="16">
      <t>ジッシ</t>
    </rPh>
    <rPh sb="16" eb="18">
      <t>ナイヨウ</t>
    </rPh>
    <rPh sb="19" eb="21">
      <t>シシュツ</t>
    </rPh>
    <rPh sb="21" eb="23">
      <t>ヨテイ</t>
    </rPh>
    <rPh sb="23" eb="24">
      <t>ガク</t>
    </rPh>
    <rPh sb="24" eb="25">
      <t>トウ</t>
    </rPh>
    <rPh sb="26" eb="28">
      <t>ニュウリョク</t>
    </rPh>
    <rPh sb="28" eb="29">
      <t>オヨ</t>
    </rPh>
    <rPh sb="30" eb="32">
      <t>センタク</t>
    </rPh>
    <phoneticPr fontId="10"/>
  </si>
  <si>
    <t>OK</t>
  </si>
  <si>
    <t>実績報告書は年度末に本市より案内がございましたら，領収書等支出を確認できる書類を添付してご提出ください。</t>
    <rPh sb="0" eb="5">
      <t>ジッセキホウコクショ</t>
    </rPh>
    <rPh sb="6" eb="8">
      <t>ネンド</t>
    </rPh>
    <rPh sb="8" eb="9">
      <t>マツ</t>
    </rPh>
    <rPh sb="10" eb="12">
      <t>ホンシ</t>
    </rPh>
    <rPh sb="14" eb="16">
      <t>アンナイ</t>
    </rPh>
    <rPh sb="25" eb="29">
      <t>リョウシュウショトウ</t>
    </rPh>
    <rPh sb="29" eb="31">
      <t>シシュツ</t>
    </rPh>
    <rPh sb="32" eb="34">
      <t>カクニン</t>
    </rPh>
    <rPh sb="37" eb="39">
      <t>ショルイ</t>
    </rPh>
    <rPh sb="40" eb="42">
      <t>テンプ</t>
    </rPh>
    <rPh sb="45" eb="47">
      <t>テイシュツ</t>
    </rPh>
    <phoneticPr fontId="1"/>
  </si>
  <si>
    <t>NOVAインターナショナルスクール仙台八木山校</t>
    <rPh sb="17" eb="19">
      <t>センダイ</t>
    </rPh>
    <phoneticPr fontId="8"/>
  </si>
  <si>
    <t>仙台市宮城野区鉄砲町中３－１４　テラス仙台駅東口２階</t>
    <rPh sb="0" eb="3">
      <t>センダイシ</t>
    </rPh>
    <rPh sb="3" eb="7">
      <t>ミヤギノク</t>
    </rPh>
    <rPh sb="7" eb="10">
      <t>テッポウマチ</t>
    </rPh>
    <rPh sb="10" eb="11">
      <t>ナカ</t>
    </rPh>
    <rPh sb="19" eb="22">
      <t>センダイエキ</t>
    </rPh>
    <rPh sb="22" eb="24">
      <t>ヒガシグチ</t>
    </rPh>
    <rPh sb="25" eb="26">
      <t>カイ</t>
    </rPh>
    <phoneticPr fontId="5"/>
  </si>
  <si>
    <t>仙台市宮城野区燕沢1丁目15-25</t>
    <rPh sb="0" eb="3">
      <t>センダイシ</t>
    </rPh>
    <rPh sb="3" eb="7">
      <t>ミヤギノク</t>
    </rPh>
    <phoneticPr fontId="12"/>
  </si>
  <si>
    <t>仙台市太白区長町7-19-39　ＣＯＭビル101</t>
    <rPh sb="6" eb="8">
      <t>ナガマチ</t>
    </rPh>
    <phoneticPr fontId="1"/>
  </si>
  <si>
    <t>保育所</t>
    <rPh sb="0" eb="2">
      <t>ホイク</t>
    </rPh>
    <rPh sb="2" eb="3">
      <t>ショ</t>
    </rPh>
    <phoneticPr fontId="50"/>
  </si>
  <si>
    <t>株式会社マザーズえりあサービス　マザーズ・ばんすい保育園</t>
  </si>
  <si>
    <t>コスモス大手町保育園</t>
    <rPh sb="4" eb="7">
      <t>オオテマチ</t>
    </rPh>
    <rPh sb="9" eb="10">
      <t>エン</t>
    </rPh>
    <phoneticPr fontId="25"/>
  </si>
  <si>
    <t>メリーポピンズエスパル仙台ルーム</t>
    <rPh sb="11" eb="13">
      <t>センダイ</t>
    </rPh>
    <phoneticPr fontId="25"/>
  </si>
  <si>
    <t>パリス錦町保育園</t>
    <rPh sb="3" eb="5">
      <t>ニシキチョウ</t>
    </rPh>
    <rPh sb="5" eb="8">
      <t>ホイクエン</t>
    </rPh>
    <phoneticPr fontId="25"/>
  </si>
  <si>
    <t>仙台市若林区卸町３－１－４　</t>
  </si>
  <si>
    <t>仙台らぴあ保育園</t>
    <rPh sb="0" eb="2">
      <t>センダイ</t>
    </rPh>
    <rPh sb="5" eb="8">
      <t>ホイクエン</t>
    </rPh>
    <phoneticPr fontId="51"/>
  </si>
  <si>
    <t>ファニーハート保育園</t>
    <rPh sb="7" eb="10">
      <t>ホイクエン</t>
    </rPh>
    <phoneticPr fontId="25"/>
  </si>
  <si>
    <t>中山保育園</t>
    <rPh sb="0" eb="2">
      <t>ナカヤマ</t>
    </rPh>
    <rPh sb="2" eb="4">
      <t>ホイク</t>
    </rPh>
    <rPh sb="4" eb="5">
      <t>エン</t>
    </rPh>
    <phoneticPr fontId="50"/>
  </si>
  <si>
    <t>東京都文京区小石川１－１－１　</t>
  </si>
  <si>
    <t>クリムスポーツ保育園</t>
    <rPh sb="7" eb="10">
      <t>ホイクエン</t>
    </rPh>
    <phoneticPr fontId="25"/>
  </si>
  <si>
    <t>八木山あおば保育園</t>
    <rPh sb="0" eb="2">
      <t>ヤギ</t>
    </rPh>
    <rPh sb="2" eb="3">
      <t>ヤマ</t>
    </rPh>
    <rPh sb="6" eb="9">
      <t>ホイクエン</t>
    </rPh>
    <phoneticPr fontId="25"/>
  </si>
  <si>
    <t>アスク山田かぎとり保育園</t>
    <rPh sb="3" eb="5">
      <t>ヤマダ</t>
    </rPh>
    <rPh sb="9" eb="11">
      <t>ホイク</t>
    </rPh>
    <rPh sb="11" eb="12">
      <t>エン</t>
    </rPh>
    <phoneticPr fontId="25"/>
  </si>
  <si>
    <t>広島市西区庚午中１－７－２４　</t>
  </si>
  <si>
    <t>富沢アリス保育園</t>
    <rPh sb="0" eb="2">
      <t>トミザワ</t>
    </rPh>
    <rPh sb="5" eb="8">
      <t>ホイクエン</t>
    </rPh>
    <phoneticPr fontId="18"/>
  </si>
  <si>
    <t>仙台市太白区富沢南２－１０－２</t>
  </si>
  <si>
    <t>株式会社アリスカンパニー</t>
  </si>
  <si>
    <t>あすと長町こぶたの城保育園</t>
    <rPh sb="3" eb="5">
      <t>ナガマチ</t>
    </rPh>
    <rPh sb="9" eb="10">
      <t>シロ</t>
    </rPh>
    <rPh sb="10" eb="13">
      <t>ホイクエン</t>
    </rPh>
    <phoneticPr fontId="51"/>
  </si>
  <si>
    <t>ロリポップクラブマザリーズ柳生</t>
    <rPh sb="13" eb="15">
      <t>ヤナギウ</t>
    </rPh>
    <phoneticPr fontId="25"/>
  </si>
  <si>
    <t>ひまわり保育園</t>
    <rPh sb="4" eb="7">
      <t>ホイクエン</t>
    </rPh>
    <phoneticPr fontId="25"/>
  </si>
  <si>
    <t>あすと長町めぐみ保育園</t>
    <rPh sb="3" eb="5">
      <t>ナガマチ</t>
    </rPh>
    <rPh sb="8" eb="11">
      <t>ホイクエン</t>
    </rPh>
    <phoneticPr fontId="51"/>
  </si>
  <si>
    <t>諏訪ぱれっと保育園</t>
    <rPh sb="0" eb="2">
      <t>スワ</t>
    </rPh>
    <phoneticPr fontId="25"/>
  </si>
  <si>
    <t>YMCA長町保育園</t>
    <rPh sb="4" eb="6">
      <t>ナガマチ</t>
    </rPh>
    <rPh sb="6" eb="9">
      <t>ホイクエン</t>
    </rPh>
    <phoneticPr fontId="50"/>
  </si>
  <si>
    <t>ぷらざ保育園長町</t>
    <rPh sb="3" eb="6">
      <t>ホイクエン</t>
    </rPh>
    <rPh sb="6" eb="8">
      <t>ナガマチ</t>
    </rPh>
    <phoneticPr fontId="50"/>
  </si>
  <si>
    <t>仙台市若林区土樋１０４</t>
  </si>
  <si>
    <t>株式会社仙台進学プラザ</t>
  </si>
  <si>
    <t>02155</t>
  </si>
  <si>
    <t>保育所</t>
    <rPh sb="0" eb="2">
      <t>ホイク</t>
    </rPh>
    <rPh sb="2" eb="3">
      <t>ショ</t>
    </rPh>
    <phoneticPr fontId="41"/>
  </si>
  <si>
    <t>NOVAインターナショナルスクール仙台八木山校</t>
    <rPh sb="17" eb="19">
      <t>センダイ</t>
    </rPh>
    <rPh sb="19" eb="22">
      <t>ヤギヤマ</t>
    </rPh>
    <rPh sb="22" eb="23">
      <t>コウ</t>
    </rPh>
    <phoneticPr fontId="41"/>
  </si>
  <si>
    <t>愛知県名古屋市中区大須４－１－２１　NOVAビル４階・９階</t>
  </si>
  <si>
    <t>株式会社NOVA</t>
  </si>
  <si>
    <t>幸町すいせん保育所</t>
    <rPh sb="0" eb="2">
      <t>サイワイチョウ</t>
    </rPh>
    <rPh sb="6" eb="8">
      <t>ホイク</t>
    </rPh>
    <rPh sb="8" eb="9">
      <t>ショ</t>
    </rPh>
    <phoneticPr fontId="25"/>
  </si>
  <si>
    <t>岩切どろんこ保育園</t>
    <rPh sb="0" eb="2">
      <t>イワキリ</t>
    </rPh>
    <rPh sb="6" eb="9">
      <t>ホイクエン</t>
    </rPh>
    <phoneticPr fontId="25"/>
  </si>
  <si>
    <t>榴岡はるかぜ保育園</t>
    <rPh sb="0" eb="2">
      <t>ツツジガオカ</t>
    </rPh>
    <rPh sb="6" eb="9">
      <t>ホイクエン</t>
    </rPh>
    <phoneticPr fontId="25"/>
  </si>
  <si>
    <t>岩切たんぽぽ保育園</t>
    <rPh sb="0" eb="2">
      <t>イワキリ</t>
    </rPh>
    <phoneticPr fontId="53"/>
  </si>
  <si>
    <t>ニューフィールド保育園</t>
    <rPh sb="8" eb="11">
      <t>ホイクエン</t>
    </rPh>
    <phoneticPr fontId="25"/>
  </si>
  <si>
    <t>つばめ保育園</t>
    <rPh sb="3" eb="6">
      <t>ホイクエン</t>
    </rPh>
    <phoneticPr fontId="50"/>
  </si>
  <si>
    <t>榴岡なないろ保育園</t>
    <rPh sb="0" eb="2">
      <t>ツツジガオカ</t>
    </rPh>
    <rPh sb="6" eb="9">
      <t>ホイクエン</t>
    </rPh>
    <phoneticPr fontId="50"/>
  </si>
  <si>
    <t>鶴ケ谷はぐくみ保育園</t>
    <rPh sb="0" eb="3">
      <t>ツルガヤ</t>
    </rPh>
    <phoneticPr fontId="36"/>
  </si>
  <si>
    <t>株式会社NOZOMI</t>
  </si>
  <si>
    <t>仙台こども保育園</t>
    <rPh sb="0" eb="2">
      <t>センダイ</t>
    </rPh>
    <rPh sb="5" eb="8">
      <t>ホイクエン</t>
    </rPh>
    <phoneticPr fontId="25"/>
  </si>
  <si>
    <t>蒲町おもちゃばこ保育園</t>
    <rPh sb="0" eb="2">
      <t>カバノマチ</t>
    </rPh>
    <rPh sb="8" eb="11">
      <t>ホイクエン</t>
    </rPh>
    <phoneticPr fontId="25"/>
  </si>
  <si>
    <t>コスモス将監保育園</t>
    <rPh sb="4" eb="6">
      <t>ショウゲン</t>
    </rPh>
    <rPh sb="6" eb="9">
      <t>ホイクエン</t>
    </rPh>
    <phoneticPr fontId="25"/>
  </si>
  <si>
    <t>ミッキー保育園八乙女園</t>
    <rPh sb="4" eb="7">
      <t>ホイクエン</t>
    </rPh>
    <rPh sb="7" eb="10">
      <t>ヤオトメ</t>
    </rPh>
    <rPh sb="10" eb="11">
      <t>エン</t>
    </rPh>
    <phoneticPr fontId="25"/>
  </si>
  <si>
    <t>泉すぎのこ保育園</t>
    <rPh sb="0" eb="1">
      <t>イズミ</t>
    </rPh>
    <phoneticPr fontId="25"/>
  </si>
  <si>
    <t>ろりぽっぷ赤い屋根の保育園</t>
    <rPh sb="5" eb="6">
      <t>アカ</t>
    </rPh>
    <rPh sb="7" eb="9">
      <t>ヤネ</t>
    </rPh>
    <rPh sb="10" eb="13">
      <t>ホイクエン</t>
    </rPh>
    <phoneticPr fontId="25"/>
  </si>
  <si>
    <t>南光台すいせん保育所</t>
    <rPh sb="0" eb="3">
      <t>ナンコウダイ</t>
    </rPh>
    <rPh sb="7" eb="9">
      <t>ホイク</t>
    </rPh>
    <rPh sb="9" eb="10">
      <t>ショ</t>
    </rPh>
    <phoneticPr fontId="50"/>
  </si>
  <si>
    <t>やまとみらい南光台東保育園</t>
    <rPh sb="6" eb="9">
      <t>ナンコウダイ</t>
    </rPh>
    <rPh sb="9" eb="10">
      <t>ヒガシ</t>
    </rPh>
    <rPh sb="10" eb="13">
      <t>ホイクエン</t>
    </rPh>
    <phoneticPr fontId="50"/>
  </si>
  <si>
    <t>向陽台はるかぜ保育園</t>
    <rPh sb="0" eb="3">
      <t>コウヨウダイ</t>
    </rPh>
    <rPh sb="7" eb="10">
      <t>ホイクエン</t>
    </rPh>
    <phoneticPr fontId="50"/>
  </si>
  <si>
    <t>川前ぱれっと保育園</t>
    <rPh sb="0" eb="2">
      <t>カワマエ</t>
    </rPh>
    <rPh sb="6" eb="9">
      <t>ホイクエン</t>
    </rPh>
    <phoneticPr fontId="50"/>
  </si>
  <si>
    <t>南吉成すぎのこ保育園</t>
    <rPh sb="0" eb="1">
      <t>ミナミ</t>
    </rPh>
    <rPh sb="1" eb="3">
      <t>ヨシナリ</t>
    </rPh>
    <phoneticPr fontId="36"/>
  </si>
  <si>
    <t>幼保連携型認定こども園　折立幼稚園・ナーサリールーム</t>
    <rPh sb="0" eb="7">
      <t>ヨウホレンケイガタニンテイ</t>
    </rPh>
    <rPh sb="10" eb="11">
      <t>エン</t>
    </rPh>
    <rPh sb="12" eb="14">
      <t>オリタテ</t>
    </rPh>
    <rPh sb="14" eb="17">
      <t>ヨウチエン</t>
    </rPh>
    <phoneticPr fontId="1"/>
  </si>
  <si>
    <t>幼保連携型認定こども園　認定ろりぽっぷこども園</t>
    <rPh sb="0" eb="2">
      <t>ヨウホ</t>
    </rPh>
    <rPh sb="2" eb="5">
      <t>レンケイガタ</t>
    </rPh>
    <rPh sb="5" eb="7">
      <t>ニンテイ</t>
    </rPh>
    <rPh sb="10" eb="11">
      <t>エン</t>
    </rPh>
    <rPh sb="12" eb="14">
      <t>ニンテイ</t>
    </rPh>
    <rPh sb="22" eb="23">
      <t>エン</t>
    </rPh>
    <phoneticPr fontId="1"/>
  </si>
  <si>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1"/>
  </si>
  <si>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1"/>
  </si>
  <si>
    <t>ねのしろいし幼稚園</t>
    <rPh sb="6" eb="9">
      <t>ヨウチエン</t>
    </rPh>
    <phoneticPr fontId="1"/>
  </si>
  <si>
    <t>鶴が丘マミーこども園</t>
    <rPh sb="0" eb="1">
      <t>ツル</t>
    </rPh>
    <rPh sb="2" eb="3">
      <t>オカ</t>
    </rPh>
    <rPh sb="9" eb="10">
      <t>エン</t>
    </rPh>
    <phoneticPr fontId="1"/>
  </si>
  <si>
    <t>仙台市青葉区折立3-17-10</t>
    <rPh sb="0" eb="3">
      <t>センダイシ</t>
    </rPh>
    <rPh sb="6" eb="8">
      <t>オリタテ</t>
    </rPh>
    <phoneticPr fontId="2"/>
  </si>
  <si>
    <t>仙台市太白区西多賀三丁目1-20</t>
  </si>
  <si>
    <t>柴田郡村田町大字足立字上ヶ戸１７－５　</t>
    <rPh sb="6" eb="8">
      <t>オオアザ</t>
    </rPh>
    <phoneticPr fontId="1"/>
  </si>
  <si>
    <t>柴田郡村田町大字足立字上ケ戸17-5</t>
    <rPh sb="0" eb="2">
      <t>シバタ</t>
    </rPh>
    <phoneticPr fontId="2"/>
  </si>
  <si>
    <t>仙台市泉区根白字新坂上29</t>
    <rPh sb="0" eb="3">
      <t>センダイシ</t>
    </rPh>
    <rPh sb="5" eb="6">
      <t>ネ</t>
    </rPh>
    <rPh sb="6" eb="7">
      <t>シロ</t>
    </rPh>
    <rPh sb="7" eb="8">
      <t>ジ</t>
    </rPh>
    <phoneticPr fontId="2"/>
  </si>
  <si>
    <t>学校法人　愛子学園　折立幼稚園</t>
    <rPh sb="0" eb="2">
      <t>ガッコウ</t>
    </rPh>
    <rPh sb="2" eb="4">
      <t>ホウジン</t>
    </rPh>
    <rPh sb="5" eb="7">
      <t>アヤシ</t>
    </rPh>
    <rPh sb="7" eb="9">
      <t>ガクエン</t>
    </rPh>
    <rPh sb="10" eb="12">
      <t>オリタテ</t>
    </rPh>
    <rPh sb="12" eb="15">
      <t>ヨウチエン</t>
    </rPh>
    <phoneticPr fontId="1"/>
  </si>
  <si>
    <t>学校法人　本松学園　岩切東光第二幼稚園</t>
    <rPh sb="0" eb="2">
      <t>ガッコウ</t>
    </rPh>
    <rPh sb="2" eb="4">
      <t>ホウジン</t>
    </rPh>
    <rPh sb="5" eb="6">
      <t>ホン</t>
    </rPh>
    <rPh sb="6" eb="7">
      <t>マツ</t>
    </rPh>
    <rPh sb="7" eb="9">
      <t>ガクエン</t>
    </rPh>
    <rPh sb="10" eb="16">
      <t>イワキリトウコウダイニ</t>
    </rPh>
    <rPh sb="16" eb="19">
      <t>ヨウチエン</t>
    </rPh>
    <phoneticPr fontId="1"/>
  </si>
  <si>
    <t>社会福祉法人　仙慈会　荒井マーヤこども園</t>
    <rPh sb="0" eb="2">
      <t>シャカイ</t>
    </rPh>
    <rPh sb="2" eb="4">
      <t>フクシ</t>
    </rPh>
    <rPh sb="4" eb="6">
      <t>ホウジン</t>
    </rPh>
    <rPh sb="7" eb="8">
      <t>セン</t>
    </rPh>
    <rPh sb="8" eb="9">
      <t>ジ</t>
    </rPh>
    <rPh sb="9" eb="10">
      <t>カイ</t>
    </rPh>
    <rPh sb="11" eb="13">
      <t>アライ</t>
    </rPh>
    <rPh sb="19" eb="20">
      <t>エン</t>
    </rPh>
    <phoneticPr fontId="1"/>
  </si>
  <si>
    <t>学校法人　清野学園　東仙台幼稚園</t>
    <rPh sb="0" eb="4">
      <t>ガッコウホウジン</t>
    </rPh>
    <rPh sb="5" eb="7">
      <t>セイノ</t>
    </rPh>
    <rPh sb="7" eb="9">
      <t>ガクエン</t>
    </rPh>
    <rPh sb="10" eb="13">
      <t>ヒガシセンダイ</t>
    </rPh>
    <rPh sb="13" eb="16">
      <t>ヨウチエン</t>
    </rPh>
    <phoneticPr fontId="1"/>
  </si>
  <si>
    <t>学校法人　庄司学園　泉第二幼稚園</t>
    <rPh sb="0" eb="2">
      <t>ガッコウ</t>
    </rPh>
    <rPh sb="2" eb="4">
      <t>ホウジン</t>
    </rPh>
    <rPh sb="5" eb="7">
      <t>ショウジ</t>
    </rPh>
    <rPh sb="7" eb="9">
      <t>ガクエン</t>
    </rPh>
    <rPh sb="10" eb="11">
      <t>イズミ</t>
    </rPh>
    <rPh sb="11" eb="13">
      <t>ダイニ</t>
    </rPh>
    <rPh sb="13" eb="16">
      <t>ヨウチエン</t>
    </rPh>
    <phoneticPr fontId="1"/>
  </si>
  <si>
    <t>学校法人　庄司学園　根白石幼稚園</t>
    <rPh sb="0" eb="2">
      <t>ガッコウ</t>
    </rPh>
    <rPh sb="2" eb="4">
      <t>ホウジン</t>
    </rPh>
    <rPh sb="5" eb="7">
      <t>ショウジ</t>
    </rPh>
    <rPh sb="7" eb="9">
      <t>ガクエン</t>
    </rPh>
    <rPh sb="10" eb="15">
      <t>ネノシロイシヨウチ</t>
    </rPh>
    <rPh sb="15" eb="1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</si>
</sst>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人&quot;"/>
    <numFmt numFmtId="178" formatCode="0_);[Red]\(0\)"/>
  </numFmts>
  <fonts count="5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color theme="1"/>
      <name val="游ゴシック"/>
      <family val="3"/>
      <charset val="128"/>
    </font>
    <font>
      <sz val="12"/>
      <color theme="1"/>
      <name val="游ゴシック"/>
      <family val="3"/>
      <charset val="128"/>
    </font>
    <font>
      <b/>
      <sz val="12"/>
      <color theme="1"/>
      <name val="游ゴシック"/>
      <family val="3"/>
      <charset val="128"/>
    </font>
    <font>
      <b/>
      <sz val="14"/>
      <color theme="1"/>
      <name val="游ゴシック"/>
      <family val="3"/>
      <charset val="128"/>
    </font>
    <font>
      <sz val="11"/>
      <name val="ＭＳ Ｐゴシック"/>
      <family val="3"/>
      <charset val="128"/>
    </font>
    <font>
      <b/>
      <sz val="14"/>
      <name val="HGSｺﾞｼｯｸM"/>
      <family val="3"/>
      <charset val="128"/>
    </font>
    <font>
      <sz val="6"/>
      <name val="ＭＳ Ｐゴシック"/>
      <family val="3"/>
      <charset val="128"/>
    </font>
    <font>
      <sz val="11"/>
      <name val="HGSｺﾞｼｯｸM"/>
      <family val="3"/>
      <charset val="128"/>
    </font>
    <font>
      <sz val="16"/>
      <name val="HGSｺﾞｼｯｸM"/>
      <family val="3"/>
      <charset val="128"/>
    </font>
    <font>
      <sz val="11"/>
      <color theme="1"/>
      <name val="HGSｺﾞｼｯｸM"/>
      <family val="3"/>
      <charset val="128"/>
    </font>
    <font>
      <sz val="12"/>
      <name val="HGSｺﾞｼｯｸM"/>
      <family val="3"/>
      <charset val="128"/>
    </font>
    <font>
      <sz val="6"/>
      <name val="ＭＳ Ｐゴシック"/>
      <family val="3"/>
      <charset val="128"/>
      <scheme val="minor"/>
    </font>
    <font>
      <b/>
      <sz val="22"/>
      <name val="ＭＳ 明朝"/>
      <family val="1"/>
      <charset val="128"/>
    </font>
    <font>
      <b/>
      <u/>
      <sz val="12"/>
      <name val="ＭＳ 明朝"/>
      <family val="1"/>
      <charset val="128"/>
    </font>
    <font>
      <sz val="11"/>
      <name val="HGPｺﾞｼｯｸM"/>
      <family val="3"/>
      <charset val="128"/>
    </font>
    <font>
      <sz val="22"/>
      <name val="ＭＳ Ｐゴシック"/>
      <family val="2"/>
      <charset val="128"/>
      <scheme val="minor"/>
    </font>
    <font>
      <sz val="11"/>
      <color rgb="FF006100"/>
      <name val="ＭＳ Ｐゴシック"/>
      <family val="2"/>
      <charset val="128"/>
      <scheme val="minor"/>
    </font>
    <font>
      <b/>
      <sz val="11"/>
      <color theme="3"/>
      <name val="ＭＳ Ｐゴシック"/>
      <family val="2"/>
      <charset val="128"/>
      <scheme val="minor"/>
    </font>
    <font>
      <b/>
      <sz val="9"/>
      <color indexed="81"/>
      <name val="游ゴシック"/>
      <family val="3"/>
      <charset val="128"/>
    </font>
    <font>
      <sz val="14"/>
      <color theme="1"/>
      <name val="ＭＳ Ｐゴシック"/>
      <family val="2"/>
      <charset val="128"/>
      <scheme val="minor"/>
    </font>
    <font>
      <sz val="14"/>
      <color theme="1"/>
      <name val="ＭＳ Ｐゴシック"/>
      <family val="3"/>
      <charset val="128"/>
      <scheme val="minor"/>
    </font>
    <font>
      <sz val="10"/>
      <name val="ＭＳ 明朝"/>
      <family val="1"/>
      <charset val="128"/>
    </font>
    <font>
      <sz val="10"/>
      <color theme="1"/>
      <name val="ＭＳ Ｐゴシック"/>
      <family val="3"/>
      <charset val="128"/>
      <scheme val="minor"/>
    </font>
    <font>
      <sz val="11"/>
      <color theme="1"/>
      <name val="ＭＳ 明朝"/>
      <family val="1"/>
      <charset val="128"/>
    </font>
    <font>
      <sz val="11"/>
      <name val="ＭＳ 明朝"/>
      <family val="1"/>
      <charset val="128"/>
    </font>
    <font>
      <b/>
      <sz val="11"/>
      <name val="ＭＳ 明朝"/>
      <family val="1"/>
      <charset val="128"/>
    </font>
    <font>
      <sz val="14"/>
      <color rgb="FF000000"/>
      <name val="ＭＳ 明朝"/>
      <family val="1"/>
      <charset val="128"/>
    </font>
    <font>
      <sz val="11"/>
      <color rgb="FF00B0F0"/>
      <name val="ＭＳ 明朝"/>
      <family val="1"/>
      <charset val="128"/>
    </font>
    <font>
      <b/>
      <sz val="11"/>
      <name val="游ゴシック"/>
      <family val="3"/>
      <charset val="128"/>
    </font>
    <font>
      <sz val="11"/>
      <name val="游ゴシック"/>
      <family val="3"/>
      <charset val="128"/>
    </font>
    <font>
      <b/>
      <sz val="14"/>
      <color indexed="81"/>
      <name val="游ゴシック"/>
      <family val="3"/>
      <charset val="128"/>
    </font>
    <font>
      <b/>
      <sz val="11"/>
      <color theme="1"/>
      <name val="游ゴシック"/>
      <family val="3"/>
      <charset val="128"/>
    </font>
    <font>
      <sz val="11"/>
      <color rgb="FFFF0000"/>
      <name val="游ゴシック"/>
      <family val="3"/>
      <charset val="128"/>
    </font>
    <font>
      <sz val="14"/>
      <color theme="1"/>
      <name val="游ゴシック"/>
      <family val="3"/>
      <charset val="128"/>
    </font>
    <font>
      <sz val="11"/>
      <color theme="1"/>
      <name val="ＭＳ Ｐゴシック"/>
      <family val="2"/>
      <scheme val="minor"/>
    </font>
    <font>
      <sz val="9"/>
      <color indexed="81"/>
      <name val="游ゴシック"/>
      <family val="3"/>
      <charset val="128"/>
    </font>
    <font>
      <b/>
      <sz val="11"/>
      <color indexed="81"/>
      <name val="游ゴシック"/>
      <family val="3"/>
      <charset val="128"/>
    </font>
    <font>
      <b/>
      <sz val="16"/>
      <color theme="1"/>
      <name val="游ゴシック"/>
      <family val="3"/>
      <charset val="128"/>
    </font>
    <font>
      <sz val="12"/>
      <color rgb="FF0070C0"/>
      <name val="游ゴシック"/>
      <family val="3"/>
      <charset val="128"/>
    </font>
    <font>
      <sz val="10"/>
      <name val="HGPｺﾞｼｯｸM"/>
      <family val="3"/>
      <charset val="128"/>
    </font>
    <font>
      <b/>
      <sz val="11"/>
      <name val="HGPｺﾞｼｯｸM"/>
      <family val="3"/>
      <charset val="128"/>
    </font>
    <font>
      <sz val="12"/>
      <color rgb="FFFF0000"/>
      <name val="游ゴシック"/>
      <family val="3"/>
      <charset val="128"/>
    </font>
    <font>
      <sz val="11"/>
      <color rgb="FFFF0000"/>
      <name val="HGSｺﾞｼｯｸM"/>
      <family val="3"/>
      <charset val="128"/>
    </font>
    <font>
      <b/>
      <sz val="11"/>
      <color rgb="FFFF0000"/>
      <name val="HGSｺﾞｼｯｸM"/>
      <family val="3"/>
      <charset val="128"/>
    </font>
    <font>
      <sz val="10"/>
      <color theme="1"/>
      <name val="游ゴシック"/>
      <family val="3"/>
      <charset val="128"/>
    </font>
    <font>
      <u/>
      <sz val="10"/>
      <color theme="1"/>
      <name val="游ゴシック"/>
      <family val="3"/>
      <charset val="128"/>
    </font>
    <font>
      <b/>
      <sz val="12"/>
      <color rgb="FFFF0000"/>
      <name val="游ゴシック"/>
      <family val="3"/>
      <charset val="128"/>
    </font>
    <font>
      <b/>
      <u/>
      <sz val="14"/>
      <color indexed="81"/>
      <name val="游ゴシック"/>
      <family val="3"/>
      <charset val="128"/>
    </font>
    <font>
      <b/>
      <sz val="14"/>
      <color indexed="53"/>
      <name val="游ゴシック"/>
      <family val="3"/>
      <charset val="128"/>
    </font>
    <font>
      <sz val="12"/>
      <color theme="8" tint="-0.499984740745262"/>
      <name val="游ゴシック"/>
      <family val="3"/>
      <charset val="128"/>
    </font>
    <font>
      <b/>
      <sz val="12"/>
      <color theme="8" tint="-0.499984740745262"/>
      <name val="游ゴシック"/>
      <family val="3"/>
      <charset val="128"/>
    </font>
    <font>
      <sz val="9"/>
      <color indexed="81"/>
      <name val="MS P 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medium">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0" fontId="8" fillId="0" borderId="0">
      <alignment vertical="center"/>
    </xf>
    <xf numFmtId="0" fontId="8" fillId="0" borderId="0">
      <alignment vertical="center"/>
    </xf>
    <xf numFmtId="0" fontId="38" fillId="0" borderId="0"/>
    <xf numFmtId="0" fontId="8" fillId="0" borderId="0"/>
  </cellStyleXfs>
  <cellXfs count="376">
    <xf numFmtId="0" fontId="0" fillId="0" borderId="0" xfId="0">
      <alignment vertical="center"/>
    </xf>
    <xf numFmtId="0" fontId="5" fillId="2" borderId="0" xfId="0" applyFont="1" applyFill="1" applyAlignment="1" applyProtection="1">
      <alignment horizontal="center" vertical="center"/>
      <protection locked="0"/>
    </xf>
    <xf numFmtId="0" fontId="5" fillId="0" borderId="0" xfId="0" applyFont="1"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vertical="center"/>
    </xf>
    <xf numFmtId="0" fontId="5" fillId="0" borderId="0" xfId="0" applyFont="1" applyAlignment="1" applyProtection="1"/>
    <xf numFmtId="0" fontId="6" fillId="0" borderId="0" xfId="0" applyFont="1" applyProtection="1">
      <alignment vertical="center"/>
    </xf>
    <xf numFmtId="0" fontId="5" fillId="0" borderId="0" xfId="0" applyFont="1" applyFill="1" applyBorder="1" applyProtection="1">
      <alignment vertical="center"/>
    </xf>
    <xf numFmtId="0" fontId="5" fillId="0" borderId="0" xfId="0" applyFont="1" applyBorder="1" applyProtection="1">
      <alignment vertical="center"/>
    </xf>
    <xf numFmtId="0" fontId="9" fillId="0" borderId="0" xfId="2" applyFont="1" applyAlignment="1" applyProtection="1">
      <alignment horizontal="left" vertical="center"/>
    </xf>
    <xf numFmtId="0" fontId="11" fillId="0" borderId="0" xfId="2" applyFont="1" applyProtection="1">
      <alignment vertical="center"/>
    </xf>
    <xf numFmtId="0" fontId="11" fillId="0" borderId="0" xfId="2" applyFont="1" applyAlignment="1" applyProtection="1">
      <alignment horizontal="left" vertical="center"/>
    </xf>
    <xf numFmtId="49" fontId="11" fillId="0" borderId="0" xfId="2" applyNumberFormat="1" applyFont="1" applyAlignment="1" applyProtection="1">
      <alignment horizontal="right" vertical="center"/>
    </xf>
    <xf numFmtId="49" fontId="12" fillId="3" borderId="17" xfId="2" applyNumberFormat="1" applyFont="1" applyFill="1" applyBorder="1" applyAlignment="1" applyProtection="1">
      <alignment horizontal="center" vertical="center" shrinkToFit="1"/>
      <protection locked="0"/>
    </xf>
    <xf numFmtId="49" fontId="11" fillId="0" borderId="0" xfId="2" applyNumberFormat="1" applyFont="1" applyProtection="1">
      <alignment vertical="center"/>
    </xf>
    <xf numFmtId="49" fontId="11" fillId="0" borderId="0" xfId="2" applyNumberFormat="1" applyFont="1" applyAlignment="1" applyProtection="1">
      <alignment horizontal="right" vertical="top"/>
    </xf>
    <xf numFmtId="0" fontId="11" fillId="0" borderId="0" xfId="2" applyFont="1" applyAlignment="1" applyProtection="1">
      <alignment horizontal="right" vertical="center"/>
    </xf>
    <xf numFmtId="0" fontId="11" fillId="0" borderId="0" xfId="2" applyFont="1" applyAlignment="1" applyProtection="1">
      <alignment vertical="top"/>
    </xf>
    <xf numFmtId="0" fontId="11" fillId="0" borderId="0" xfId="2" applyFont="1" applyAlignment="1" applyProtection="1">
      <alignment vertical="top" wrapText="1"/>
    </xf>
    <xf numFmtId="0" fontId="13" fillId="0" borderId="0" xfId="3" applyFont="1" applyAlignment="1">
      <alignment vertical="center"/>
    </xf>
    <xf numFmtId="0" fontId="13" fillId="0" borderId="0" xfId="3" applyFont="1" applyAlignment="1">
      <alignment vertical="center" shrinkToFit="1"/>
    </xf>
    <xf numFmtId="0" fontId="11" fillId="3" borderId="22" xfId="3" applyFont="1" applyFill="1" applyBorder="1" applyAlignment="1" applyProtection="1">
      <alignment horizontal="center" vertical="center" shrinkToFit="1"/>
    </xf>
    <xf numFmtId="49" fontId="11" fillId="0" borderId="24" xfId="3" applyNumberFormat="1" applyFont="1" applyFill="1" applyBorder="1" applyAlignment="1" applyProtection="1">
      <alignment horizontal="center" vertical="center" shrinkToFit="1"/>
    </xf>
    <xf numFmtId="0" fontId="11" fillId="0" borderId="18" xfId="3" applyFont="1" applyFill="1" applyBorder="1" applyAlignment="1" applyProtection="1">
      <alignment horizontal="left" vertical="center" shrinkToFit="1"/>
    </xf>
    <xf numFmtId="0" fontId="13" fillId="0" borderId="18" xfId="0" applyFont="1" applyFill="1" applyBorder="1" applyAlignment="1" applyProtection="1">
      <alignment horizontal="center" vertical="center" shrinkToFit="1"/>
    </xf>
    <xf numFmtId="0" fontId="11" fillId="0" borderId="18" xfId="3" applyFont="1" applyFill="1" applyBorder="1" applyAlignment="1" applyProtection="1">
      <alignment vertical="center" shrinkToFit="1"/>
    </xf>
    <xf numFmtId="0" fontId="11" fillId="0" borderId="0" xfId="3" applyFont="1" applyFill="1" applyBorder="1" applyAlignment="1" applyProtection="1">
      <alignment vertical="center" shrinkToFit="1"/>
    </xf>
    <xf numFmtId="0" fontId="11" fillId="0" borderId="0" xfId="0" applyFont="1" applyFill="1">
      <alignment vertical="center"/>
    </xf>
    <xf numFmtId="0" fontId="13" fillId="0" borderId="0" xfId="3" applyFont="1" applyFill="1" applyAlignment="1">
      <alignment vertical="center" shrinkToFit="1"/>
    </xf>
    <xf numFmtId="0" fontId="13" fillId="0" borderId="0" xfId="3" applyFont="1" applyAlignment="1" applyProtection="1">
      <alignment vertical="center" shrinkToFit="1"/>
    </xf>
    <xf numFmtId="0" fontId="13" fillId="0" borderId="0" xfId="3" applyFont="1" applyAlignment="1" applyProtection="1">
      <alignment vertical="center"/>
    </xf>
    <xf numFmtId="0" fontId="11" fillId="0" borderId="0" xfId="3" applyFont="1" applyProtection="1">
      <alignment vertical="center"/>
    </xf>
    <xf numFmtId="0" fontId="11" fillId="0" borderId="0" xfId="3" applyFont="1">
      <alignment vertical="center"/>
    </xf>
    <xf numFmtId="0" fontId="11" fillId="5" borderId="21" xfId="3" applyFont="1" applyFill="1" applyBorder="1" applyAlignment="1" applyProtection="1">
      <alignment horizontal="left" vertical="center" shrinkToFit="1"/>
    </xf>
    <xf numFmtId="0" fontId="11" fillId="3" borderId="22" xfId="3" applyFont="1" applyFill="1" applyBorder="1" applyAlignment="1" applyProtection="1">
      <alignment horizontal="center" vertical="center"/>
    </xf>
    <xf numFmtId="178" fontId="18" fillId="3" borderId="22" xfId="0" applyNumberFormat="1" applyFont="1" applyFill="1" applyBorder="1" applyAlignment="1" applyProtection="1">
      <alignment horizontal="center" vertical="center" shrinkToFit="1"/>
    </xf>
    <xf numFmtId="178" fontId="18" fillId="3" borderId="21" xfId="0" applyNumberFormat="1" applyFont="1" applyFill="1" applyBorder="1" applyAlignment="1" applyProtection="1">
      <alignment horizontal="center" vertical="center" shrinkToFit="1"/>
    </xf>
    <xf numFmtId="0" fontId="11" fillId="0" borderId="27" xfId="3" applyFont="1" applyFill="1" applyBorder="1" applyAlignment="1" applyProtection="1">
      <alignment horizontal="center" vertical="center"/>
    </xf>
    <xf numFmtId="178" fontId="18" fillId="0" borderId="0" xfId="0" applyNumberFormat="1" applyFont="1" applyFill="1" applyBorder="1" applyAlignment="1" applyProtection="1">
      <alignment horizontal="left" vertical="center" shrinkToFit="1"/>
    </xf>
    <xf numFmtId="0" fontId="11" fillId="3" borderId="22" xfId="3" applyNumberFormat="1" applyFont="1" applyFill="1" applyBorder="1" applyAlignment="1" applyProtection="1">
      <alignment horizontal="center" vertical="center"/>
    </xf>
    <xf numFmtId="0" fontId="11" fillId="0" borderId="0" xfId="3" applyFont="1" applyBorder="1" applyProtection="1">
      <alignment vertical="center"/>
    </xf>
    <xf numFmtId="0" fontId="11" fillId="0" borderId="0" xfId="0" applyFont="1" applyProtection="1">
      <alignment vertical="center"/>
    </xf>
    <xf numFmtId="0" fontId="32" fillId="8" borderId="1" xfId="3" applyFont="1" applyFill="1" applyBorder="1" applyAlignment="1">
      <alignment vertical="center" shrinkToFit="1"/>
    </xf>
    <xf numFmtId="0" fontId="33" fillId="0" borderId="0" xfId="3" applyFont="1" applyAlignment="1">
      <alignment vertical="center" shrinkToFit="1"/>
    </xf>
    <xf numFmtId="49" fontId="33" fillId="0" borderId="32" xfId="3" applyNumberFormat="1" applyFont="1" applyFill="1" applyBorder="1" applyAlignment="1">
      <alignment horizontal="center" vertical="center" shrinkToFit="1"/>
    </xf>
    <xf numFmtId="0" fontId="33" fillId="0" borderId="32" xfId="3" applyFont="1" applyFill="1" applyBorder="1" applyAlignment="1">
      <alignment vertical="center" shrinkToFit="1"/>
    </xf>
    <xf numFmtId="0" fontId="37" fillId="0" borderId="0" xfId="0" applyFont="1" applyAlignment="1" applyProtection="1"/>
    <xf numFmtId="0" fontId="35" fillId="11" borderId="1" xfId="0" applyFont="1" applyFill="1" applyBorder="1" applyAlignment="1" applyProtection="1">
      <alignment horizontal="left" vertical="center"/>
    </xf>
    <xf numFmtId="0" fontId="35" fillId="11" borderId="1" xfId="0" applyFont="1" applyFill="1" applyBorder="1" applyProtection="1">
      <alignment vertical="center"/>
    </xf>
    <xf numFmtId="0" fontId="35" fillId="11" borderId="1" xfId="0" applyFont="1" applyFill="1" applyBorder="1" applyAlignment="1" applyProtection="1">
      <alignment vertical="center" wrapText="1"/>
    </xf>
    <xf numFmtId="0" fontId="35" fillId="11" borderId="1" xfId="0" applyFont="1" applyFill="1" applyBorder="1" applyAlignment="1" applyProtection="1">
      <alignment horizontal="left" vertical="center" wrapText="1"/>
    </xf>
    <xf numFmtId="0" fontId="4" fillId="0" borderId="0" xfId="0" applyFont="1" applyProtection="1">
      <alignment vertical="center"/>
    </xf>
    <xf numFmtId="0" fontId="4" fillId="0" borderId="1" xfId="0" applyFont="1" applyBorder="1" applyAlignment="1" applyProtection="1">
      <alignment horizontal="right" vertical="center"/>
    </xf>
    <xf numFmtId="0" fontId="4" fillId="0" borderId="47" xfId="0" applyFont="1" applyFill="1" applyBorder="1" applyAlignment="1" applyProtection="1">
      <alignment vertical="center" shrinkToFit="1"/>
    </xf>
    <xf numFmtId="0" fontId="4" fillId="0" borderId="1" xfId="0" applyFont="1" applyFill="1" applyBorder="1" applyProtection="1">
      <alignment vertical="center"/>
    </xf>
    <xf numFmtId="0" fontId="4" fillId="0" borderId="1" xfId="0" applyFont="1" applyFill="1" applyBorder="1" applyAlignment="1" applyProtection="1">
      <alignment horizontal="center" vertical="center"/>
    </xf>
    <xf numFmtId="0" fontId="36"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shrinkToFit="1"/>
    </xf>
    <xf numFmtId="0" fontId="4" fillId="0" borderId="1" xfId="0" applyFont="1" applyBorder="1" applyProtection="1">
      <alignment vertical="center"/>
    </xf>
    <xf numFmtId="0" fontId="4" fillId="0" borderId="1" xfId="0" applyFont="1" applyFill="1" applyBorder="1" applyAlignment="1" applyProtection="1">
      <alignment horizontal="left" vertical="center" wrapText="1"/>
    </xf>
    <xf numFmtId="0" fontId="4" fillId="9" borderId="1" xfId="0" applyFont="1" applyFill="1" applyBorder="1" applyAlignment="1" applyProtection="1">
      <alignment horizontal="left" vertical="center" shrinkToFit="1"/>
    </xf>
    <xf numFmtId="0" fontId="4" fillId="9" borderId="1" xfId="0" applyFont="1" applyFill="1" applyBorder="1" applyProtection="1">
      <alignment vertical="center"/>
    </xf>
    <xf numFmtId="0" fontId="4" fillId="10" borderId="1" xfId="0" applyFont="1" applyFill="1" applyBorder="1" applyProtection="1">
      <alignment vertical="center"/>
    </xf>
    <xf numFmtId="0" fontId="4" fillId="10" borderId="1" xfId="0" applyFont="1" applyFill="1" applyBorder="1" applyAlignment="1" applyProtection="1">
      <alignment horizontal="center" vertical="center"/>
    </xf>
    <xf numFmtId="0" fontId="4" fillId="10" borderId="1" xfId="0" applyFont="1" applyFill="1" applyBorder="1" applyAlignment="1" applyProtection="1">
      <alignment horizontal="right" vertical="center"/>
    </xf>
    <xf numFmtId="0" fontId="4" fillId="10" borderId="1" xfId="0" applyFont="1" applyFill="1" applyBorder="1" applyAlignment="1" applyProtection="1">
      <alignment horizontal="left" vertical="center" shrinkToFit="1"/>
    </xf>
    <xf numFmtId="0" fontId="4" fillId="9" borderId="1" xfId="0" applyFont="1" applyFill="1" applyBorder="1" applyAlignment="1" applyProtection="1">
      <alignment horizontal="center" vertical="center"/>
    </xf>
    <xf numFmtId="0" fontId="4" fillId="0" borderId="47" xfId="0" applyFont="1" applyBorder="1" applyAlignment="1" applyProtection="1">
      <alignment horizontal="left" vertical="center" shrinkToFit="1"/>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shrinkToFit="1"/>
    </xf>
    <xf numFmtId="0" fontId="4" fillId="9" borderId="1" xfId="0" applyFont="1" applyFill="1" applyBorder="1" applyAlignment="1" applyProtection="1">
      <alignment horizontal="left" vertical="center" wrapText="1"/>
    </xf>
    <xf numFmtId="0" fontId="4" fillId="0" borderId="0" xfId="0" applyFont="1" applyAlignment="1" applyProtection="1">
      <alignment horizontal="left" vertical="center"/>
    </xf>
    <xf numFmtId="49" fontId="33" fillId="5" borderId="33" xfId="3" applyNumberFormat="1" applyFont="1" applyFill="1" applyBorder="1" applyAlignment="1">
      <alignment horizontal="center" vertical="center" shrinkToFit="1"/>
    </xf>
    <xf numFmtId="49" fontId="33" fillId="5" borderId="33" xfId="3" applyNumberFormat="1" applyFont="1" applyFill="1" applyBorder="1" applyAlignment="1">
      <alignment horizontal="left" vertical="center" shrinkToFit="1"/>
    </xf>
    <xf numFmtId="49" fontId="33" fillId="5" borderId="33" xfId="3" applyNumberFormat="1" applyFont="1" applyFill="1" applyBorder="1" applyAlignment="1">
      <alignment vertical="center" shrinkToFit="1"/>
    </xf>
    <xf numFmtId="0" fontId="33" fillId="5" borderId="33" xfId="3" applyFont="1" applyFill="1" applyBorder="1" applyAlignment="1">
      <alignment vertical="center" shrinkToFit="1"/>
    </xf>
    <xf numFmtId="0" fontId="4" fillId="0" borderId="1" xfId="0" applyFont="1" applyFill="1" applyBorder="1" applyAlignment="1" applyProtection="1">
      <alignment horizontal="left" vertical="center" shrinkToFit="1"/>
    </xf>
    <xf numFmtId="0" fontId="13" fillId="3" borderId="22" xfId="4" applyFont="1" applyFill="1" applyBorder="1" applyAlignment="1">
      <alignment horizontal="center" vertical="center" shrinkToFit="1"/>
    </xf>
    <xf numFmtId="0" fontId="13" fillId="0" borderId="0" xfId="4" applyFont="1" applyAlignment="1">
      <alignment vertical="center"/>
    </xf>
    <xf numFmtId="0" fontId="11" fillId="3" borderId="23" xfId="3" applyFont="1" applyFill="1" applyBorder="1" applyAlignment="1">
      <alignment horizontal="center" vertical="center" shrinkToFit="1"/>
    </xf>
    <xf numFmtId="0" fontId="13" fillId="0" borderId="0" xfId="4" applyFont="1" applyAlignment="1">
      <alignment vertical="center" shrinkToFit="1"/>
    </xf>
    <xf numFmtId="0" fontId="11" fillId="3" borderId="22" xfId="3" applyFont="1" applyFill="1" applyBorder="1" applyAlignment="1">
      <alignment horizontal="center" vertical="center" shrinkToFit="1"/>
    </xf>
    <xf numFmtId="0" fontId="13" fillId="3" borderId="26" xfId="4" applyFont="1" applyFill="1" applyBorder="1" applyAlignment="1">
      <alignment horizontal="center" vertical="center" shrinkToFit="1"/>
    </xf>
    <xf numFmtId="0" fontId="13" fillId="3" borderId="23" xfId="4" applyFont="1" applyFill="1" applyBorder="1" applyAlignment="1">
      <alignment horizontal="center" vertical="center" shrinkToFit="1"/>
    </xf>
    <xf numFmtId="0" fontId="13" fillId="3" borderId="21" xfId="4" applyFont="1" applyFill="1" applyBorder="1" applyAlignment="1">
      <alignment horizontal="center" vertical="center" shrinkToFit="1"/>
    </xf>
    <xf numFmtId="49" fontId="13" fillId="3" borderId="22" xfId="4" applyNumberFormat="1" applyFont="1" applyFill="1" applyBorder="1" applyAlignment="1">
      <alignment horizontal="center" vertical="center" shrinkToFit="1"/>
    </xf>
    <xf numFmtId="0" fontId="11" fillId="3" borderId="21" xfId="3" applyFont="1" applyFill="1" applyBorder="1" applyAlignment="1">
      <alignment horizontal="center" vertical="center" shrinkToFit="1"/>
    </xf>
    <xf numFmtId="0" fontId="11" fillId="3" borderId="26" xfId="3" applyFont="1" applyFill="1" applyBorder="1" applyAlignment="1">
      <alignment horizontal="center" vertical="center" shrinkToFit="1"/>
    </xf>
    <xf numFmtId="0" fontId="38" fillId="0" borderId="27" xfId="4" applyBorder="1"/>
    <xf numFmtId="0" fontId="38" fillId="0" borderId="28" xfId="4" applyBorder="1"/>
    <xf numFmtId="49" fontId="11" fillId="3" borderId="26" xfId="3" applyNumberFormat="1" applyFont="1" applyFill="1" applyBorder="1" applyAlignment="1">
      <alignment horizontal="center" vertical="center" shrinkToFit="1"/>
    </xf>
    <xf numFmtId="0" fontId="38" fillId="0" borderId="30" xfId="4" applyBorder="1"/>
    <xf numFmtId="0" fontId="38" fillId="0" borderId="0" xfId="4" applyBorder="1"/>
    <xf numFmtId="49" fontId="11" fillId="3" borderId="22" xfId="3" applyNumberFormat="1" applyFont="1" applyFill="1" applyBorder="1" applyAlignment="1">
      <alignment horizontal="center" vertical="center" shrinkToFit="1"/>
    </xf>
    <xf numFmtId="38" fontId="6" fillId="0" borderId="0" xfId="1" applyFont="1" applyBorder="1" applyAlignment="1" applyProtection="1">
      <alignment horizontal="right" vertical="center"/>
    </xf>
    <xf numFmtId="38" fontId="6" fillId="0" borderId="0" xfId="1" applyFont="1" applyBorder="1" applyAlignment="1" applyProtection="1">
      <alignment horizontal="center" vertical="center"/>
    </xf>
    <xf numFmtId="0" fontId="5" fillId="0" borderId="0" xfId="0" applyFont="1" applyBorder="1" applyAlignment="1" applyProtection="1">
      <alignment horizontal="left" vertical="center"/>
    </xf>
    <xf numFmtId="176" fontId="5" fillId="0" borderId="0" xfId="0" applyNumberFormat="1" applyFont="1" applyBorder="1" applyAlignment="1" applyProtection="1">
      <alignment horizontal="left" vertical="center"/>
    </xf>
    <xf numFmtId="0" fontId="6" fillId="0" borderId="0" xfId="0" applyFont="1" applyBorder="1" applyAlignment="1" applyProtection="1">
      <alignment horizontal="left" vertical="center"/>
    </xf>
    <xf numFmtId="176" fontId="6" fillId="0" borderId="0" xfId="0" applyNumberFormat="1" applyFont="1" applyBorder="1" applyAlignment="1" applyProtection="1">
      <alignment horizontal="right" vertical="center"/>
    </xf>
    <xf numFmtId="0" fontId="6" fillId="0" borderId="0" xfId="0" applyFont="1" applyBorder="1" applyAlignment="1" applyProtection="1">
      <alignment horizontal="center" vertical="center"/>
    </xf>
    <xf numFmtId="0" fontId="5" fillId="0" borderId="3" xfId="0" applyFont="1" applyBorder="1" applyAlignment="1" applyProtection="1">
      <alignment horizontal="left" vertical="center"/>
    </xf>
    <xf numFmtId="0" fontId="5" fillId="0" borderId="15" xfId="0" applyFont="1" applyBorder="1" applyAlignment="1" applyProtection="1">
      <alignment horizontal="left" vertical="center"/>
    </xf>
    <xf numFmtId="176" fontId="5" fillId="0" borderId="15" xfId="0" applyNumberFormat="1" applyFont="1" applyBorder="1" applyAlignment="1" applyProtection="1">
      <alignment horizontal="left" vertical="center"/>
    </xf>
    <xf numFmtId="0" fontId="6" fillId="0" borderId="15" xfId="0" applyFont="1" applyBorder="1" applyAlignment="1" applyProtection="1">
      <alignment horizontal="left" vertical="center"/>
    </xf>
    <xf numFmtId="38" fontId="6" fillId="0" borderId="15" xfId="1" applyFont="1" applyBorder="1" applyAlignment="1" applyProtection="1">
      <alignment horizontal="center" vertical="center"/>
    </xf>
    <xf numFmtId="38" fontId="6" fillId="0" borderId="6" xfId="1"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6" xfId="0" applyFont="1" applyBorder="1" applyAlignment="1" applyProtection="1">
      <alignment horizontal="left" vertical="center"/>
    </xf>
    <xf numFmtId="176" fontId="5" fillId="0" borderId="16" xfId="0" applyNumberFormat="1" applyFont="1" applyBorder="1" applyAlignment="1" applyProtection="1">
      <alignment horizontal="left" vertical="center"/>
    </xf>
    <xf numFmtId="0" fontId="6" fillId="0" borderId="16" xfId="0" applyFont="1" applyBorder="1" applyAlignment="1" applyProtection="1">
      <alignment horizontal="left" vertical="center"/>
    </xf>
    <xf numFmtId="38" fontId="6" fillId="0" borderId="16" xfId="1" applyFont="1" applyBorder="1" applyAlignment="1" applyProtection="1">
      <alignment horizontal="right" vertical="center"/>
    </xf>
    <xf numFmtId="38" fontId="6" fillId="0" borderId="16" xfId="1" applyFont="1" applyBorder="1" applyAlignment="1" applyProtection="1">
      <alignment horizontal="center" vertical="center"/>
    </xf>
    <xf numFmtId="38" fontId="6" fillId="0" borderId="8" xfId="1" applyFont="1" applyBorder="1" applyAlignment="1" applyProtection="1">
      <alignment horizontal="center" vertical="center"/>
    </xf>
    <xf numFmtId="177" fontId="5" fillId="0" borderId="0" xfId="0" applyNumberFormat="1" applyFont="1" applyFill="1" applyAlignment="1" applyProtection="1">
      <alignment horizontal="center" vertical="center" shrinkToFit="1"/>
    </xf>
    <xf numFmtId="177" fontId="5" fillId="2" borderId="0" xfId="0" applyNumberFormat="1" applyFont="1" applyFill="1" applyAlignment="1" applyProtection="1">
      <alignment horizontal="center" vertical="center" shrinkToFit="1"/>
      <protection locked="0"/>
    </xf>
    <xf numFmtId="178" fontId="5" fillId="0" borderId="0" xfId="0" applyNumberFormat="1" applyFont="1" applyFill="1" applyAlignment="1" applyProtection="1">
      <alignment horizontal="right" vertical="center" shrinkToFit="1"/>
    </xf>
    <xf numFmtId="0" fontId="41" fillId="0" borderId="0" xfId="0" applyFont="1" applyAlignment="1" applyProtection="1">
      <alignment horizontal="right" vertical="center"/>
    </xf>
    <xf numFmtId="49" fontId="41" fillId="0" borderId="0" xfId="0" applyNumberFormat="1" applyFont="1" applyAlignment="1" applyProtection="1">
      <alignment horizontal="center" vertical="center"/>
    </xf>
    <xf numFmtId="0" fontId="5" fillId="0" borderId="0" xfId="0" applyFont="1" applyFill="1" applyAlignment="1" applyProtection="1">
      <alignment horizontal="right" vertical="center" shrinkToFit="1"/>
    </xf>
    <xf numFmtId="177" fontId="42" fillId="2" borderId="0" xfId="0" applyNumberFormat="1" applyFont="1" applyFill="1" applyAlignment="1" applyProtection="1">
      <alignment horizontal="center" vertical="center" shrinkToFit="1"/>
      <protection locked="0"/>
    </xf>
    <xf numFmtId="0" fontId="42" fillId="2" borderId="0" xfId="0" applyFont="1" applyFill="1" applyAlignment="1" applyProtection="1">
      <alignment horizontal="center" vertical="center"/>
      <protection locked="0"/>
    </xf>
    <xf numFmtId="0" fontId="13" fillId="0" borderId="0" xfId="0" applyFont="1" applyAlignment="1">
      <alignment vertical="center" shrinkToFit="1"/>
    </xf>
    <xf numFmtId="0" fontId="13" fillId="0" borderId="0" xfId="0" applyFont="1" applyAlignment="1">
      <alignment vertical="center"/>
    </xf>
    <xf numFmtId="0" fontId="13" fillId="3" borderId="22"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1" fillId="3" borderId="19"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0" fillId="0" borderId="0" xfId="0" applyBorder="1" applyAlignment="1"/>
    <xf numFmtId="0" fontId="11" fillId="3" borderId="22" xfId="3" applyNumberFormat="1" applyFont="1" applyFill="1" applyBorder="1" applyAlignment="1">
      <alignment horizontal="center" vertical="center" shrinkToFit="1"/>
    </xf>
    <xf numFmtId="0" fontId="0" fillId="0" borderId="0" xfId="0" applyFill="1" applyBorder="1" applyAlignment="1"/>
    <xf numFmtId="0" fontId="11" fillId="0" borderId="0" xfId="3" applyFont="1" applyFill="1" applyBorder="1" applyProtection="1">
      <alignment vertical="center"/>
    </xf>
    <xf numFmtId="0" fontId="13" fillId="0" borderId="0" xfId="0" applyFont="1" applyFill="1" applyBorder="1" applyAlignment="1">
      <alignment horizontal="center" vertical="center" shrinkToFit="1"/>
    </xf>
    <xf numFmtId="178" fontId="11" fillId="3" borderId="22" xfId="3" applyNumberFormat="1" applyFont="1" applyFill="1" applyBorder="1" applyAlignment="1">
      <alignment horizontal="center" vertical="center" shrinkToFit="1"/>
    </xf>
    <xf numFmtId="49" fontId="32" fillId="8" borderId="1" xfId="3" applyNumberFormat="1" applyFont="1" applyFill="1" applyBorder="1" applyAlignment="1">
      <alignment horizontal="left" vertical="center" shrinkToFit="1"/>
    </xf>
    <xf numFmtId="49" fontId="33" fillId="0" borderId="0" xfId="3" applyNumberFormat="1" applyFont="1" applyAlignment="1">
      <alignment horizontal="center" vertical="center" shrinkToFit="1"/>
    </xf>
    <xf numFmtId="0" fontId="11" fillId="5" borderId="20" xfId="3" applyFont="1" applyFill="1" applyBorder="1" applyAlignment="1" applyProtection="1">
      <alignment horizontal="left" vertical="center" shrinkToFit="1"/>
    </xf>
    <xf numFmtId="0" fontId="11" fillId="5" borderId="21" xfId="3" applyFont="1" applyFill="1" applyBorder="1" applyAlignment="1" applyProtection="1">
      <alignment horizontal="left" vertical="center" shrinkToFit="1"/>
    </xf>
    <xf numFmtId="0" fontId="11" fillId="5" borderId="18" xfId="3" applyFont="1" applyFill="1" applyBorder="1" applyAlignment="1">
      <alignment horizontal="left" vertical="center" shrinkToFit="1"/>
    </xf>
    <xf numFmtId="0" fontId="5" fillId="0" borderId="0" xfId="0" applyFont="1" applyAlignment="1" applyProtection="1">
      <alignment vertical="center" shrinkToFit="1"/>
    </xf>
    <xf numFmtId="0" fontId="11" fillId="0" borderId="0" xfId="3" applyFont="1" applyFill="1" applyBorder="1" applyAlignment="1" applyProtection="1">
      <alignment horizontal="left" vertical="center" shrinkToFit="1"/>
    </xf>
    <xf numFmtId="0" fontId="11" fillId="0" borderId="0" xfId="3" applyFont="1" applyFill="1" applyBorder="1" applyAlignment="1" applyProtection="1">
      <alignment horizontal="center" vertical="center" shrinkToFit="1"/>
    </xf>
    <xf numFmtId="0" fontId="11" fillId="3" borderId="22" xfId="3" applyNumberFormat="1" applyFont="1" applyFill="1" applyBorder="1" applyAlignment="1" applyProtection="1">
      <alignment horizontal="center" vertical="center" shrinkToFit="1"/>
    </xf>
    <xf numFmtId="0" fontId="11" fillId="7" borderId="20" xfId="3" applyFont="1" applyFill="1" applyBorder="1" applyAlignment="1" applyProtection="1">
      <alignment horizontal="center" vertical="center" shrinkToFit="1"/>
    </xf>
    <xf numFmtId="0" fontId="11" fillId="7" borderId="21" xfId="3" applyFont="1" applyFill="1" applyBorder="1" applyAlignment="1" applyProtection="1">
      <alignment horizontal="center" vertical="center" shrinkToFit="1"/>
    </xf>
    <xf numFmtId="177" fontId="5" fillId="0" borderId="0" xfId="0" applyNumberFormat="1" applyFont="1" applyFill="1" applyAlignment="1" applyProtection="1">
      <alignment horizontal="center" vertical="center" shrinkToFit="1"/>
      <protection locked="0"/>
    </xf>
    <xf numFmtId="0" fontId="5" fillId="0" borderId="0" xfId="0" applyFont="1" applyBorder="1" applyAlignment="1" applyProtection="1">
      <alignment horizontal="right" vertical="center"/>
    </xf>
    <xf numFmtId="176" fontId="5" fillId="0" borderId="0" xfId="0" applyNumberFormat="1" applyFont="1" applyBorder="1" applyAlignment="1" applyProtection="1">
      <alignment horizontal="right" vertical="center"/>
    </xf>
    <xf numFmtId="0" fontId="6" fillId="0" borderId="0" xfId="0" applyFont="1" applyBorder="1" applyAlignment="1" applyProtection="1">
      <alignment horizontal="right" vertical="center"/>
    </xf>
    <xf numFmtId="0" fontId="5" fillId="2" borderId="0" xfId="0" applyFont="1" applyFill="1" applyAlignment="1" applyProtection="1">
      <alignment horizontal="center" vertical="center" shrinkToFit="1"/>
      <protection locked="0"/>
    </xf>
    <xf numFmtId="0" fontId="46" fillId="0" borderId="0" xfId="2" applyFont="1" applyProtection="1">
      <alignment vertical="center"/>
    </xf>
    <xf numFmtId="49" fontId="47" fillId="0" borderId="0" xfId="2" applyNumberFormat="1" applyFont="1" applyAlignment="1" applyProtection="1">
      <alignment horizontal="right" vertical="center"/>
    </xf>
    <xf numFmtId="0" fontId="47" fillId="0" borderId="0" xfId="2" applyFont="1" applyProtection="1">
      <alignment vertical="center"/>
    </xf>
    <xf numFmtId="0" fontId="5" fillId="0" borderId="0" xfId="0" applyFont="1" applyProtection="1">
      <alignment vertical="center"/>
      <protection locked="0"/>
    </xf>
    <xf numFmtId="0" fontId="5" fillId="0" borderId="0" xfId="0" applyFont="1" applyAlignment="1" applyProtection="1">
      <alignment vertical="center" shrinkToFit="1"/>
    </xf>
    <xf numFmtId="49" fontId="11" fillId="12" borderId="26" xfId="3" applyNumberFormat="1" applyFont="1" applyFill="1" applyBorder="1" applyAlignment="1">
      <alignment horizontal="center" vertical="center" shrinkToFit="1"/>
    </xf>
    <xf numFmtId="0" fontId="48" fillId="0" borderId="9" xfId="0" applyFont="1" applyBorder="1" applyAlignment="1" applyProtection="1">
      <alignment horizontal="center" vertical="center" wrapText="1"/>
    </xf>
    <xf numFmtId="38" fontId="5" fillId="5" borderId="47"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46" xfId="1" applyFont="1" applyFill="1" applyBorder="1" applyAlignment="1" applyProtection="1">
      <alignment horizontal="center" vertical="center" shrinkToFit="1"/>
      <protection locked="0"/>
    </xf>
    <xf numFmtId="38" fontId="50" fillId="0" borderId="4" xfId="1" applyFont="1" applyBorder="1" applyAlignment="1" applyProtection="1">
      <alignment horizontal="center" vertical="center"/>
    </xf>
    <xf numFmtId="0" fontId="6" fillId="0" borderId="0" xfId="0" applyFont="1" applyBorder="1" applyAlignment="1" applyProtection="1">
      <alignment horizontal="center" vertical="center" shrinkToFit="1"/>
    </xf>
    <xf numFmtId="0" fontId="5" fillId="5" borderId="5" xfId="0" applyFont="1" applyFill="1" applyBorder="1" applyAlignment="1" applyProtection="1">
      <alignment horizontal="center" vertical="center"/>
      <protection locked="0"/>
    </xf>
    <xf numFmtId="0" fontId="53" fillId="2" borderId="0" xfId="0" applyFont="1" applyFill="1" applyAlignment="1" applyProtection="1">
      <alignment horizontal="center" vertical="center" shrinkToFit="1"/>
      <protection locked="0"/>
    </xf>
    <xf numFmtId="177" fontId="53" fillId="2" borderId="0" xfId="0" applyNumberFormat="1" applyFont="1" applyFill="1" applyAlignment="1" applyProtection="1">
      <alignment horizontal="center" vertical="center" shrinkToFit="1"/>
      <protection locked="0"/>
    </xf>
    <xf numFmtId="0" fontId="54" fillId="0" borderId="0" xfId="0" applyFont="1" applyBorder="1" applyAlignment="1" applyProtection="1">
      <alignment horizontal="center" vertical="center" shrinkToFit="1"/>
    </xf>
    <xf numFmtId="38" fontId="53" fillId="5" borderId="2" xfId="1" applyFont="1" applyFill="1" applyBorder="1" applyAlignment="1" applyProtection="1">
      <alignment horizontal="center" vertical="center" shrinkToFit="1"/>
      <protection locked="0"/>
    </xf>
    <xf numFmtId="0" fontId="53" fillId="5" borderId="5" xfId="0" applyFont="1" applyFill="1" applyBorder="1" applyAlignment="1" applyProtection="1">
      <alignment horizontal="center" vertical="center"/>
      <protection locked="0"/>
    </xf>
    <xf numFmtId="49" fontId="33" fillId="0" borderId="31" xfId="3" applyNumberFormat="1" applyFont="1" applyFill="1" applyBorder="1" applyAlignment="1">
      <alignment horizontal="center" vertical="center" shrinkToFit="1"/>
    </xf>
    <xf numFmtId="0" fontId="33" fillId="0" borderId="31" xfId="3" applyFont="1" applyFill="1" applyBorder="1" applyAlignment="1">
      <alignment vertical="center" shrinkToFit="1"/>
    </xf>
    <xf numFmtId="0" fontId="33" fillId="0" borderId="41" xfId="3" applyFont="1" applyFill="1" applyBorder="1" applyAlignment="1">
      <alignment vertical="center" shrinkToFit="1"/>
    </xf>
    <xf numFmtId="0" fontId="33" fillId="0" borderId="39" xfId="3" applyFont="1" applyFill="1" applyBorder="1" applyAlignment="1">
      <alignment vertical="center" shrinkToFit="1"/>
    </xf>
    <xf numFmtId="0" fontId="33" fillId="0" borderId="42" xfId="3" applyFont="1" applyFill="1" applyBorder="1" applyAlignment="1">
      <alignment vertical="center" shrinkToFit="1"/>
    </xf>
    <xf numFmtId="49" fontId="33" fillId="0" borderId="33" xfId="3" applyNumberFormat="1" applyFont="1" applyFill="1" applyBorder="1" applyAlignment="1">
      <alignment horizontal="center" vertical="center" shrinkToFit="1"/>
    </xf>
    <xf numFmtId="0" fontId="33" fillId="0" borderId="33" xfId="3" applyFont="1" applyFill="1" applyBorder="1" applyAlignment="1">
      <alignment vertical="center" shrinkToFit="1"/>
    </xf>
    <xf numFmtId="0" fontId="33" fillId="0" borderId="43" xfId="3" applyFont="1" applyFill="1" applyBorder="1" applyAlignment="1">
      <alignment vertical="center" shrinkToFit="1"/>
    </xf>
    <xf numFmtId="49" fontId="33" fillId="0" borderId="39" xfId="3" applyNumberFormat="1" applyFont="1" applyFill="1" applyBorder="1" applyAlignment="1">
      <alignment horizontal="center" vertical="center" shrinkToFit="1"/>
    </xf>
    <xf numFmtId="0" fontId="33" fillId="0" borderId="44" xfId="3" applyFont="1" applyFill="1" applyBorder="1" applyAlignment="1">
      <alignment vertical="center" shrinkToFit="1"/>
    </xf>
    <xf numFmtId="0" fontId="36" fillId="0" borderId="32" xfId="3" applyFont="1" applyFill="1" applyBorder="1" applyAlignment="1">
      <alignment vertical="center" shrinkToFit="1"/>
    </xf>
    <xf numFmtId="49" fontId="33" fillId="0" borderId="40" xfId="3" applyNumberFormat="1" applyFont="1" applyFill="1" applyBorder="1" applyAlignment="1">
      <alignment horizontal="center" vertical="center" shrinkToFit="1"/>
    </xf>
    <xf numFmtId="0" fontId="33" fillId="0" borderId="40" xfId="3" applyFont="1" applyFill="1" applyBorder="1" applyAlignment="1">
      <alignment vertical="center" shrinkToFit="1"/>
    </xf>
    <xf numFmtId="0" fontId="33" fillId="0" borderId="45" xfId="3" applyFont="1" applyFill="1" applyBorder="1" applyAlignment="1">
      <alignment vertical="center" shrinkToFit="1"/>
    </xf>
    <xf numFmtId="49" fontId="33" fillId="0" borderId="34" xfId="3" applyNumberFormat="1" applyFont="1" applyFill="1" applyBorder="1" applyAlignment="1">
      <alignment horizontal="center" vertical="center" shrinkToFit="1"/>
    </xf>
    <xf numFmtId="0" fontId="33" fillId="0" borderId="35" xfId="3" applyFont="1" applyFill="1" applyBorder="1" applyAlignment="1">
      <alignment vertical="center" shrinkToFit="1"/>
    </xf>
    <xf numFmtId="0" fontId="33" fillId="0" borderId="36" xfId="3" applyFont="1" applyFill="1" applyBorder="1" applyAlignment="1">
      <alignment vertical="center" shrinkToFit="1"/>
    </xf>
    <xf numFmtId="49" fontId="33" fillId="0" borderId="37" xfId="3" applyNumberFormat="1" applyFont="1" applyFill="1" applyBorder="1" applyAlignment="1">
      <alignment horizontal="center" vertical="center" shrinkToFit="1"/>
    </xf>
    <xf numFmtId="0" fontId="33" fillId="0" borderId="20" xfId="3" applyFont="1" applyFill="1" applyBorder="1" applyAlignment="1">
      <alignment vertical="center" shrinkToFit="1"/>
    </xf>
    <xf numFmtId="0" fontId="33" fillId="0" borderId="38" xfId="3" applyFont="1" applyFill="1" applyBorder="1" applyAlignment="1">
      <alignment vertical="center" shrinkToFit="1"/>
    </xf>
    <xf numFmtId="0" fontId="11" fillId="0" borderId="0" xfId="2" applyFont="1" applyBorder="1" applyProtection="1">
      <alignment vertical="center"/>
    </xf>
    <xf numFmtId="0" fontId="11" fillId="0" borderId="0" xfId="3" applyFont="1" applyBorder="1" applyAlignment="1" applyProtection="1">
      <alignment horizontal="left" vertical="center"/>
    </xf>
    <xf numFmtId="0" fontId="11" fillId="0" borderId="0" xfId="3" applyFont="1" applyFill="1" applyBorder="1" applyAlignment="1" applyProtection="1">
      <alignment horizontal="center" vertical="center"/>
    </xf>
    <xf numFmtId="49" fontId="33" fillId="0" borderId="39" xfId="3" applyNumberFormat="1" applyFont="1" applyFill="1" applyBorder="1" applyAlignment="1">
      <alignment horizontal="left" vertical="center" shrinkToFit="1"/>
    </xf>
    <xf numFmtId="49" fontId="33" fillId="0" borderId="39" xfId="3" applyNumberFormat="1" applyFont="1" applyFill="1" applyBorder="1" applyAlignment="1">
      <alignment vertical="center" shrinkToFit="1"/>
    </xf>
    <xf numFmtId="49" fontId="33" fillId="0" borderId="32" xfId="3" applyNumberFormat="1" applyFont="1" applyFill="1" applyBorder="1" applyAlignment="1">
      <alignment horizontal="left" vertical="center" shrinkToFit="1"/>
    </xf>
    <xf numFmtId="49" fontId="33" fillId="0" borderId="32" xfId="3" applyNumberFormat="1" applyFont="1" applyFill="1" applyBorder="1" applyAlignment="1">
      <alignment vertical="center" shrinkToFit="1"/>
    </xf>
    <xf numFmtId="49" fontId="33" fillId="0" borderId="40" xfId="3" applyNumberFormat="1" applyFont="1" applyFill="1" applyBorder="1" applyAlignment="1">
      <alignment horizontal="left" vertical="center" shrinkToFit="1"/>
    </xf>
    <xf numFmtId="49" fontId="33" fillId="0" borderId="40" xfId="3" applyNumberFormat="1" applyFont="1" applyFill="1" applyBorder="1" applyAlignment="1">
      <alignment vertical="center" shrinkToFit="1"/>
    </xf>
    <xf numFmtId="49" fontId="33" fillId="0" borderId="31" xfId="3" applyNumberFormat="1" applyFont="1" applyFill="1" applyBorder="1" applyAlignment="1">
      <alignment horizontal="left" vertical="center" shrinkToFit="1"/>
    </xf>
    <xf numFmtId="49" fontId="33" fillId="0" borderId="31" xfId="3" applyNumberFormat="1" applyFont="1" applyFill="1" applyBorder="1" applyAlignment="1">
      <alignment vertical="center" shrinkToFit="1"/>
    </xf>
    <xf numFmtId="0" fontId="11" fillId="0" borderId="19" xfId="3" applyFont="1" applyBorder="1" applyAlignment="1" applyProtection="1">
      <alignment horizontal="left" vertical="center" shrinkToFit="1"/>
    </xf>
    <xf numFmtId="0" fontId="11" fillId="0" borderId="20" xfId="3" applyFont="1" applyBorder="1" applyAlignment="1" applyProtection="1">
      <alignment horizontal="left" vertical="center" shrinkToFit="1"/>
    </xf>
    <xf numFmtId="0" fontId="11" fillId="0" borderId="21" xfId="3" applyFont="1" applyBorder="1" applyAlignment="1" applyProtection="1">
      <alignment horizontal="left" vertical="center" shrinkToFit="1"/>
    </xf>
    <xf numFmtId="0" fontId="11" fillId="0" borderId="0" xfId="3" applyFont="1" applyFill="1" applyBorder="1" applyAlignment="1">
      <alignment horizontal="left" vertical="center" shrinkToFit="1"/>
    </xf>
    <xf numFmtId="0" fontId="11" fillId="0" borderId="19" xfId="3" applyFont="1" applyBorder="1" applyAlignment="1" applyProtection="1">
      <alignment horizontal="left" vertical="center"/>
    </xf>
    <xf numFmtId="0" fontId="11" fillId="0" borderId="20" xfId="3" applyFont="1" applyBorder="1" applyAlignment="1" applyProtection="1">
      <alignment horizontal="left" vertical="center"/>
    </xf>
    <xf numFmtId="0" fontId="11" fillId="0" borderId="21" xfId="3" applyFont="1" applyBorder="1" applyAlignment="1" applyProtection="1">
      <alignment horizontal="left" vertical="center"/>
    </xf>
    <xf numFmtId="0" fontId="11" fillId="0" borderId="19" xfId="3" applyFont="1" applyBorder="1" applyAlignment="1">
      <alignment horizontal="left" vertical="center" shrinkToFit="1"/>
    </xf>
    <xf numFmtId="0" fontId="11" fillId="0" borderId="20" xfId="3" applyFont="1" applyBorder="1" applyAlignment="1">
      <alignment horizontal="left" vertical="center" shrinkToFit="1"/>
    </xf>
    <xf numFmtId="0" fontId="11" fillId="0" borderId="21" xfId="3" applyFont="1" applyBorder="1" applyAlignment="1">
      <alignment horizontal="left" vertical="center" shrinkToFit="1"/>
    </xf>
    <xf numFmtId="0" fontId="11" fillId="6" borderId="22" xfId="3" applyFont="1" applyFill="1" applyBorder="1" applyAlignment="1" applyProtection="1">
      <alignment horizontal="center" vertical="center" shrinkToFit="1"/>
    </xf>
    <xf numFmtId="0" fontId="11" fillId="5" borderId="22" xfId="3" applyFont="1" applyFill="1" applyBorder="1" applyAlignment="1" applyProtection="1">
      <alignment horizontal="left" vertical="center" shrinkToFit="1"/>
    </xf>
    <xf numFmtId="178" fontId="18" fillId="0" borderId="19" xfId="0" applyNumberFormat="1" applyFont="1" applyFill="1" applyBorder="1" applyAlignment="1" applyProtection="1">
      <alignment horizontal="left" vertical="center" shrinkToFit="1"/>
    </xf>
    <xf numFmtId="178" fontId="18" fillId="0" borderId="20" xfId="0" applyNumberFormat="1" applyFont="1" applyFill="1" applyBorder="1" applyAlignment="1" applyProtection="1">
      <alignment horizontal="left" vertical="center" shrinkToFit="1"/>
    </xf>
    <xf numFmtId="178" fontId="18" fillId="0" borderId="21" xfId="0" applyNumberFormat="1" applyFont="1" applyFill="1" applyBorder="1" applyAlignment="1" applyProtection="1">
      <alignment horizontal="left" vertical="center" shrinkToFit="1"/>
    </xf>
    <xf numFmtId="178" fontId="18" fillId="0" borderId="22" xfId="0" applyNumberFormat="1" applyFont="1" applyFill="1" applyBorder="1" applyAlignment="1" applyProtection="1">
      <alignment horizontal="left" vertical="center" shrinkToFit="1"/>
    </xf>
    <xf numFmtId="0" fontId="11" fillId="5" borderId="19" xfId="3" applyFont="1" applyFill="1" applyBorder="1" applyAlignment="1" applyProtection="1">
      <alignment horizontal="left" vertical="center" shrinkToFit="1"/>
    </xf>
    <xf numFmtId="0" fontId="11" fillId="5" borderId="20" xfId="3" applyFont="1" applyFill="1" applyBorder="1" applyAlignment="1" applyProtection="1">
      <alignment horizontal="left" vertical="center" shrinkToFit="1"/>
    </xf>
    <xf numFmtId="0" fontId="11" fillId="5" borderId="21" xfId="3" applyFont="1" applyFill="1" applyBorder="1" applyAlignment="1" applyProtection="1">
      <alignment horizontal="left" vertical="center" shrinkToFit="1"/>
    </xf>
    <xf numFmtId="0" fontId="11" fillId="0" borderId="0" xfId="2" applyFont="1" applyAlignment="1" applyProtection="1">
      <alignment horizontal="left" vertical="center" wrapText="1"/>
    </xf>
    <xf numFmtId="0" fontId="11" fillId="0" borderId="0" xfId="2" applyFont="1" applyAlignment="1" applyProtection="1">
      <alignment horizontal="left" vertical="top" wrapText="1"/>
    </xf>
    <xf numFmtId="0" fontId="11" fillId="6" borderId="19" xfId="3" applyFont="1" applyFill="1" applyBorder="1" applyAlignment="1">
      <alignment horizontal="center" vertical="center" shrinkToFit="1"/>
    </xf>
    <xf numFmtId="0" fontId="11" fillId="6" borderId="20" xfId="3" applyFont="1" applyFill="1" applyBorder="1" applyAlignment="1">
      <alignment horizontal="center" vertical="center" shrinkToFit="1"/>
    </xf>
    <xf numFmtId="0" fontId="11" fillId="0" borderId="24" xfId="3" applyFont="1" applyBorder="1" applyAlignment="1">
      <alignment horizontal="left" vertical="center" shrinkToFit="1"/>
    </xf>
    <xf numFmtId="0" fontId="11" fillId="0" borderId="18" xfId="3" applyFont="1" applyBorder="1" applyAlignment="1">
      <alignment horizontal="left" vertical="center" shrinkToFit="1"/>
    </xf>
    <xf numFmtId="0" fontId="11" fillId="0" borderId="25" xfId="3" applyFont="1" applyBorder="1" applyAlignment="1">
      <alignment horizontal="left" vertical="center" shrinkToFit="1"/>
    </xf>
    <xf numFmtId="0" fontId="11" fillId="6" borderId="21"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11" fillId="0" borderId="22" xfId="3" applyFont="1" applyFill="1" applyBorder="1" applyAlignment="1" applyProtection="1">
      <alignment horizontal="left" vertical="center" shrinkToFit="1"/>
    </xf>
    <xf numFmtId="0" fontId="11" fillId="6" borderId="19" xfId="3" applyFont="1" applyFill="1" applyBorder="1" applyAlignment="1">
      <alignment horizontal="center" vertical="center"/>
    </xf>
    <xf numFmtId="0" fontId="11" fillId="6" borderId="20" xfId="3" applyFont="1" applyFill="1" applyBorder="1" applyAlignment="1">
      <alignment horizontal="center" vertical="center"/>
    </xf>
    <xf numFmtId="0" fontId="11" fillId="6" borderId="21" xfId="3" applyFont="1" applyFill="1" applyBorder="1" applyAlignment="1">
      <alignment horizontal="center" vertical="center"/>
    </xf>
    <xf numFmtId="0" fontId="11" fillId="0" borderId="22" xfId="3" applyFont="1" applyFill="1" applyBorder="1" applyAlignment="1" applyProtection="1">
      <alignment horizontal="left" vertical="center"/>
    </xf>
    <xf numFmtId="0" fontId="11" fillId="6" borderId="19" xfId="3" applyFont="1" applyFill="1" applyBorder="1" applyAlignment="1" applyProtection="1">
      <alignment horizontal="center" vertical="center" shrinkToFit="1"/>
    </xf>
    <xf numFmtId="0" fontId="11" fillId="0" borderId="28" xfId="3" applyFont="1" applyFill="1" applyBorder="1" applyAlignment="1" applyProtection="1">
      <alignment vertical="center"/>
    </xf>
    <xf numFmtId="0" fontId="11" fillId="0" borderId="29" xfId="3" applyFont="1" applyFill="1" applyBorder="1" applyAlignment="1" applyProtection="1">
      <alignment vertical="center"/>
    </xf>
    <xf numFmtId="0" fontId="11" fillId="0" borderId="19" xfId="3" applyFont="1" applyFill="1" applyBorder="1" applyAlignment="1" applyProtection="1">
      <alignment horizontal="left" vertical="center"/>
    </xf>
    <xf numFmtId="0" fontId="11" fillId="0" borderId="20" xfId="3" applyFont="1" applyFill="1" applyBorder="1" applyAlignment="1" applyProtection="1">
      <alignment horizontal="left" vertical="center"/>
    </xf>
    <xf numFmtId="0" fontId="11" fillId="0" borderId="21" xfId="3" applyFont="1" applyFill="1" applyBorder="1" applyAlignment="1" applyProtection="1">
      <alignment horizontal="left" vertical="center"/>
    </xf>
    <xf numFmtId="0" fontId="11" fillId="0" borderId="19" xfId="3" applyFont="1" applyFill="1" applyBorder="1" applyAlignment="1" applyProtection="1">
      <alignment vertical="center"/>
    </xf>
    <xf numFmtId="0" fontId="11" fillId="0" borderId="20" xfId="3" applyFont="1" applyFill="1" applyBorder="1" applyAlignment="1" applyProtection="1">
      <alignment vertical="center"/>
    </xf>
    <xf numFmtId="0" fontId="11" fillId="0" borderId="21" xfId="3" applyFont="1" applyFill="1" applyBorder="1" applyAlignment="1" applyProtection="1">
      <alignment vertical="center"/>
    </xf>
    <xf numFmtId="178" fontId="18" fillId="6" borderId="21" xfId="0" applyNumberFormat="1" applyFont="1" applyFill="1" applyBorder="1" applyAlignment="1" applyProtection="1">
      <alignment horizontal="center" vertical="center" shrinkToFit="1"/>
    </xf>
    <xf numFmtId="178" fontId="18" fillId="6" borderId="22" xfId="0" applyNumberFormat="1" applyFont="1" applyFill="1" applyBorder="1" applyAlignment="1" applyProtection="1">
      <alignment horizontal="center" vertical="center" shrinkToFit="1"/>
    </xf>
    <xf numFmtId="0" fontId="11" fillId="0" borderId="22" xfId="3" applyFont="1" applyBorder="1" applyAlignment="1">
      <alignment horizontal="center" vertical="center" shrinkToFit="1"/>
    </xf>
    <xf numFmtId="0" fontId="11" fillId="12" borderId="19" xfId="3" applyFont="1" applyFill="1" applyBorder="1" applyAlignment="1">
      <alignment horizontal="left" vertical="center" shrinkToFit="1"/>
    </xf>
    <xf numFmtId="0" fontId="11" fillId="12" borderId="20" xfId="3" applyFont="1" applyFill="1" applyBorder="1" applyAlignment="1">
      <alignment horizontal="left" vertical="center" shrinkToFit="1"/>
    </xf>
    <xf numFmtId="0" fontId="11" fillId="12" borderId="21" xfId="3" applyFont="1" applyFill="1" applyBorder="1" applyAlignment="1">
      <alignment horizontal="left" vertical="center" shrinkToFit="1"/>
    </xf>
    <xf numFmtId="0" fontId="11" fillId="0" borderId="27" xfId="3" applyFont="1" applyBorder="1" applyAlignment="1">
      <alignment horizontal="left" vertical="center" shrinkToFit="1"/>
    </xf>
    <xf numFmtId="0" fontId="11" fillId="0" borderId="28" xfId="3" applyFont="1" applyBorder="1" applyAlignment="1">
      <alignment horizontal="left" vertical="center" shrinkToFit="1"/>
    </xf>
    <xf numFmtId="0" fontId="11" fillId="0" borderId="29" xfId="3" applyFont="1" applyBorder="1" applyAlignment="1">
      <alignment horizontal="left" vertical="center" shrinkToFit="1"/>
    </xf>
    <xf numFmtId="0" fontId="14" fillId="4" borderId="0" xfId="3" applyFont="1" applyFill="1" applyBorder="1" applyAlignment="1" applyProtection="1">
      <alignment horizontal="left" vertical="center"/>
    </xf>
    <xf numFmtId="0" fontId="11" fillId="5" borderId="18" xfId="3" applyFont="1" applyFill="1" applyBorder="1" applyAlignment="1" applyProtection="1">
      <alignment horizontal="left" vertical="center" shrinkToFit="1"/>
    </xf>
    <xf numFmtId="0" fontId="11" fillId="5" borderId="24" xfId="3" applyFont="1" applyFill="1" applyBorder="1" applyAlignment="1">
      <alignment horizontal="left" vertical="center" shrinkToFit="1"/>
    </xf>
    <xf numFmtId="0" fontId="11" fillId="5" borderId="18" xfId="3" applyFont="1" applyFill="1" applyBorder="1" applyAlignment="1">
      <alignment horizontal="left" vertical="center" shrinkToFit="1"/>
    </xf>
    <xf numFmtId="0" fontId="11" fillId="7" borderId="19" xfId="3" applyFont="1" applyFill="1" applyBorder="1" applyAlignment="1" applyProtection="1">
      <alignment horizontal="left" vertical="center" shrinkToFit="1"/>
    </xf>
    <xf numFmtId="0" fontId="11" fillId="7" borderId="20" xfId="3" applyFont="1" applyFill="1" applyBorder="1" applyAlignment="1" applyProtection="1">
      <alignment horizontal="left" vertical="center" shrinkToFit="1"/>
    </xf>
    <xf numFmtId="0" fontId="5" fillId="2" borderId="3"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0" xfId="0" applyFont="1" applyAlignment="1" applyProtection="1">
      <alignment horizontal="left" vertical="center" shrinkToFit="1"/>
    </xf>
    <xf numFmtId="0" fontId="5" fillId="0" borderId="0" xfId="0" applyFont="1" applyAlignment="1" applyProtection="1">
      <alignment vertical="center" shrinkToFit="1"/>
    </xf>
    <xf numFmtId="0" fontId="5" fillId="2" borderId="0" xfId="0" applyFont="1" applyFill="1" applyAlignment="1" applyProtection="1">
      <alignment horizontal="left" vertical="center" shrinkToFit="1"/>
      <protection locked="0"/>
    </xf>
    <xf numFmtId="0" fontId="41" fillId="0" borderId="0" xfId="0" applyFont="1" applyAlignment="1" applyProtection="1">
      <alignment horizontal="left" vertical="center"/>
    </xf>
    <xf numFmtId="38" fontId="5" fillId="2" borderId="5" xfId="1" applyFont="1" applyFill="1" applyBorder="1" applyAlignment="1" applyProtection="1">
      <alignment horizontal="right" vertical="center" shrinkToFit="1"/>
      <protection locked="0"/>
    </xf>
    <xf numFmtId="38" fontId="5" fillId="2" borderId="6" xfId="1" applyFont="1" applyFill="1" applyBorder="1" applyAlignment="1" applyProtection="1">
      <alignment horizontal="righ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176" fontId="5" fillId="2" borderId="5" xfId="0" applyNumberFormat="1" applyFont="1" applyFill="1" applyBorder="1" applyAlignment="1" applyProtection="1">
      <alignment horizontal="right" vertical="center" shrinkToFit="1"/>
      <protection locked="0"/>
    </xf>
    <xf numFmtId="176" fontId="5" fillId="2" borderId="6" xfId="0" applyNumberFormat="1" applyFont="1" applyFill="1" applyBorder="1" applyAlignment="1" applyProtection="1">
      <alignment horizontal="right" vertical="center" shrinkToFit="1"/>
      <protection locked="0"/>
    </xf>
    <xf numFmtId="176" fontId="5" fillId="2" borderId="3" xfId="0" applyNumberFormat="1" applyFont="1" applyFill="1" applyBorder="1" applyAlignment="1" applyProtection="1">
      <alignment horizontal="right" vertical="center" shrinkToFit="1"/>
      <protection locked="0"/>
    </xf>
    <xf numFmtId="176" fontId="5" fillId="2" borderId="4" xfId="0" applyNumberFormat="1" applyFont="1" applyFill="1" applyBorder="1" applyAlignment="1" applyProtection="1">
      <alignment horizontal="right" vertical="center" shrinkToFit="1"/>
      <protection locked="0"/>
    </xf>
    <xf numFmtId="38" fontId="5" fillId="2" borderId="3"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0" borderId="1" xfId="0" applyFont="1" applyBorder="1" applyAlignment="1" applyProtection="1">
      <alignment horizontal="center" vertical="center"/>
    </xf>
    <xf numFmtId="0" fontId="5" fillId="0" borderId="0" xfId="0" applyFont="1" applyAlignment="1" applyProtection="1">
      <alignment horizontal="center" vertical="top"/>
    </xf>
    <xf numFmtId="0" fontId="5" fillId="0" borderId="0" xfId="0" applyFont="1" applyFill="1" applyAlignment="1" applyProtection="1">
      <alignment horizontal="left" vertical="center" shrinkToFit="1"/>
      <protection locked="0"/>
    </xf>
    <xf numFmtId="178" fontId="5" fillId="2" borderId="0" xfId="0" applyNumberFormat="1" applyFont="1" applyFill="1" applyAlignment="1" applyProtection="1">
      <alignment horizontal="left" vertical="center" shrinkToFit="1"/>
      <protection locked="0"/>
    </xf>
    <xf numFmtId="0" fontId="5" fillId="0" borderId="3" xfId="0" applyFont="1" applyBorder="1" applyAlignment="1" applyProtection="1">
      <alignment horizontal="right" vertical="center"/>
    </xf>
    <xf numFmtId="0" fontId="5" fillId="0" borderId="15" xfId="0" applyFont="1" applyBorder="1" applyAlignment="1" applyProtection="1">
      <alignment horizontal="right" vertical="center"/>
    </xf>
    <xf numFmtId="176" fontId="5" fillId="0" borderId="3" xfId="0" applyNumberFormat="1" applyFont="1" applyBorder="1" applyAlignment="1" applyProtection="1">
      <alignment horizontal="right" vertical="center" shrinkToFit="1"/>
    </xf>
    <xf numFmtId="176" fontId="5" fillId="0" borderId="4" xfId="0" applyNumberFormat="1" applyFont="1" applyBorder="1" applyAlignment="1" applyProtection="1">
      <alignment horizontal="right" vertical="center" shrinkToFit="1"/>
    </xf>
    <xf numFmtId="38" fontId="6" fillId="0" borderId="12" xfId="1" applyFont="1" applyBorder="1" applyAlignment="1" applyProtection="1">
      <alignment horizontal="right" vertical="center" shrinkToFit="1"/>
    </xf>
    <xf numFmtId="38" fontId="6" fillId="0" borderId="13" xfId="1" applyFont="1" applyBorder="1" applyAlignment="1" applyProtection="1">
      <alignment horizontal="right" vertical="center" shrinkToFit="1"/>
    </xf>
    <xf numFmtId="0" fontId="5" fillId="2" borderId="7"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176" fontId="5" fillId="2" borderId="7" xfId="0" applyNumberFormat="1" applyFont="1" applyFill="1" applyBorder="1" applyAlignment="1" applyProtection="1">
      <alignment horizontal="right" vertical="center" shrinkToFit="1"/>
      <protection locked="0"/>
    </xf>
    <xf numFmtId="176" fontId="5" fillId="2" borderId="8" xfId="0" applyNumberFormat="1" applyFont="1" applyFill="1" applyBorder="1" applyAlignment="1" applyProtection="1">
      <alignment horizontal="right" vertical="center" shrinkToFit="1"/>
      <protection locked="0"/>
    </xf>
    <xf numFmtId="38" fontId="5" fillId="2" borderId="50" xfId="1" applyFont="1" applyFill="1" applyBorder="1" applyAlignment="1" applyProtection="1">
      <alignment horizontal="right" vertical="center" shrinkToFit="1"/>
      <protection locked="0"/>
    </xf>
    <xf numFmtId="38" fontId="5" fillId="2" borderId="14" xfId="1" applyFont="1" applyFill="1" applyBorder="1" applyAlignment="1" applyProtection="1">
      <alignment horizontal="right" vertical="center" shrinkToFit="1"/>
      <protection locked="0"/>
    </xf>
    <xf numFmtId="38" fontId="6" fillId="0" borderId="48" xfId="1" applyFont="1" applyBorder="1" applyAlignment="1" applyProtection="1">
      <alignment horizontal="center" vertical="center"/>
    </xf>
    <xf numFmtId="38" fontId="6" fillId="0" borderId="49" xfId="1" applyFont="1" applyBorder="1" applyAlignment="1" applyProtection="1">
      <alignment horizontal="center" vertical="center"/>
    </xf>
    <xf numFmtId="0" fontId="6" fillId="0" borderId="3" xfId="0" applyFont="1" applyBorder="1" applyAlignment="1" applyProtection="1">
      <alignment horizontal="right" vertical="center" shrinkToFit="1"/>
    </xf>
    <xf numFmtId="0" fontId="6" fillId="0" borderId="15" xfId="0" applyFont="1" applyBorder="1" applyAlignment="1" applyProtection="1">
      <alignment horizontal="right" vertical="center" shrinkToFit="1"/>
    </xf>
    <xf numFmtId="38" fontId="5" fillId="2" borderId="5" xfId="1" applyFont="1" applyFill="1" applyBorder="1" applyAlignment="1" applyProtection="1">
      <alignment horizontal="left" vertical="center" shrinkToFit="1"/>
      <protection locked="0"/>
    </xf>
    <xf numFmtId="38" fontId="5" fillId="2" borderId="0"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5" fillId="2" borderId="3" xfId="1" applyFont="1" applyFill="1" applyBorder="1" applyAlignment="1" applyProtection="1">
      <alignment horizontal="left" vertical="center" shrinkToFit="1"/>
      <protection locked="0"/>
    </xf>
    <xf numFmtId="38" fontId="5" fillId="2" borderId="15" xfId="1" applyFont="1" applyFill="1" applyBorder="1" applyAlignment="1" applyProtection="1">
      <alignment horizontal="left" vertical="center" shrinkToFit="1"/>
      <protection locked="0"/>
    </xf>
    <xf numFmtId="38" fontId="5" fillId="2" borderId="4" xfId="1" applyFont="1" applyFill="1" applyBorder="1" applyAlignment="1" applyProtection="1">
      <alignment horizontal="left" vertical="center" shrinkToFit="1"/>
      <protection locked="0"/>
    </xf>
    <xf numFmtId="0" fontId="5" fillId="2" borderId="5" xfId="0" applyFont="1" applyFill="1" applyBorder="1" applyAlignment="1" applyProtection="1">
      <alignment vertical="center" shrinkToFit="1"/>
      <protection locked="0"/>
    </xf>
    <xf numFmtId="0" fontId="5" fillId="2" borderId="6" xfId="0" applyFont="1" applyFill="1" applyBorder="1" applyAlignment="1" applyProtection="1">
      <alignment vertical="center" shrinkToFit="1"/>
      <protection locked="0"/>
    </xf>
    <xf numFmtId="0" fontId="6" fillId="0" borderId="0"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38" fontId="5" fillId="2" borderId="7" xfId="1" applyFont="1" applyFill="1" applyBorder="1" applyAlignment="1" applyProtection="1">
      <alignment horizontal="left" vertical="center" shrinkToFit="1"/>
      <protection locked="0"/>
    </xf>
    <xf numFmtId="38" fontId="5" fillId="2" borderId="16" xfId="1" applyFont="1" applyFill="1" applyBorder="1" applyAlignment="1" applyProtection="1">
      <alignment horizontal="left" vertical="center" shrinkToFit="1"/>
      <protection locked="0"/>
    </xf>
    <xf numFmtId="38" fontId="5" fillId="2" borderId="8" xfId="1" applyFont="1" applyFill="1" applyBorder="1" applyAlignment="1" applyProtection="1">
      <alignment horizontal="left" vertical="center" shrinkToFit="1"/>
      <protection locked="0"/>
    </xf>
    <xf numFmtId="0" fontId="5" fillId="0" borderId="0" xfId="5" applyFont="1" applyAlignment="1" applyProtection="1">
      <alignment horizontal="right" vertical="center"/>
    </xf>
    <xf numFmtId="178" fontId="5" fillId="0" borderId="0" xfId="0" applyNumberFormat="1" applyFont="1" applyFill="1" applyAlignment="1" applyProtection="1">
      <alignment horizontal="left" vertical="center" shrinkToFit="1"/>
    </xf>
    <xf numFmtId="176" fontId="53" fillId="2" borderId="5" xfId="0" applyNumberFormat="1" applyFont="1" applyFill="1" applyBorder="1" applyAlignment="1" applyProtection="1">
      <alignment horizontal="right" vertical="center" shrinkToFit="1"/>
      <protection locked="0"/>
    </xf>
    <xf numFmtId="176" fontId="53" fillId="2" borderId="6" xfId="0" applyNumberFormat="1" applyFont="1" applyFill="1" applyBorder="1" applyAlignment="1" applyProtection="1">
      <alignment horizontal="right" vertical="center" shrinkToFit="1"/>
      <protection locked="0"/>
    </xf>
    <xf numFmtId="0" fontId="53" fillId="2" borderId="5" xfId="0" applyFont="1" applyFill="1" applyBorder="1" applyAlignment="1" applyProtection="1">
      <alignment vertical="center" shrinkToFit="1"/>
      <protection locked="0"/>
    </xf>
    <xf numFmtId="0" fontId="53" fillId="2" borderId="6" xfId="0" applyFont="1" applyFill="1" applyBorder="1" applyAlignment="1" applyProtection="1">
      <alignment vertical="center" shrinkToFit="1"/>
      <protection locked="0"/>
    </xf>
    <xf numFmtId="0" fontId="53" fillId="2" borderId="5" xfId="0" applyFont="1" applyFill="1" applyBorder="1" applyAlignment="1" applyProtection="1">
      <alignment horizontal="left" vertical="center" shrinkToFit="1"/>
      <protection locked="0"/>
    </xf>
    <xf numFmtId="0" fontId="53" fillId="2" borderId="6" xfId="0" applyFont="1" applyFill="1" applyBorder="1" applyAlignment="1" applyProtection="1">
      <alignment horizontal="left" vertical="center" shrinkToFit="1"/>
      <protection locked="0"/>
    </xf>
    <xf numFmtId="38" fontId="53" fillId="2" borderId="5" xfId="1" applyFont="1" applyFill="1" applyBorder="1" applyAlignment="1" applyProtection="1">
      <alignment horizontal="right" vertical="center" shrinkToFit="1"/>
      <protection locked="0"/>
    </xf>
    <xf numFmtId="38" fontId="53" fillId="2" borderId="6" xfId="1" applyFont="1" applyFill="1" applyBorder="1" applyAlignment="1" applyProtection="1">
      <alignment horizontal="right" vertical="center" shrinkToFit="1"/>
      <protection locked="0"/>
    </xf>
    <xf numFmtId="38" fontId="53" fillId="2" borderId="5" xfId="1" applyFont="1" applyFill="1" applyBorder="1" applyAlignment="1" applyProtection="1">
      <alignment horizontal="left" vertical="center" shrinkToFit="1"/>
      <protection locked="0"/>
    </xf>
    <xf numFmtId="38" fontId="53" fillId="2" borderId="0" xfId="1" applyFont="1" applyFill="1" applyBorder="1" applyAlignment="1" applyProtection="1">
      <alignment horizontal="left" vertical="center" shrinkToFit="1"/>
      <protection locked="0"/>
    </xf>
    <xf numFmtId="38" fontId="53" fillId="2" borderId="6" xfId="1" applyFont="1" applyFill="1" applyBorder="1" applyAlignment="1" applyProtection="1">
      <alignment horizontal="left" vertical="center" shrinkToFit="1"/>
      <protection locked="0"/>
    </xf>
    <xf numFmtId="0" fontId="53" fillId="2" borderId="0" xfId="0" applyFont="1" applyFill="1" applyAlignment="1" applyProtection="1">
      <alignment horizontal="left" vertical="center" shrinkToFit="1"/>
      <protection locked="0"/>
    </xf>
    <xf numFmtId="0" fontId="5" fillId="0" borderId="0" xfId="0" applyFont="1" applyFill="1" applyAlignment="1" applyProtection="1">
      <alignment horizontal="left" vertical="center" shrinkToFit="1"/>
    </xf>
    <xf numFmtId="178" fontId="53" fillId="2" borderId="0" xfId="0" applyNumberFormat="1" applyFont="1" applyFill="1" applyAlignment="1" applyProtection="1">
      <alignment horizontal="left" vertical="center" shrinkToFit="1"/>
      <protection locked="0"/>
    </xf>
    <xf numFmtId="178"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0" xfId="5" applyFont="1" applyAlignment="1">
      <alignment horizontal="right" vertical="center"/>
    </xf>
    <xf numFmtId="0" fontId="5" fillId="0" borderId="10" xfId="0" applyFont="1" applyBorder="1" applyAlignment="1" applyProtection="1">
      <alignment horizontal="right" vertical="center" shrinkToFit="1"/>
    </xf>
    <xf numFmtId="0" fontId="5" fillId="0" borderId="9" xfId="0" applyFont="1" applyBorder="1" applyAlignment="1" applyProtection="1">
      <alignment horizontal="right" vertical="center" shrinkToFit="1"/>
    </xf>
    <xf numFmtId="176" fontId="5" fillId="0" borderId="10" xfId="0" applyNumberFormat="1" applyFont="1" applyBorder="1" applyAlignment="1" applyProtection="1">
      <alignment horizontal="right" vertical="center" shrinkToFit="1"/>
    </xf>
    <xf numFmtId="176" fontId="5" fillId="0" borderId="11" xfId="0" applyNumberFormat="1" applyFont="1" applyBorder="1" applyAlignment="1" applyProtection="1">
      <alignment horizontal="right" vertical="center" shrinkToFit="1"/>
    </xf>
    <xf numFmtId="0" fontId="6" fillId="0" borderId="10" xfId="0" applyFont="1" applyBorder="1" applyAlignment="1" applyProtection="1">
      <alignment horizontal="right" vertical="center" shrinkToFit="1"/>
    </xf>
    <xf numFmtId="0" fontId="6" fillId="0" borderId="51" xfId="0" applyFont="1" applyBorder="1" applyAlignment="1" applyProtection="1">
      <alignment horizontal="right" vertical="center" shrinkToFit="1"/>
    </xf>
    <xf numFmtId="38" fontId="6" fillId="0" borderId="52" xfId="1" applyFont="1" applyBorder="1" applyAlignment="1" applyProtection="1">
      <alignment horizontal="center" vertical="center" shrinkToFit="1"/>
    </xf>
    <xf numFmtId="38" fontId="6" fillId="0" borderId="53" xfId="1" applyFont="1" applyBorder="1" applyAlignment="1" applyProtection="1">
      <alignment horizontal="center" vertical="center" shrinkToFit="1"/>
    </xf>
    <xf numFmtId="38" fontId="6" fillId="0" borderId="54" xfId="1" applyFont="1" applyBorder="1" applyAlignment="1" applyProtection="1">
      <alignment horizontal="center" vertical="center" shrinkToFit="1"/>
    </xf>
    <xf numFmtId="0" fontId="5" fillId="2" borderId="7" xfId="0" applyFont="1" applyFill="1" applyBorder="1" applyAlignment="1" applyProtection="1">
      <alignment vertical="center" shrinkToFit="1"/>
      <protection locked="0"/>
    </xf>
    <xf numFmtId="0" fontId="5" fillId="2" borderId="8" xfId="0" applyFont="1" applyFill="1" applyBorder="1" applyAlignment="1" applyProtection="1">
      <alignment vertical="center" shrinkToFit="1"/>
      <protection locked="0"/>
    </xf>
    <xf numFmtId="178" fontId="42" fillId="0" borderId="0" xfId="0" applyNumberFormat="1" applyFont="1" applyFill="1" applyAlignment="1" applyProtection="1">
      <alignment horizontal="left" vertical="center" shrinkToFit="1"/>
      <protection locked="0"/>
    </xf>
    <xf numFmtId="0" fontId="42" fillId="2" borderId="0" xfId="0" applyFont="1" applyFill="1" applyAlignment="1" applyProtection="1">
      <alignment horizontal="left" vertical="center" shrinkToFit="1"/>
      <protection locked="0"/>
    </xf>
    <xf numFmtId="0" fontId="42" fillId="0" borderId="0" xfId="0" applyFont="1" applyAlignment="1" applyProtection="1">
      <alignment horizontal="left" vertical="center" shrinkToFit="1"/>
    </xf>
    <xf numFmtId="178" fontId="42" fillId="2" borderId="0" xfId="0" applyNumberFormat="1" applyFont="1" applyFill="1" applyAlignment="1" applyProtection="1">
      <alignment horizontal="left" vertical="center" shrinkToFit="1"/>
      <protection locked="0"/>
    </xf>
    <xf numFmtId="178" fontId="42" fillId="0" borderId="0" xfId="0" applyNumberFormat="1" applyFont="1" applyFill="1" applyAlignment="1" applyProtection="1">
      <alignment horizontal="left" vertical="center" shrinkToFit="1"/>
    </xf>
    <xf numFmtId="176" fontId="42" fillId="2" borderId="5" xfId="0" applyNumberFormat="1" applyFont="1" applyFill="1" applyBorder="1" applyAlignment="1" applyProtection="1">
      <alignment horizontal="right" vertical="center" shrinkToFit="1"/>
      <protection locked="0"/>
    </xf>
    <xf numFmtId="176" fontId="42" fillId="2" borderId="6" xfId="0" applyNumberFormat="1" applyFont="1" applyFill="1" applyBorder="1" applyAlignment="1" applyProtection="1">
      <alignment horizontal="right" vertical="center" shrinkToFit="1"/>
      <protection locked="0"/>
    </xf>
    <xf numFmtId="0" fontId="42" fillId="2" borderId="5" xfId="0" applyFont="1" applyFill="1" applyBorder="1" applyAlignment="1" applyProtection="1">
      <alignment vertical="center" shrinkToFit="1"/>
      <protection locked="0"/>
    </xf>
    <xf numFmtId="0" fontId="42" fillId="2" borderId="6" xfId="0" applyFont="1" applyFill="1" applyBorder="1" applyAlignment="1" applyProtection="1">
      <alignment vertical="center" shrinkToFit="1"/>
      <protection locked="0"/>
    </xf>
    <xf numFmtId="0" fontId="42" fillId="2" borderId="5" xfId="0" applyFont="1" applyFill="1" applyBorder="1" applyAlignment="1" applyProtection="1">
      <alignment horizontal="left" vertical="center" shrinkToFit="1"/>
      <protection locked="0"/>
    </xf>
    <xf numFmtId="0" fontId="42" fillId="2" borderId="6" xfId="0" applyFont="1" applyFill="1" applyBorder="1" applyAlignment="1" applyProtection="1">
      <alignment horizontal="left" vertical="center" shrinkToFit="1"/>
      <protection locked="0"/>
    </xf>
    <xf numFmtId="38" fontId="42" fillId="2" borderId="5" xfId="1" applyFont="1" applyFill="1" applyBorder="1" applyAlignment="1" applyProtection="1">
      <alignment horizontal="right" vertical="center" shrinkToFit="1"/>
      <protection locked="0"/>
    </xf>
    <xf numFmtId="38" fontId="42" fillId="2" borderId="6" xfId="1" applyFont="1" applyFill="1" applyBorder="1" applyAlignment="1" applyProtection="1">
      <alignment horizontal="right" vertical="center" shrinkToFit="1"/>
      <protection locked="0"/>
    </xf>
    <xf numFmtId="38" fontId="42" fillId="2" borderId="5" xfId="1" applyFont="1" applyFill="1" applyBorder="1" applyAlignment="1" applyProtection="1">
      <alignment horizontal="left" vertical="center" shrinkToFit="1"/>
      <protection locked="0"/>
    </xf>
    <xf numFmtId="38" fontId="42" fillId="2" borderId="0" xfId="1" applyFont="1" applyFill="1" applyBorder="1" applyAlignment="1" applyProtection="1">
      <alignment horizontal="left" vertical="center" shrinkToFit="1"/>
      <protection locked="0"/>
    </xf>
    <xf numFmtId="38" fontId="42" fillId="2" borderId="6" xfId="1" applyFont="1" applyFill="1" applyBorder="1" applyAlignment="1" applyProtection="1">
      <alignment horizontal="left" vertical="center" shrinkToFit="1"/>
      <protection locked="0"/>
    </xf>
    <xf numFmtId="176" fontId="45" fillId="2" borderId="5" xfId="0" applyNumberFormat="1" applyFont="1" applyFill="1" applyBorder="1" applyAlignment="1" applyProtection="1">
      <alignment horizontal="right" vertical="center" shrinkToFit="1"/>
      <protection locked="0"/>
    </xf>
    <xf numFmtId="176" fontId="45" fillId="2" borderId="6" xfId="0" applyNumberFormat="1" applyFont="1" applyFill="1" applyBorder="1" applyAlignment="1" applyProtection="1">
      <alignment horizontal="right" vertical="center" shrinkToFit="1"/>
      <protection locked="0"/>
    </xf>
    <xf numFmtId="0" fontId="4" fillId="0" borderId="1" xfId="0" applyFont="1" applyBorder="1" applyAlignment="1" applyProtection="1">
      <alignment horizontal="right" vertical="center"/>
    </xf>
    <xf numFmtId="0" fontId="4" fillId="10" borderId="1" xfId="0" applyFont="1" applyFill="1" applyBorder="1" applyAlignment="1" applyProtection="1">
      <alignment horizontal="right" vertical="center"/>
    </xf>
    <xf numFmtId="0" fontId="4" fillId="0" borderId="47" xfId="0" applyFont="1" applyBorder="1" applyAlignment="1" applyProtection="1">
      <alignment horizontal="left" vertical="center" shrinkToFit="1"/>
    </xf>
    <xf numFmtId="0" fontId="4" fillId="0" borderId="46"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7" fillId="0" borderId="0" xfId="0" applyFont="1" applyAlignment="1" applyProtection="1">
      <alignment horizontal="left"/>
    </xf>
    <xf numFmtId="0" fontId="4" fillId="0" borderId="47"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4" fillId="10" borderId="47" xfId="0" applyFont="1" applyFill="1" applyBorder="1" applyAlignment="1" applyProtection="1">
      <alignment horizontal="left" vertical="center" shrinkToFit="1"/>
    </xf>
    <xf numFmtId="0" fontId="4" fillId="10" borderId="46" xfId="0" applyFont="1" applyFill="1" applyBorder="1" applyAlignment="1" applyProtection="1">
      <alignment horizontal="left" vertical="center" shrinkToFit="1"/>
    </xf>
  </cellXfs>
  <cellStyles count="6">
    <cellStyle name="桁区切り" xfId="1" builtinId="6"/>
    <cellStyle name="標準" xfId="0" builtinId="0"/>
    <cellStyle name="標準 2 2" xfId="3"/>
    <cellStyle name="標準 3" xfId="2"/>
    <cellStyle name="標準 6" xfId="4"/>
    <cellStyle name="標準_休日保育  様式2・4（予算決算報告）" xfId="5"/>
  </cellStyles>
  <dxfs count="2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548623</xdr:colOff>
      <xdr:row>0</xdr:row>
      <xdr:rowOff>190500</xdr:rowOff>
    </xdr:from>
    <xdr:to>
      <xdr:col>16</xdr:col>
      <xdr:colOff>510103</xdr:colOff>
      <xdr:row>2</xdr:row>
      <xdr:rowOff>10807</xdr:rowOff>
    </xdr:to>
    <xdr:sp macro="" textlink="">
      <xdr:nvSpPr>
        <xdr:cNvPr id="2" name="正方形/長方形 1"/>
        <xdr:cNvSpPr/>
      </xdr:nvSpPr>
      <xdr:spPr>
        <a:xfrm>
          <a:off x="8478186" y="190500"/>
          <a:ext cx="1949823" cy="820432"/>
        </a:xfrm>
        <a:prstGeom prst="rect">
          <a:avLst/>
        </a:prstGeom>
        <a:solidFill>
          <a:srgbClr val="1F497D">
            <a:lumMod val="20000"/>
            <a:lumOff val="8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作成例</a:t>
          </a:r>
        </a:p>
      </xdr:txBody>
    </xdr:sp>
    <xdr:clientData/>
  </xdr:twoCellAnchor>
  <xdr:twoCellAnchor>
    <xdr:from>
      <xdr:col>3</xdr:col>
      <xdr:colOff>722134</xdr:colOff>
      <xdr:row>1</xdr:row>
      <xdr:rowOff>60467</xdr:rowOff>
    </xdr:from>
    <xdr:to>
      <xdr:col>7</xdr:col>
      <xdr:colOff>356656</xdr:colOff>
      <xdr:row>1</xdr:row>
      <xdr:rowOff>631967</xdr:rowOff>
    </xdr:to>
    <xdr:sp macro="" textlink="">
      <xdr:nvSpPr>
        <xdr:cNvPr id="3" name="角丸四角形吹き出し 2"/>
        <xdr:cNvSpPr/>
      </xdr:nvSpPr>
      <xdr:spPr>
        <a:xfrm>
          <a:off x="2067540" y="393842"/>
          <a:ext cx="2372960" cy="571500"/>
        </a:xfrm>
        <a:prstGeom prst="wedgeRoundRectCallout">
          <a:avLst>
            <a:gd name="adj1" fmla="val 65455"/>
            <a:gd name="adj2" fmla="val -1591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11</xdr:col>
      <xdr:colOff>337522</xdr:colOff>
      <xdr:row>5</xdr:row>
      <xdr:rowOff>206419</xdr:rowOff>
    </xdr:from>
    <xdr:to>
      <xdr:col>15</xdr:col>
      <xdr:colOff>159861</xdr:colOff>
      <xdr:row>6</xdr:row>
      <xdr:rowOff>477227</xdr:rowOff>
    </xdr:to>
    <xdr:sp macro="" textlink="">
      <xdr:nvSpPr>
        <xdr:cNvPr id="4" name="角丸四角形吹き出し 3"/>
        <xdr:cNvSpPr/>
      </xdr:nvSpPr>
      <xdr:spPr>
        <a:xfrm>
          <a:off x="6981210" y="2349544"/>
          <a:ext cx="2525057" cy="651808"/>
        </a:xfrm>
        <a:prstGeom prst="wedgeRoundRectCallout">
          <a:avLst>
            <a:gd name="adj1" fmla="val 1214"/>
            <a:gd name="adj2" fmla="val -105631"/>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6</xdr:col>
      <xdr:colOff>558389</xdr:colOff>
      <xdr:row>8</xdr:row>
      <xdr:rowOff>80801</xdr:rowOff>
    </xdr:from>
    <xdr:to>
      <xdr:col>10</xdr:col>
      <xdr:colOff>460368</xdr:colOff>
      <xdr:row>9</xdr:row>
      <xdr:rowOff>327330</xdr:rowOff>
    </xdr:to>
    <xdr:sp macro="" textlink="">
      <xdr:nvSpPr>
        <xdr:cNvPr id="5" name="角丸四角形吹き出し 4"/>
        <xdr:cNvSpPr/>
      </xdr:nvSpPr>
      <xdr:spPr>
        <a:xfrm>
          <a:off x="4011202" y="3485989"/>
          <a:ext cx="2307041" cy="627529"/>
        </a:xfrm>
        <a:prstGeom prst="wedgeRoundRectCallout">
          <a:avLst>
            <a:gd name="adj1" fmla="val 63253"/>
            <a:gd name="adj2" fmla="val 50349"/>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担当者連絡先を記入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115449</xdr:colOff>
      <xdr:row>11</xdr:row>
      <xdr:rowOff>144079</xdr:rowOff>
    </xdr:from>
    <xdr:to>
      <xdr:col>15</xdr:col>
      <xdr:colOff>358766</xdr:colOff>
      <xdr:row>14</xdr:row>
      <xdr:rowOff>24705</xdr:rowOff>
    </xdr:to>
    <xdr:sp macro="" textlink="">
      <xdr:nvSpPr>
        <xdr:cNvPr id="6" name="角丸四角形吹き出し 5"/>
        <xdr:cNvSpPr/>
      </xdr:nvSpPr>
      <xdr:spPr>
        <a:xfrm>
          <a:off x="6759137" y="4692267"/>
          <a:ext cx="2946035" cy="999813"/>
        </a:xfrm>
        <a:prstGeom prst="wedgeRoundRectCallout">
          <a:avLst>
            <a:gd name="adj1" fmla="val -53817"/>
            <a:gd name="adj2" fmla="val -42540"/>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現員は令和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4</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日に在籍予定の子どもの数（見込）を記入</a:t>
          </a:r>
        </a:p>
      </xdr:txBody>
    </xdr:sp>
    <xdr:clientData/>
  </xdr:twoCellAnchor>
  <xdr:twoCellAnchor>
    <xdr:from>
      <xdr:col>2</xdr:col>
      <xdr:colOff>32106</xdr:colOff>
      <xdr:row>19</xdr:row>
      <xdr:rowOff>81338</xdr:rowOff>
    </xdr:from>
    <xdr:to>
      <xdr:col>6</xdr:col>
      <xdr:colOff>197470</xdr:colOff>
      <xdr:row>22</xdr:row>
      <xdr:rowOff>253317</xdr:rowOff>
    </xdr:to>
    <xdr:sp macro="" textlink="">
      <xdr:nvSpPr>
        <xdr:cNvPr id="7" name="角丸四角形吹き出し 6"/>
        <xdr:cNvSpPr/>
      </xdr:nvSpPr>
      <xdr:spPr>
        <a:xfrm>
          <a:off x="686950" y="7510838"/>
          <a:ext cx="2963333" cy="1100667"/>
        </a:xfrm>
        <a:prstGeom prst="wedgeRoundRectCallout">
          <a:avLst>
            <a:gd name="adj1" fmla="val -30990"/>
            <a:gd name="adj2" fmla="val -59717"/>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購入した品を使用して実施する事業（避難訓練等）の実施予定年月を記入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598790</xdr:colOff>
      <xdr:row>18</xdr:row>
      <xdr:rowOff>274245</xdr:rowOff>
    </xdr:from>
    <xdr:to>
      <xdr:col>11</xdr:col>
      <xdr:colOff>43413</xdr:colOff>
      <xdr:row>20</xdr:row>
      <xdr:rowOff>204207</xdr:rowOff>
    </xdr:to>
    <xdr:sp macro="" textlink="">
      <xdr:nvSpPr>
        <xdr:cNvPr id="8" name="角丸四角形吹き出し 7"/>
        <xdr:cNvSpPr/>
      </xdr:nvSpPr>
      <xdr:spPr>
        <a:xfrm>
          <a:off x="4051603" y="7394183"/>
          <a:ext cx="2635498" cy="549087"/>
        </a:xfrm>
        <a:prstGeom prst="wedgeRoundRectCallout">
          <a:avLst>
            <a:gd name="adj1" fmla="val 34935"/>
            <a:gd name="adj2" fmla="val -10047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右欄内訳の合計額を記入</a:t>
          </a:r>
        </a:p>
      </xdr:txBody>
    </xdr:sp>
    <xdr:clientData/>
  </xdr:twoCellAnchor>
  <xdr:twoCellAnchor>
    <xdr:from>
      <xdr:col>6</xdr:col>
      <xdr:colOff>353977</xdr:colOff>
      <xdr:row>13</xdr:row>
      <xdr:rowOff>219662</xdr:rowOff>
    </xdr:from>
    <xdr:to>
      <xdr:col>10</xdr:col>
      <xdr:colOff>292707</xdr:colOff>
      <xdr:row>15</xdr:row>
      <xdr:rowOff>51103</xdr:rowOff>
    </xdr:to>
    <xdr:sp macro="" textlink="">
      <xdr:nvSpPr>
        <xdr:cNvPr id="9" name="角丸四角形吹き出し 8"/>
        <xdr:cNvSpPr/>
      </xdr:nvSpPr>
      <xdr:spPr>
        <a:xfrm>
          <a:off x="3806790" y="5529850"/>
          <a:ext cx="2343792" cy="545816"/>
        </a:xfrm>
        <a:prstGeom prst="wedgeRoundRectCallout">
          <a:avLst>
            <a:gd name="adj1" fmla="val -24294"/>
            <a:gd name="adj2" fmla="val 7072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訓練に要する経費を記入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10</xdr:col>
      <xdr:colOff>321469</xdr:colOff>
      <xdr:row>34</xdr:row>
      <xdr:rowOff>228492</xdr:rowOff>
    </xdr:from>
    <xdr:to>
      <xdr:col>15</xdr:col>
      <xdr:colOff>409990</xdr:colOff>
      <xdr:row>36</xdr:row>
      <xdr:rowOff>209972</xdr:rowOff>
    </xdr:to>
    <xdr:sp macro="" textlink="">
      <xdr:nvSpPr>
        <xdr:cNvPr id="10" name="角丸四角形吹き出し 9"/>
        <xdr:cNvSpPr/>
      </xdr:nvSpPr>
      <xdr:spPr>
        <a:xfrm>
          <a:off x="6179344" y="12360961"/>
          <a:ext cx="3577052" cy="719667"/>
        </a:xfrm>
        <a:prstGeom prst="wedgeRoundRectCallout">
          <a:avLst>
            <a:gd name="adj1" fmla="val -38274"/>
            <a:gd name="adj2" fmla="val -88530"/>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概ね</a:t>
          </a:r>
          <a:r>
            <a:rPr lang="en-US" altLang="ja-JP" sz="1100">
              <a:solidFill>
                <a:schemeClr val="tx1"/>
              </a:solidFill>
              <a:effectLst/>
              <a:latin typeface="游ゴシック" panose="020B0400000000000000" pitchFamily="50" charset="-128"/>
              <a:ea typeface="游ゴシック" panose="020B0400000000000000" pitchFamily="50" charset="-128"/>
              <a:cs typeface="+mn-cs"/>
            </a:rPr>
            <a:t>16</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万円以上の支出が必要となります。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11</xdr:col>
      <xdr:colOff>375247</xdr:colOff>
      <xdr:row>43</xdr:row>
      <xdr:rowOff>285749</xdr:rowOff>
    </xdr:from>
    <xdr:to>
      <xdr:col>15</xdr:col>
      <xdr:colOff>262472</xdr:colOff>
      <xdr:row>46</xdr:row>
      <xdr:rowOff>24882</xdr:rowOff>
    </xdr:to>
    <xdr:sp macro="" textlink="">
      <xdr:nvSpPr>
        <xdr:cNvPr id="11" name="角丸四角形吹き出し 10"/>
        <xdr:cNvSpPr/>
      </xdr:nvSpPr>
      <xdr:spPr>
        <a:xfrm>
          <a:off x="7018935" y="15740062"/>
          <a:ext cx="2589943" cy="608289"/>
        </a:xfrm>
        <a:prstGeom prst="wedgeRoundRectCallout">
          <a:avLst>
            <a:gd name="adj1" fmla="val -65331"/>
            <a:gd name="adj2" fmla="val 2798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忘れずに添付してください。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0</xdr:col>
      <xdr:colOff>190501</xdr:colOff>
      <xdr:row>31</xdr:row>
      <xdr:rowOff>213777</xdr:rowOff>
    </xdr:from>
    <xdr:to>
      <xdr:col>6</xdr:col>
      <xdr:colOff>54006</xdr:colOff>
      <xdr:row>33</xdr:row>
      <xdr:rowOff>314319</xdr:rowOff>
    </xdr:to>
    <xdr:sp macro="" textlink="">
      <xdr:nvSpPr>
        <xdr:cNvPr id="12" name="角丸四角形吹き出し 11"/>
        <xdr:cNvSpPr/>
      </xdr:nvSpPr>
      <xdr:spPr>
        <a:xfrm>
          <a:off x="190501" y="11358027"/>
          <a:ext cx="3316318" cy="719667"/>
        </a:xfrm>
        <a:prstGeom prst="wedgeRoundRectCallout">
          <a:avLst>
            <a:gd name="adj1" fmla="val -19946"/>
            <a:gd name="adj2" fmla="val 87153"/>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実施している事業に☑します。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4</xdr:col>
      <xdr:colOff>261937</xdr:colOff>
      <xdr:row>37</xdr:row>
      <xdr:rowOff>251103</xdr:rowOff>
    </xdr:from>
    <xdr:to>
      <xdr:col>8</xdr:col>
      <xdr:colOff>102072</xdr:colOff>
      <xdr:row>39</xdr:row>
      <xdr:rowOff>176455</xdr:rowOff>
    </xdr:to>
    <xdr:sp macro="" textlink="">
      <xdr:nvSpPr>
        <xdr:cNvPr id="13" name="角丸四角形吹き出し 12"/>
        <xdr:cNvSpPr/>
      </xdr:nvSpPr>
      <xdr:spPr>
        <a:xfrm>
          <a:off x="2333625" y="13490853"/>
          <a:ext cx="2638103" cy="663540"/>
        </a:xfrm>
        <a:prstGeom prst="wedgeRoundRectCallout">
          <a:avLst>
            <a:gd name="adj1" fmla="val 64189"/>
            <a:gd name="adj2" fmla="val 4140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該当する児童数を入力します。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10</xdr:col>
      <xdr:colOff>392906</xdr:colOff>
      <xdr:row>26</xdr:row>
      <xdr:rowOff>309561</xdr:rowOff>
    </xdr:from>
    <xdr:to>
      <xdr:col>16</xdr:col>
      <xdr:colOff>661224</xdr:colOff>
      <xdr:row>32</xdr:row>
      <xdr:rowOff>195791</xdr:rowOff>
    </xdr:to>
    <xdr:sp macro="" textlink="">
      <xdr:nvSpPr>
        <xdr:cNvPr id="14" name="角丸四角形吹き出し 13"/>
        <xdr:cNvSpPr/>
      </xdr:nvSpPr>
      <xdr:spPr>
        <a:xfrm>
          <a:off x="6250781" y="9905999"/>
          <a:ext cx="4328349" cy="1743605"/>
        </a:xfrm>
        <a:prstGeom prst="wedgeRoundRectCallout">
          <a:avLst>
            <a:gd name="adj1" fmla="val 15495"/>
            <a:gd name="adj2" fmla="val -6472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防災の用途にのみ使用する物品の場合⇒「〇」</a:t>
          </a:r>
        </a:p>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通常保育でも使用する物品の場合⇒「</a:t>
          </a:r>
          <a:r>
            <a:rPr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a:t>
          </a:r>
        </a:p>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をプルダウンで選択してください。</a:t>
          </a:r>
        </a:p>
        <a:p>
          <a:pPr algn="l"/>
          <a:r>
            <a:rPr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通常保育でも使用する物品については対象外です。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107021</xdr:colOff>
      <xdr:row>0</xdr:row>
      <xdr:rowOff>108225</xdr:rowOff>
    </xdr:from>
    <xdr:to>
      <xdr:col>24</xdr:col>
      <xdr:colOff>59531</xdr:colOff>
      <xdr:row>1</xdr:row>
      <xdr:rowOff>514910</xdr:rowOff>
    </xdr:to>
    <xdr:sp macro="" textlink="">
      <xdr:nvSpPr>
        <xdr:cNvPr id="2" name="角丸四角形 1"/>
        <xdr:cNvSpPr/>
      </xdr:nvSpPr>
      <xdr:spPr>
        <a:xfrm>
          <a:off x="11275084" y="108225"/>
          <a:ext cx="4298291" cy="7400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游ゴシック" panose="020B0400000000000000" pitchFamily="50" charset="-128"/>
              <a:ea typeface="游ゴシック" panose="020B0400000000000000" pitchFamily="50" charset="-128"/>
            </a:rPr>
            <a:t>年度末の実績報告の依頼がございましたら提出をお願いします。申請時点での提出は必要ございません。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171370</xdr:colOff>
      <xdr:row>3</xdr:row>
      <xdr:rowOff>80532</xdr:rowOff>
    </xdr:from>
    <xdr:to>
      <xdr:col>7</xdr:col>
      <xdr:colOff>464344</xdr:colOff>
      <xdr:row>6</xdr:row>
      <xdr:rowOff>35719</xdr:rowOff>
    </xdr:to>
    <xdr:sp macro="" textlink="">
      <xdr:nvSpPr>
        <xdr:cNvPr id="2" name="角丸四角形 1"/>
        <xdr:cNvSpPr/>
      </xdr:nvSpPr>
      <xdr:spPr>
        <a:xfrm>
          <a:off x="373776" y="1461657"/>
          <a:ext cx="4472068" cy="10981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游ゴシック" panose="020B0400000000000000" pitchFamily="50" charset="-128"/>
              <a:ea typeface="游ゴシック" panose="020B0400000000000000" pitchFamily="50" charset="-128"/>
            </a:rPr>
            <a:t>年度末の実績報告の依頼がございましたら提出をお願いします。申請時点での提出は必要ございません。</a:t>
          </a:r>
        </a:p>
      </xdr:txBody>
    </xdr:sp>
    <xdr:clientData/>
  </xdr:twoCellAnchor>
  <xdr:twoCellAnchor>
    <xdr:from>
      <xdr:col>1</xdr:col>
      <xdr:colOff>117725</xdr:colOff>
      <xdr:row>18</xdr:row>
      <xdr:rowOff>288962</xdr:rowOff>
    </xdr:from>
    <xdr:to>
      <xdr:col>5</xdr:col>
      <xdr:colOff>278259</xdr:colOff>
      <xdr:row>21</xdr:row>
      <xdr:rowOff>267556</xdr:rowOff>
    </xdr:to>
    <xdr:sp macro="" textlink="">
      <xdr:nvSpPr>
        <xdr:cNvPr id="3" name="角丸四角形吹き出し 2"/>
        <xdr:cNvSpPr/>
      </xdr:nvSpPr>
      <xdr:spPr>
        <a:xfrm>
          <a:off x="321068" y="7266827"/>
          <a:ext cx="2964522" cy="909690"/>
        </a:xfrm>
        <a:prstGeom prst="wedgeRoundRectCallout">
          <a:avLst>
            <a:gd name="adj1" fmla="val -30990"/>
            <a:gd name="adj2" fmla="val -59717"/>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購入した品を使用して実施する事業（避難訓練等）の実施年月を記入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438792</xdr:colOff>
      <xdr:row>19</xdr:row>
      <xdr:rowOff>64214</xdr:rowOff>
    </xdr:from>
    <xdr:to>
      <xdr:col>10</xdr:col>
      <xdr:colOff>495049</xdr:colOff>
      <xdr:row>20</xdr:row>
      <xdr:rowOff>302935</xdr:rowOff>
    </xdr:to>
    <xdr:sp macro="" textlink="">
      <xdr:nvSpPr>
        <xdr:cNvPr id="4" name="角丸四角形吹き出し 3"/>
        <xdr:cNvSpPr/>
      </xdr:nvSpPr>
      <xdr:spPr>
        <a:xfrm>
          <a:off x="4182117" y="7331789"/>
          <a:ext cx="2628007" cy="553046"/>
        </a:xfrm>
        <a:prstGeom prst="wedgeRoundRectCallout">
          <a:avLst>
            <a:gd name="adj1" fmla="val 34935"/>
            <a:gd name="adj2" fmla="val -10047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右欄内訳の合計額を記入</a:t>
          </a:r>
        </a:p>
      </xdr:txBody>
    </xdr:sp>
    <xdr:clientData/>
  </xdr:twoCellAnchor>
  <xdr:twoCellAnchor>
    <xdr:from>
      <xdr:col>8</xdr:col>
      <xdr:colOff>620730</xdr:colOff>
      <xdr:row>30</xdr:row>
      <xdr:rowOff>85619</xdr:rowOff>
    </xdr:from>
    <xdr:to>
      <xdr:col>15</xdr:col>
      <xdr:colOff>287582</xdr:colOff>
      <xdr:row>32</xdr:row>
      <xdr:rowOff>24021</xdr:rowOff>
    </xdr:to>
    <xdr:sp macro="" textlink="">
      <xdr:nvSpPr>
        <xdr:cNvPr id="5" name="角丸四角形吹き出し 4"/>
        <xdr:cNvSpPr/>
      </xdr:nvSpPr>
      <xdr:spPr>
        <a:xfrm>
          <a:off x="5800618" y="10787866"/>
          <a:ext cx="3316318" cy="559133"/>
        </a:xfrm>
        <a:prstGeom prst="wedgeRoundRectCallout">
          <a:avLst>
            <a:gd name="adj1" fmla="val -28659"/>
            <a:gd name="adj2" fmla="val 75257"/>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概ね</a:t>
          </a:r>
          <a:r>
            <a:rPr lang="en-US" altLang="ja-JP" sz="1100">
              <a:solidFill>
                <a:schemeClr val="tx1"/>
              </a:solidFill>
              <a:effectLst/>
              <a:latin typeface="游ゴシック" panose="020B0400000000000000" pitchFamily="50" charset="-128"/>
              <a:ea typeface="游ゴシック" panose="020B0400000000000000" pitchFamily="50" charset="-128"/>
              <a:cs typeface="+mn-cs"/>
            </a:rPr>
            <a:t>16</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万円以上の支出が必要となります。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3</xdr:col>
      <xdr:colOff>190500</xdr:colOff>
      <xdr:row>22</xdr:row>
      <xdr:rowOff>192774</xdr:rowOff>
    </xdr:from>
    <xdr:to>
      <xdr:col>16</xdr:col>
      <xdr:colOff>532972</xdr:colOff>
      <xdr:row>26</xdr:row>
      <xdr:rowOff>273843</xdr:rowOff>
    </xdr:to>
    <xdr:sp macro="" textlink="">
      <xdr:nvSpPr>
        <xdr:cNvPr id="6" name="角丸四角形吹き出し 5"/>
        <xdr:cNvSpPr/>
      </xdr:nvSpPr>
      <xdr:spPr>
        <a:xfrm>
          <a:off x="1833563" y="8646212"/>
          <a:ext cx="8819722" cy="1319319"/>
        </a:xfrm>
        <a:prstGeom prst="wedgeRoundRectCallout">
          <a:avLst>
            <a:gd name="adj1" fmla="val 40397"/>
            <a:gd name="adj2" fmla="val -6947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申請書の内容が自動入力されますが，申請時と購入物品・実支出額等に変更があれば，報告書の欄を直接修正</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100" b="1" i="0" u="none" strike="noStrike">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en-US" sz="1100" b="1" i="0" u="none" strike="noStrike">
              <a:solidFill>
                <a:sysClr val="windowText" lastClr="000000"/>
              </a:solidFill>
              <a:effectLst/>
              <a:latin typeface="游ゴシック" panose="020B0400000000000000" pitchFamily="50" charset="-128"/>
              <a:ea typeface="游ゴシック" panose="020B0400000000000000" pitchFamily="50" charset="-128"/>
              <a:cs typeface="+mn-cs"/>
            </a:rPr>
            <a:t>「防災の用途にのみ使用」の欄は，申請時の内容が自動入力されないので，プルダウンで再度選択してください。</a:t>
          </a:r>
          <a:endParaRPr kumimoji="0" lang="en-US" altLang="ja-JP" sz="1100" b="1" i="0" u="none" strike="noStrike">
            <a:solidFill>
              <a:schemeClr val="lt1"/>
            </a:solidFill>
            <a:effectLst/>
            <a:latin typeface="+mn-lt"/>
            <a:ea typeface="+mn-ea"/>
            <a:cs typeface="+mn-cs"/>
          </a:endParaRPr>
        </a:p>
      </xdr:txBody>
    </xdr:sp>
    <xdr:clientData/>
  </xdr:twoCellAnchor>
  <xdr:twoCellAnchor>
    <xdr:from>
      <xdr:col>13</xdr:col>
      <xdr:colOff>428625</xdr:colOff>
      <xdr:row>0</xdr:row>
      <xdr:rowOff>64213</xdr:rowOff>
    </xdr:from>
    <xdr:to>
      <xdr:col>16</xdr:col>
      <xdr:colOff>579935</xdr:colOff>
      <xdr:row>1</xdr:row>
      <xdr:rowOff>552875</xdr:rowOff>
    </xdr:to>
    <xdr:sp macro="" textlink="">
      <xdr:nvSpPr>
        <xdr:cNvPr id="7" name="正方形/長方形 6"/>
        <xdr:cNvSpPr/>
      </xdr:nvSpPr>
      <xdr:spPr>
        <a:xfrm>
          <a:off x="8667750" y="64213"/>
          <a:ext cx="2032498" cy="822037"/>
        </a:xfrm>
        <a:prstGeom prst="rect">
          <a:avLst/>
        </a:prstGeom>
        <a:solidFill>
          <a:srgbClr val="1F497D">
            <a:lumMod val="20000"/>
            <a:lumOff val="8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作成例</a:t>
          </a:r>
        </a:p>
      </xdr:txBody>
    </xdr:sp>
    <xdr:clientData/>
  </xdr:twoCellAnchor>
  <xdr:twoCellAnchor>
    <xdr:from>
      <xdr:col>6</xdr:col>
      <xdr:colOff>327221</xdr:colOff>
      <xdr:row>7</xdr:row>
      <xdr:rowOff>201203</xdr:rowOff>
    </xdr:from>
    <xdr:to>
      <xdr:col>10</xdr:col>
      <xdr:colOff>57963</xdr:colOff>
      <xdr:row>9</xdr:row>
      <xdr:rowOff>62451</xdr:rowOff>
    </xdr:to>
    <xdr:sp macro="" textlink="">
      <xdr:nvSpPr>
        <xdr:cNvPr id="12" name="角丸四角形吹き出し 11"/>
        <xdr:cNvSpPr/>
      </xdr:nvSpPr>
      <xdr:spPr>
        <a:xfrm>
          <a:off x="4077690" y="3225391"/>
          <a:ext cx="2290586" cy="623248"/>
        </a:xfrm>
        <a:prstGeom prst="wedgeRoundRectCallout">
          <a:avLst>
            <a:gd name="adj1" fmla="val 63253"/>
            <a:gd name="adj2" fmla="val 50349"/>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担当者連絡先を記入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224747</xdr:colOff>
      <xdr:row>12</xdr:row>
      <xdr:rowOff>10702</xdr:rowOff>
    </xdr:from>
    <xdr:to>
      <xdr:col>16</xdr:col>
      <xdr:colOff>0</xdr:colOff>
      <xdr:row>13</xdr:row>
      <xdr:rowOff>192640</xdr:rowOff>
    </xdr:to>
    <xdr:sp macro="" textlink="">
      <xdr:nvSpPr>
        <xdr:cNvPr id="13" name="角丸四角形吹き出し 12"/>
        <xdr:cNvSpPr/>
      </xdr:nvSpPr>
      <xdr:spPr>
        <a:xfrm>
          <a:off x="5404635" y="4976545"/>
          <a:ext cx="3991938" cy="567219"/>
        </a:xfrm>
        <a:prstGeom prst="wedgeRoundRectCallout">
          <a:avLst>
            <a:gd name="adj1" fmla="val -53817"/>
            <a:gd name="adj2" fmla="val -42540"/>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現員は令和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4</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日に在籍した子どもの数を記入</a:t>
          </a:r>
        </a:p>
      </xdr:txBody>
    </xdr:sp>
    <xdr:clientData/>
  </xdr:twoCellAnchor>
  <xdr:twoCellAnchor>
    <xdr:from>
      <xdr:col>4</xdr:col>
      <xdr:colOff>246152</xdr:colOff>
      <xdr:row>12</xdr:row>
      <xdr:rowOff>203343</xdr:rowOff>
    </xdr:from>
    <xdr:to>
      <xdr:col>7</xdr:col>
      <xdr:colOff>577922</xdr:colOff>
      <xdr:row>14</xdr:row>
      <xdr:rowOff>10704</xdr:rowOff>
    </xdr:to>
    <xdr:sp macro="" textlink="">
      <xdr:nvSpPr>
        <xdr:cNvPr id="14" name="角丸四角形吹き出し 13"/>
        <xdr:cNvSpPr/>
      </xdr:nvSpPr>
      <xdr:spPr>
        <a:xfrm>
          <a:off x="2622051" y="5169186"/>
          <a:ext cx="2343792" cy="545816"/>
        </a:xfrm>
        <a:prstGeom prst="wedgeRoundRectCallout">
          <a:avLst>
            <a:gd name="adj1" fmla="val -24294"/>
            <a:gd name="adj2" fmla="val 7072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訓練に要した経費を記入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3</xdr:col>
      <xdr:colOff>246151</xdr:colOff>
      <xdr:row>1</xdr:row>
      <xdr:rowOff>128426</xdr:rowOff>
    </xdr:from>
    <xdr:to>
      <xdr:col>6</xdr:col>
      <xdr:colOff>510768</xdr:colOff>
      <xdr:row>2</xdr:row>
      <xdr:rowOff>36387</xdr:rowOff>
    </xdr:to>
    <xdr:sp macro="" textlink="">
      <xdr:nvSpPr>
        <xdr:cNvPr id="15" name="角丸四角形吹き出し 14"/>
        <xdr:cNvSpPr/>
      </xdr:nvSpPr>
      <xdr:spPr>
        <a:xfrm>
          <a:off x="1894297" y="460196"/>
          <a:ext cx="2372960" cy="571500"/>
        </a:xfrm>
        <a:prstGeom prst="wedgeRoundRectCallout">
          <a:avLst>
            <a:gd name="adj1" fmla="val 65455"/>
            <a:gd name="adj2" fmla="val -1591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11</xdr:col>
      <xdr:colOff>500063</xdr:colOff>
      <xdr:row>5</xdr:row>
      <xdr:rowOff>379396</xdr:rowOff>
    </xdr:from>
    <xdr:to>
      <xdr:col>16</xdr:col>
      <xdr:colOff>328557</xdr:colOff>
      <xdr:row>7</xdr:row>
      <xdr:rowOff>142918</xdr:rowOff>
    </xdr:to>
    <xdr:sp macro="" textlink="">
      <xdr:nvSpPr>
        <xdr:cNvPr id="16" name="角丸四角形吹き出し 15"/>
        <xdr:cNvSpPr/>
      </xdr:nvSpPr>
      <xdr:spPr>
        <a:xfrm>
          <a:off x="7596188" y="2522521"/>
          <a:ext cx="2852682" cy="644585"/>
        </a:xfrm>
        <a:prstGeom prst="wedgeRoundRectCallout">
          <a:avLst>
            <a:gd name="adj1" fmla="val 24319"/>
            <a:gd name="adj2" fmla="val -131204"/>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1</xdr:col>
      <xdr:colOff>404812</xdr:colOff>
      <xdr:row>29</xdr:row>
      <xdr:rowOff>47625</xdr:rowOff>
    </xdr:from>
    <xdr:to>
      <xdr:col>7</xdr:col>
      <xdr:colOff>274070</xdr:colOff>
      <xdr:row>34</xdr:row>
      <xdr:rowOff>212247</xdr:rowOff>
    </xdr:to>
    <xdr:sp macro="" textlink="">
      <xdr:nvSpPr>
        <xdr:cNvPr id="17" name="角丸四角形吹き出し 16"/>
        <xdr:cNvSpPr/>
      </xdr:nvSpPr>
      <xdr:spPr>
        <a:xfrm>
          <a:off x="607218" y="10668000"/>
          <a:ext cx="4048352" cy="1771966"/>
        </a:xfrm>
        <a:prstGeom prst="wedgeRoundRectCallout">
          <a:avLst>
            <a:gd name="adj1" fmla="val -31306"/>
            <a:gd name="adj2" fmla="val 6047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当該年度中に支払いしたことが分かる書類のご提出を忘れずにお願いします。</a:t>
          </a:r>
          <a:endParaRPr lang="en-US" altLang="ja-JP" sz="1100">
            <a:solidFill>
              <a:schemeClr val="tx1"/>
            </a:solidFill>
            <a:effectLst/>
            <a:latin typeface="游ゴシック" panose="020B0400000000000000" pitchFamily="50" charset="-128"/>
            <a:ea typeface="游ゴシック" panose="020B0400000000000000" pitchFamily="50" charset="-128"/>
            <a:cs typeface="+mn-cs"/>
          </a:endParaRPr>
        </a:p>
        <a:p>
          <a:pPr algn="l"/>
          <a:r>
            <a:rPr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年度内の支払いではない場合は加算対象外とさせていただく場合がございます。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126999</xdr:colOff>
      <xdr:row>2</xdr:row>
      <xdr:rowOff>63500</xdr:rowOff>
    </xdr:from>
    <xdr:to>
      <xdr:col>2</xdr:col>
      <xdr:colOff>3704166</xdr:colOff>
      <xdr:row>5</xdr:row>
      <xdr:rowOff>158750</xdr:rowOff>
    </xdr:to>
    <xdr:sp macro="" textlink="">
      <xdr:nvSpPr>
        <xdr:cNvPr id="2" name="角丸四角形 1"/>
        <xdr:cNvSpPr/>
      </xdr:nvSpPr>
      <xdr:spPr>
        <a:xfrm>
          <a:off x="1037166" y="582083"/>
          <a:ext cx="5323417" cy="82550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更新完了したら黄色セルから白セルにしてください☺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howOutlineSymbols="0"/>
  </sheetPr>
  <dimension ref="A1:Q227"/>
  <sheetViews>
    <sheetView tabSelected="1" showOutlineSymbols="0" view="pageBreakPreview" zoomScaleNormal="100" zoomScaleSheetLayoutView="100" workbookViewId="0"/>
  </sheetViews>
  <sheetFormatPr defaultRowHeight="13.5"/>
  <cols>
    <col min="1" max="1" width="9" style="14"/>
    <col min="2" max="2" width="5.75" style="14" customWidth="1"/>
    <col min="3" max="3" width="16" style="14" customWidth="1"/>
    <col min="4" max="11" width="9" style="14"/>
    <col min="12" max="12" width="11.75" style="14" customWidth="1"/>
    <col min="13" max="14" width="9" style="14"/>
    <col min="15" max="15" width="23" style="14" customWidth="1"/>
    <col min="16" max="16" width="1.625" style="14" customWidth="1"/>
    <col min="17" max="16384" width="9" style="14"/>
  </cols>
  <sheetData>
    <row r="1" spans="1:16" ht="17.25">
      <c r="A1" s="13" t="s">
        <v>1148</v>
      </c>
    </row>
    <row r="2" spans="1:16">
      <c r="A2" s="15"/>
    </row>
    <row r="3" spans="1:16">
      <c r="A3" s="15"/>
    </row>
    <row r="4" spans="1:16">
      <c r="A4" s="15" t="s">
        <v>933</v>
      </c>
    </row>
    <row r="6" spans="1:16">
      <c r="A6" s="16" t="s">
        <v>31</v>
      </c>
      <c r="B6" s="14" t="s">
        <v>934</v>
      </c>
    </row>
    <row r="7" spans="1:16" ht="14.25" thickBot="1">
      <c r="A7" s="16"/>
    </row>
    <row r="8" spans="1:16" ht="30" customHeight="1" thickTop="1" thickBot="1">
      <c r="A8" s="16"/>
      <c r="C8" s="17"/>
    </row>
    <row r="9" spans="1:16" ht="14.25" thickTop="1">
      <c r="A9" s="16"/>
    </row>
    <row r="10" spans="1:16">
      <c r="A10" s="16" t="s">
        <v>32</v>
      </c>
      <c r="B10" s="14" t="s">
        <v>1149</v>
      </c>
    </row>
    <row r="11" spans="1:16" ht="14.25" thickBot="1">
      <c r="A11" s="16"/>
    </row>
    <row r="12" spans="1:16" ht="30" customHeight="1" thickTop="1" thickBot="1">
      <c r="A12" s="16"/>
      <c r="C12" s="17"/>
      <c r="O12" s="18"/>
    </row>
    <row r="13" spans="1:16" ht="14.25" thickTop="1">
      <c r="A13" s="16"/>
      <c r="O13" s="18"/>
    </row>
    <row r="14" spans="1:16" ht="13.5" customHeight="1">
      <c r="A14" s="16"/>
      <c r="B14" s="223" t="s">
        <v>1150</v>
      </c>
      <c r="C14" s="223"/>
      <c r="D14" s="223"/>
      <c r="E14" s="223"/>
      <c r="F14" s="223"/>
      <c r="G14" s="223"/>
      <c r="H14" s="223"/>
      <c r="I14" s="223"/>
      <c r="J14" s="223"/>
      <c r="K14" s="223"/>
      <c r="L14" s="223"/>
      <c r="M14" s="223"/>
      <c r="N14" s="223"/>
      <c r="O14" s="223"/>
      <c r="P14" s="223"/>
    </row>
    <row r="15" spans="1:16">
      <c r="A15" s="16"/>
      <c r="B15" s="223"/>
      <c r="C15" s="223"/>
      <c r="D15" s="223"/>
      <c r="E15" s="223"/>
      <c r="F15" s="223"/>
      <c r="G15" s="223"/>
      <c r="H15" s="223"/>
      <c r="I15" s="223"/>
      <c r="J15" s="223"/>
      <c r="K15" s="223"/>
      <c r="L15" s="223"/>
      <c r="M15" s="223"/>
      <c r="N15" s="223"/>
      <c r="O15" s="223"/>
      <c r="P15" s="223"/>
    </row>
    <row r="16" spans="1:16">
      <c r="A16" s="16"/>
      <c r="O16" s="18"/>
    </row>
    <row r="17" spans="1:17" ht="35.25" customHeight="1">
      <c r="A17" s="19" t="s">
        <v>33</v>
      </c>
      <c r="B17" s="224" t="s">
        <v>1222</v>
      </c>
      <c r="C17" s="224"/>
      <c r="D17" s="224"/>
      <c r="E17" s="224"/>
      <c r="F17" s="224"/>
      <c r="G17" s="224"/>
      <c r="H17" s="224"/>
      <c r="I17" s="224"/>
      <c r="J17" s="224"/>
      <c r="K17" s="224"/>
      <c r="L17" s="224"/>
      <c r="M17" s="224"/>
      <c r="N17" s="224"/>
      <c r="O17" s="224"/>
      <c r="P17" s="224"/>
    </row>
    <row r="18" spans="1:17" ht="12" customHeight="1">
      <c r="A18" s="16"/>
      <c r="O18" s="18"/>
    </row>
    <row r="19" spans="1:17">
      <c r="A19" s="16" t="s">
        <v>34</v>
      </c>
      <c r="B19" s="14" t="s">
        <v>1151</v>
      </c>
      <c r="O19" s="18"/>
    </row>
    <row r="20" spans="1:17">
      <c r="A20" s="20"/>
      <c r="B20" s="20"/>
      <c r="C20" s="14" t="s">
        <v>1791</v>
      </c>
    </row>
    <row r="21" spans="1:17">
      <c r="A21" s="20"/>
      <c r="B21" s="20"/>
      <c r="C21" s="21" t="s">
        <v>1152</v>
      </c>
      <c r="D21" s="22"/>
      <c r="E21" s="22"/>
      <c r="F21" s="22"/>
      <c r="G21" s="22"/>
      <c r="H21" s="22"/>
      <c r="I21" s="22"/>
      <c r="J21" s="22"/>
      <c r="K21" s="22"/>
      <c r="L21" s="22"/>
      <c r="M21" s="22"/>
    </row>
    <row r="22" spans="1:17" ht="13.5" customHeight="1">
      <c r="A22" s="16"/>
      <c r="C22" s="14" t="s">
        <v>944</v>
      </c>
      <c r="O22" s="18"/>
    </row>
    <row r="23" spans="1:17" ht="13.5" customHeight="1">
      <c r="A23" s="16"/>
      <c r="O23" s="18"/>
    </row>
    <row r="24" spans="1:17" ht="13.5" customHeight="1">
      <c r="A24" s="16" t="s">
        <v>935</v>
      </c>
      <c r="B24" s="224" t="s">
        <v>1776</v>
      </c>
      <c r="C24" s="224"/>
      <c r="D24" s="224"/>
      <c r="E24" s="224"/>
      <c r="F24" s="224"/>
      <c r="G24" s="224"/>
      <c r="H24" s="224"/>
      <c r="I24" s="224"/>
      <c r="J24" s="224"/>
      <c r="K24" s="224"/>
      <c r="L24" s="224"/>
      <c r="M24" s="224"/>
      <c r="N24" s="224"/>
      <c r="O24" s="224"/>
      <c r="P24" s="224"/>
    </row>
    <row r="25" spans="1:17" ht="21" customHeight="1">
      <c r="A25" s="16"/>
      <c r="B25" s="224"/>
      <c r="C25" s="224"/>
      <c r="D25" s="224"/>
      <c r="E25" s="224"/>
      <c r="F25" s="224"/>
      <c r="G25" s="224"/>
      <c r="H25" s="224"/>
      <c r="I25" s="224"/>
      <c r="J25" s="224"/>
      <c r="K25" s="224"/>
      <c r="L25" s="224"/>
      <c r="M25" s="224"/>
      <c r="N25" s="224"/>
      <c r="O25" s="224"/>
      <c r="P25" s="224"/>
    </row>
    <row r="26" spans="1:17">
      <c r="A26" s="16"/>
      <c r="O26" s="18"/>
    </row>
    <row r="27" spans="1:17">
      <c r="A27" s="156" t="s">
        <v>1774</v>
      </c>
      <c r="B27" s="157" t="s">
        <v>1793</v>
      </c>
      <c r="C27" s="155"/>
    </row>
    <row r="28" spans="1:17" ht="27.75" customHeight="1">
      <c r="A28" s="16"/>
    </row>
    <row r="29" spans="1:17" ht="14.25">
      <c r="A29" s="255" t="s">
        <v>35</v>
      </c>
      <c r="B29" s="255"/>
      <c r="C29" s="255"/>
      <c r="D29" s="255"/>
      <c r="E29" s="255"/>
      <c r="F29" s="255"/>
      <c r="G29" s="255"/>
      <c r="H29" s="255"/>
      <c r="I29" s="255"/>
      <c r="J29" s="255"/>
      <c r="K29" s="255"/>
      <c r="L29" s="255"/>
      <c r="M29" s="255"/>
      <c r="N29" s="255"/>
      <c r="O29" s="255"/>
      <c r="P29" s="255"/>
      <c r="Q29" s="23"/>
    </row>
    <row r="30" spans="1:17">
      <c r="A30" s="256" t="s">
        <v>36</v>
      </c>
      <c r="B30" s="256"/>
      <c r="C30" s="256"/>
      <c r="D30" s="256"/>
      <c r="E30" s="256"/>
      <c r="F30" s="256"/>
      <c r="G30" s="256"/>
      <c r="H30" s="256"/>
      <c r="I30" s="256"/>
      <c r="J30" s="256"/>
      <c r="K30" s="256"/>
      <c r="L30" s="256"/>
      <c r="M30" s="256"/>
      <c r="N30" s="256"/>
      <c r="O30" s="256"/>
      <c r="P30" s="256"/>
      <c r="Q30" s="24"/>
    </row>
    <row r="31" spans="1:17" s="82" customFormat="1" ht="13.5" customHeight="1">
      <c r="A31" s="233" t="s">
        <v>37</v>
      </c>
      <c r="B31" s="234"/>
      <c r="C31" s="234"/>
      <c r="D31" s="235"/>
      <c r="E31" s="233" t="s">
        <v>38</v>
      </c>
      <c r="F31" s="234"/>
      <c r="G31" s="234"/>
      <c r="H31" s="235"/>
      <c r="I31" s="81" t="s">
        <v>293</v>
      </c>
      <c r="J31" s="211" t="s">
        <v>294</v>
      </c>
      <c r="K31" s="212"/>
      <c r="L31" s="213"/>
      <c r="M31" s="81" t="s">
        <v>299</v>
      </c>
      <c r="N31" s="211" t="s">
        <v>300</v>
      </c>
      <c r="O31" s="212"/>
      <c r="P31" s="213"/>
    </row>
    <row r="32" spans="1:17" s="82" customFormat="1" ht="13.5" customHeight="1">
      <c r="A32" s="83" t="s">
        <v>43</v>
      </c>
      <c r="B32" s="227" t="s">
        <v>44</v>
      </c>
      <c r="C32" s="228"/>
      <c r="D32" s="229"/>
      <c r="E32" s="83" t="s">
        <v>45</v>
      </c>
      <c r="F32" s="227" t="s">
        <v>46</v>
      </c>
      <c r="G32" s="228"/>
      <c r="H32" s="229"/>
      <c r="I32" s="81" t="s">
        <v>297</v>
      </c>
      <c r="J32" s="211" t="s">
        <v>298</v>
      </c>
      <c r="K32" s="212"/>
      <c r="L32" s="213"/>
      <c r="M32" s="81" t="s">
        <v>41</v>
      </c>
      <c r="N32" s="211" t="s">
        <v>42</v>
      </c>
      <c r="O32" s="212"/>
      <c r="P32" s="213"/>
      <c r="Q32" s="84"/>
    </row>
    <row r="33" spans="1:17" s="82" customFormat="1" ht="13.5" customHeight="1">
      <c r="A33" s="85" t="s">
        <v>51</v>
      </c>
      <c r="B33" s="211" t="s">
        <v>52</v>
      </c>
      <c r="C33" s="212"/>
      <c r="D33" s="213"/>
      <c r="E33" s="85" t="s">
        <v>53</v>
      </c>
      <c r="F33" s="211" t="s">
        <v>54</v>
      </c>
      <c r="G33" s="212"/>
      <c r="H33" s="213"/>
      <c r="I33" s="81" t="s">
        <v>39</v>
      </c>
      <c r="J33" s="211" t="s">
        <v>40</v>
      </c>
      <c r="K33" s="212"/>
      <c r="L33" s="213"/>
      <c r="M33" s="81" t="s">
        <v>49</v>
      </c>
      <c r="N33" s="211" t="s">
        <v>50</v>
      </c>
      <c r="O33" s="212"/>
      <c r="P33" s="213"/>
      <c r="Q33" s="84"/>
    </row>
    <row r="34" spans="1:17" s="82" customFormat="1" ht="13.5" customHeight="1">
      <c r="A34" s="85" t="s">
        <v>65</v>
      </c>
      <c r="B34" s="211" t="s">
        <v>66</v>
      </c>
      <c r="C34" s="212"/>
      <c r="D34" s="213"/>
      <c r="E34" s="85" t="s">
        <v>59</v>
      </c>
      <c r="F34" s="211" t="s">
        <v>60</v>
      </c>
      <c r="G34" s="212"/>
      <c r="H34" s="213"/>
      <c r="I34" s="81" t="s">
        <v>47</v>
      </c>
      <c r="J34" s="211" t="s">
        <v>48</v>
      </c>
      <c r="K34" s="212"/>
      <c r="L34" s="213"/>
      <c r="M34" s="81" t="s">
        <v>57</v>
      </c>
      <c r="N34" s="211" t="s">
        <v>58</v>
      </c>
      <c r="O34" s="212"/>
      <c r="P34" s="213"/>
      <c r="Q34" s="84"/>
    </row>
    <row r="35" spans="1:17" s="82" customFormat="1" ht="13.5" customHeight="1">
      <c r="A35" s="85" t="s">
        <v>73</v>
      </c>
      <c r="B35" s="211" t="s">
        <v>74</v>
      </c>
      <c r="C35" s="212"/>
      <c r="D35" s="213"/>
      <c r="E35" s="85" t="s">
        <v>67</v>
      </c>
      <c r="F35" s="211" t="s">
        <v>68</v>
      </c>
      <c r="G35" s="212"/>
      <c r="H35" s="213"/>
      <c r="I35" s="81" t="s">
        <v>55</v>
      </c>
      <c r="J35" s="211" t="s">
        <v>56</v>
      </c>
      <c r="K35" s="212"/>
      <c r="L35" s="213"/>
      <c r="M35" s="81" t="s">
        <v>63</v>
      </c>
      <c r="N35" s="211" t="s">
        <v>64</v>
      </c>
      <c r="O35" s="212"/>
      <c r="P35" s="213"/>
      <c r="Q35" s="84"/>
    </row>
    <row r="36" spans="1:17" s="82" customFormat="1" ht="13.5" customHeight="1">
      <c r="A36" s="85" t="s">
        <v>80</v>
      </c>
      <c r="B36" s="211" t="s">
        <v>81</v>
      </c>
      <c r="C36" s="212"/>
      <c r="D36" s="213"/>
      <c r="E36" s="85" t="s">
        <v>75</v>
      </c>
      <c r="F36" s="211" t="s">
        <v>76</v>
      </c>
      <c r="G36" s="212"/>
      <c r="H36" s="213"/>
      <c r="I36" s="81" t="s">
        <v>61</v>
      </c>
      <c r="J36" s="211" t="s">
        <v>62</v>
      </c>
      <c r="K36" s="212"/>
      <c r="L36" s="213"/>
      <c r="M36" s="81" t="s">
        <v>71</v>
      </c>
      <c r="N36" s="211" t="s">
        <v>72</v>
      </c>
      <c r="O36" s="212"/>
      <c r="P36" s="213"/>
      <c r="Q36" s="84"/>
    </row>
    <row r="37" spans="1:17" s="82" customFormat="1" ht="13.5" customHeight="1">
      <c r="A37" s="85" t="s">
        <v>86</v>
      </c>
      <c r="B37" s="211" t="s">
        <v>87</v>
      </c>
      <c r="C37" s="212"/>
      <c r="D37" s="213"/>
      <c r="E37" s="85" t="s">
        <v>82</v>
      </c>
      <c r="F37" s="211" t="s">
        <v>83</v>
      </c>
      <c r="G37" s="212"/>
      <c r="H37" s="213"/>
      <c r="I37" s="81" t="s">
        <v>69</v>
      </c>
      <c r="J37" s="211" t="s">
        <v>70</v>
      </c>
      <c r="K37" s="212"/>
      <c r="L37" s="213"/>
      <c r="M37" s="86" t="s">
        <v>78</v>
      </c>
      <c r="N37" s="211" t="s">
        <v>79</v>
      </c>
      <c r="O37" s="212"/>
      <c r="P37" s="213"/>
      <c r="Q37" s="84"/>
    </row>
    <row r="38" spans="1:17" s="82" customFormat="1" ht="13.5" customHeight="1">
      <c r="A38" s="85" t="s">
        <v>93</v>
      </c>
      <c r="B38" s="211" t="s">
        <v>94</v>
      </c>
      <c r="C38" s="212"/>
      <c r="D38" s="213"/>
      <c r="E38" s="85" t="s">
        <v>88</v>
      </c>
      <c r="F38" s="211" t="s">
        <v>89</v>
      </c>
      <c r="G38" s="212"/>
      <c r="H38" s="213"/>
      <c r="I38" s="81" t="s">
        <v>77</v>
      </c>
      <c r="J38" s="211" t="s">
        <v>530</v>
      </c>
      <c r="K38" s="212"/>
      <c r="L38" s="213"/>
      <c r="M38" s="225" t="s">
        <v>85</v>
      </c>
      <c r="N38" s="226"/>
      <c r="O38" s="226"/>
      <c r="P38" s="230"/>
      <c r="Q38" s="84"/>
    </row>
    <row r="39" spans="1:17" s="82" customFormat="1" ht="13.5" customHeight="1">
      <c r="A39" s="85" t="s">
        <v>100</v>
      </c>
      <c r="B39" s="211" t="s">
        <v>101</v>
      </c>
      <c r="C39" s="212"/>
      <c r="D39" s="213"/>
      <c r="E39" s="85" t="s">
        <v>95</v>
      </c>
      <c r="F39" s="211" t="s">
        <v>96</v>
      </c>
      <c r="G39" s="212"/>
      <c r="H39" s="213"/>
      <c r="I39" s="81" t="s">
        <v>84</v>
      </c>
      <c r="J39" s="211" t="s">
        <v>533</v>
      </c>
      <c r="K39" s="212"/>
      <c r="L39" s="213"/>
      <c r="M39" s="87" t="s">
        <v>91</v>
      </c>
      <c r="N39" s="211" t="s">
        <v>92</v>
      </c>
      <c r="O39" s="212"/>
      <c r="P39" s="213"/>
      <c r="Q39" s="84"/>
    </row>
    <row r="40" spans="1:17" s="82" customFormat="1" ht="13.5" customHeight="1">
      <c r="A40" s="85" t="s">
        <v>107</v>
      </c>
      <c r="B40" s="211" t="s">
        <v>108</v>
      </c>
      <c r="C40" s="212"/>
      <c r="D40" s="213"/>
      <c r="E40" s="85" t="s">
        <v>102</v>
      </c>
      <c r="F40" s="211" t="s">
        <v>103</v>
      </c>
      <c r="G40" s="212"/>
      <c r="H40" s="213"/>
      <c r="I40" s="81" t="s">
        <v>90</v>
      </c>
      <c r="J40" s="211" t="s">
        <v>534</v>
      </c>
      <c r="K40" s="212"/>
      <c r="L40" s="213"/>
      <c r="M40" s="81" t="s">
        <v>98</v>
      </c>
      <c r="N40" s="211" t="s">
        <v>99</v>
      </c>
      <c r="O40" s="212"/>
      <c r="P40" s="213"/>
      <c r="Q40" s="84"/>
    </row>
    <row r="41" spans="1:17" s="82" customFormat="1" ht="13.5" customHeight="1">
      <c r="A41" s="85" t="s">
        <v>112</v>
      </c>
      <c r="B41" s="211" t="s">
        <v>113</v>
      </c>
      <c r="C41" s="212"/>
      <c r="D41" s="213"/>
      <c r="E41" s="85" t="s">
        <v>109</v>
      </c>
      <c r="F41" s="211" t="s">
        <v>110</v>
      </c>
      <c r="G41" s="212"/>
      <c r="H41" s="213"/>
      <c r="I41" s="81" t="s">
        <v>97</v>
      </c>
      <c r="J41" s="211" t="s">
        <v>535</v>
      </c>
      <c r="K41" s="212"/>
      <c r="L41" s="213"/>
      <c r="M41" s="81" t="s">
        <v>105</v>
      </c>
      <c r="N41" s="211" t="s">
        <v>106</v>
      </c>
      <c r="O41" s="212"/>
      <c r="P41" s="213"/>
      <c r="Q41" s="84"/>
    </row>
    <row r="42" spans="1:17" s="82" customFormat="1" ht="13.5" customHeight="1">
      <c r="A42" s="85" t="s">
        <v>119</v>
      </c>
      <c r="B42" s="211" t="s">
        <v>120</v>
      </c>
      <c r="C42" s="212"/>
      <c r="D42" s="213"/>
      <c r="E42" s="85" t="s">
        <v>114</v>
      </c>
      <c r="F42" s="211" t="s">
        <v>115</v>
      </c>
      <c r="G42" s="212"/>
      <c r="H42" s="213"/>
      <c r="I42" s="81" t="s">
        <v>104</v>
      </c>
      <c r="J42" s="211" t="s">
        <v>1153</v>
      </c>
      <c r="K42" s="212"/>
      <c r="L42" s="213"/>
      <c r="M42" s="81" t="s">
        <v>117</v>
      </c>
      <c r="N42" s="211" t="s">
        <v>118</v>
      </c>
      <c r="O42" s="212"/>
      <c r="P42" s="213"/>
      <c r="Q42" s="84"/>
    </row>
    <row r="43" spans="1:17" s="82" customFormat="1" ht="13.5" customHeight="1">
      <c r="A43" s="85" t="s">
        <v>125</v>
      </c>
      <c r="B43" s="211" t="s">
        <v>126</v>
      </c>
      <c r="C43" s="212"/>
      <c r="D43" s="213"/>
      <c r="E43" s="85" t="s">
        <v>121</v>
      </c>
      <c r="F43" s="211" t="s">
        <v>122</v>
      </c>
      <c r="G43" s="212"/>
      <c r="H43" s="213"/>
      <c r="I43" s="81" t="s">
        <v>111</v>
      </c>
      <c r="J43" s="211" t="s">
        <v>541</v>
      </c>
      <c r="K43" s="212"/>
      <c r="L43" s="213"/>
      <c r="M43" s="81" t="s">
        <v>129</v>
      </c>
      <c r="N43" s="211" t="s">
        <v>130</v>
      </c>
      <c r="O43" s="212"/>
      <c r="P43" s="213"/>
      <c r="Q43" s="84"/>
    </row>
    <row r="44" spans="1:17" s="82" customFormat="1" ht="13.5" customHeight="1">
      <c r="A44" s="85" t="s">
        <v>131</v>
      </c>
      <c r="B44" s="211" t="s">
        <v>132</v>
      </c>
      <c r="C44" s="212"/>
      <c r="D44" s="213"/>
      <c r="E44" s="85" t="s">
        <v>133</v>
      </c>
      <c r="F44" s="211" t="s">
        <v>134</v>
      </c>
      <c r="G44" s="212"/>
      <c r="H44" s="213"/>
      <c r="I44" s="81" t="s">
        <v>116</v>
      </c>
      <c r="J44" s="211" t="s">
        <v>1154</v>
      </c>
      <c r="K44" s="212"/>
      <c r="L44" s="213"/>
      <c r="M44" s="81" t="s">
        <v>136</v>
      </c>
      <c r="N44" s="211" t="s">
        <v>137</v>
      </c>
      <c r="O44" s="212"/>
      <c r="P44" s="213"/>
      <c r="Q44" s="84"/>
    </row>
    <row r="45" spans="1:17" s="82" customFormat="1" ht="13.5" customHeight="1">
      <c r="A45" s="85" t="s">
        <v>138</v>
      </c>
      <c r="B45" s="211" t="s">
        <v>139</v>
      </c>
      <c r="C45" s="212"/>
      <c r="D45" s="213"/>
      <c r="E45" s="85" t="s">
        <v>140</v>
      </c>
      <c r="F45" s="211" t="s">
        <v>141</v>
      </c>
      <c r="G45" s="212"/>
      <c r="H45" s="213"/>
      <c r="I45" s="81" t="s">
        <v>123</v>
      </c>
      <c r="J45" s="211" t="s">
        <v>124</v>
      </c>
      <c r="K45" s="212"/>
      <c r="L45" s="213"/>
      <c r="M45" s="81" t="s">
        <v>142</v>
      </c>
      <c r="N45" s="211" t="s">
        <v>143</v>
      </c>
      <c r="O45" s="212"/>
      <c r="P45" s="213"/>
      <c r="Q45" s="84"/>
    </row>
    <row r="46" spans="1:17" s="82" customFormat="1" ht="13.5" customHeight="1">
      <c r="A46" s="85" t="s">
        <v>144</v>
      </c>
      <c r="B46" s="211" t="s">
        <v>145</v>
      </c>
      <c r="C46" s="212"/>
      <c r="D46" s="213"/>
      <c r="E46" s="85" t="s">
        <v>146</v>
      </c>
      <c r="F46" s="211" t="s">
        <v>147</v>
      </c>
      <c r="G46" s="212"/>
      <c r="H46" s="213"/>
      <c r="I46" s="81" t="s">
        <v>127</v>
      </c>
      <c r="J46" s="211" t="s">
        <v>128</v>
      </c>
      <c r="K46" s="212"/>
      <c r="L46" s="213"/>
      <c r="M46" s="81" t="s">
        <v>148</v>
      </c>
      <c r="N46" s="211" t="s">
        <v>149</v>
      </c>
      <c r="O46" s="212"/>
      <c r="P46" s="213"/>
      <c r="Q46" s="84"/>
    </row>
    <row r="47" spans="1:17" s="82" customFormat="1" ht="13.5" customHeight="1">
      <c r="A47" s="85" t="s">
        <v>150</v>
      </c>
      <c r="B47" s="211" t="s">
        <v>151</v>
      </c>
      <c r="C47" s="212"/>
      <c r="D47" s="213"/>
      <c r="E47" s="85" t="s">
        <v>152</v>
      </c>
      <c r="F47" s="211" t="s">
        <v>153</v>
      </c>
      <c r="G47" s="212"/>
      <c r="H47" s="213"/>
      <c r="I47" s="81" t="s">
        <v>135</v>
      </c>
      <c r="J47" s="211" t="s">
        <v>1155</v>
      </c>
      <c r="K47" s="212"/>
      <c r="L47" s="213"/>
      <c r="M47" s="81" t="s">
        <v>154</v>
      </c>
      <c r="N47" s="211" t="s">
        <v>155</v>
      </c>
      <c r="O47" s="212"/>
      <c r="P47" s="213"/>
      <c r="Q47" s="84"/>
    </row>
    <row r="48" spans="1:17" s="82" customFormat="1" ht="13.5" customHeight="1">
      <c r="A48" s="85" t="s">
        <v>156</v>
      </c>
      <c r="B48" s="211" t="s">
        <v>157</v>
      </c>
      <c r="C48" s="212"/>
      <c r="D48" s="213"/>
      <c r="E48" s="85" t="s">
        <v>158</v>
      </c>
      <c r="F48" s="211" t="s">
        <v>159</v>
      </c>
      <c r="G48" s="212"/>
      <c r="H48" s="213"/>
      <c r="I48" s="81" t="s">
        <v>548</v>
      </c>
      <c r="J48" s="211" t="s">
        <v>549</v>
      </c>
      <c r="K48" s="212"/>
      <c r="L48" s="213"/>
      <c r="M48" s="88" t="s">
        <v>160</v>
      </c>
      <c r="N48" s="211" t="s">
        <v>161</v>
      </c>
      <c r="O48" s="212"/>
      <c r="P48" s="213"/>
      <c r="Q48" s="84"/>
    </row>
    <row r="49" spans="1:17" s="82" customFormat="1" ht="13.5" customHeight="1">
      <c r="A49" s="85" t="s">
        <v>162</v>
      </c>
      <c r="B49" s="211" t="s">
        <v>163</v>
      </c>
      <c r="C49" s="212"/>
      <c r="D49" s="213"/>
      <c r="E49" s="85" t="s">
        <v>164</v>
      </c>
      <c r="F49" s="211" t="s">
        <v>165</v>
      </c>
      <c r="G49" s="212"/>
      <c r="H49" s="213"/>
      <c r="I49" s="81" t="s">
        <v>552</v>
      </c>
      <c r="J49" s="211" t="s">
        <v>553</v>
      </c>
      <c r="K49" s="212"/>
      <c r="L49" s="213"/>
      <c r="M49" s="81" t="s">
        <v>167</v>
      </c>
      <c r="N49" s="211" t="s">
        <v>168</v>
      </c>
      <c r="O49" s="212"/>
      <c r="P49" s="213"/>
      <c r="Q49" s="84"/>
    </row>
    <row r="50" spans="1:17" s="82" customFormat="1" ht="13.5" customHeight="1">
      <c r="A50" s="85" t="s">
        <v>169</v>
      </c>
      <c r="B50" s="211" t="s">
        <v>170</v>
      </c>
      <c r="C50" s="212"/>
      <c r="D50" s="213"/>
      <c r="E50" s="85" t="s">
        <v>171</v>
      </c>
      <c r="F50" s="211" t="s">
        <v>172</v>
      </c>
      <c r="G50" s="212"/>
      <c r="H50" s="213"/>
      <c r="I50" s="81" t="s">
        <v>558</v>
      </c>
      <c r="J50" s="211" t="s">
        <v>559</v>
      </c>
      <c r="K50" s="212"/>
      <c r="L50" s="213"/>
      <c r="M50" s="81" t="s">
        <v>173</v>
      </c>
      <c r="N50" s="211" t="s">
        <v>174</v>
      </c>
      <c r="O50" s="212"/>
      <c r="P50" s="213"/>
      <c r="Q50" s="84"/>
    </row>
    <row r="51" spans="1:17" s="82" customFormat="1" ht="13.5" customHeight="1">
      <c r="A51" s="85" t="s">
        <v>175</v>
      </c>
      <c r="B51" s="211" t="s">
        <v>176</v>
      </c>
      <c r="C51" s="212"/>
      <c r="D51" s="213"/>
      <c r="E51" s="85" t="s">
        <v>177</v>
      </c>
      <c r="F51" s="211" t="s">
        <v>178</v>
      </c>
      <c r="G51" s="212"/>
      <c r="H51" s="213"/>
      <c r="I51" s="86" t="s">
        <v>562</v>
      </c>
      <c r="J51" s="211" t="s">
        <v>166</v>
      </c>
      <c r="K51" s="212"/>
      <c r="L51" s="213"/>
      <c r="M51" s="81" t="s">
        <v>184</v>
      </c>
      <c r="N51" s="211" t="s">
        <v>185</v>
      </c>
      <c r="O51" s="212"/>
      <c r="P51" s="213"/>
      <c r="Q51" s="84"/>
    </row>
    <row r="52" spans="1:17" s="82" customFormat="1" ht="13.5" customHeight="1">
      <c r="A52" s="85" t="s">
        <v>179</v>
      </c>
      <c r="B52" s="211" t="s">
        <v>180</v>
      </c>
      <c r="C52" s="212"/>
      <c r="D52" s="213"/>
      <c r="E52" s="85" t="s">
        <v>181</v>
      </c>
      <c r="F52" s="211" t="s">
        <v>182</v>
      </c>
      <c r="G52" s="212"/>
      <c r="H52" s="213"/>
      <c r="I52" s="81" t="s">
        <v>563</v>
      </c>
      <c r="J52" s="211" t="s">
        <v>1156</v>
      </c>
      <c r="K52" s="212"/>
      <c r="L52" s="213"/>
      <c r="M52" s="81" t="s">
        <v>190</v>
      </c>
      <c r="N52" s="211" t="s">
        <v>191</v>
      </c>
      <c r="O52" s="212"/>
      <c r="P52" s="213"/>
      <c r="Q52" s="84"/>
    </row>
    <row r="53" spans="1:17" s="82" customFormat="1" ht="13.5" customHeight="1">
      <c r="A53" s="85" t="s">
        <v>186</v>
      </c>
      <c r="B53" s="211" t="s">
        <v>187</v>
      </c>
      <c r="C53" s="212"/>
      <c r="D53" s="213"/>
      <c r="E53" s="85" t="s">
        <v>188</v>
      </c>
      <c r="F53" s="211" t="s">
        <v>189</v>
      </c>
      <c r="G53" s="212"/>
      <c r="H53" s="213"/>
      <c r="I53" s="81" t="s">
        <v>564</v>
      </c>
      <c r="J53" s="211" t="s">
        <v>1157</v>
      </c>
      <c r="K53" s="212"/>
      <c r="L53" s="213"/>
      <c r="M53" s="81" t="s">
        <v>198</v>
      </c>
      <c r="N53" s="211" t="s">
        <v>199</v>
      </c>
      <c r="O53" s="212"/>
      <c r="P53" s="213"/>
      <c r="Q53" s="84"/>
    </row>
    <row r="54" spans="1:17" s="82" customFormat="1" ht="13.5" customHeight="1">
      <c r="A54" s="85" t="s">
        <v>192</v>
      </c>
      <c r="B54" s="211" t="s">
        <v>193</v>
      </c>
      <c r="C54" s="212"/>
      <c r="D54" s="213"/>
      <c r="E54" s="85" t="s">
        <v>194</v>
      </c>
      <c r="F54" s="211" t="s">
        <v>195</v>
      </c>
      <c r="G54" s="212"/>
      <c r="H54" s="213"/>
      <c r="I54" s="89" t="s">
        <v>1158</v>
      </c>
      <c r="J54" s="211" t="s">
        <v>1159</v>
      </c>
      <c r="K54" s="212"/>
      <c r="L54" s="213"/>
      <c r="M54" s="81" t="s">
        <v>206</v>
      </c>
      <c r="N54" s="211" t="s">
        <v>207</v>
      </c>
      <c r="O54" s="212"/>
      <c r="P54" s="213"/>
      <c r="Q54" s="84"/>
    </row>
    <row r="55" spans="1:17" s="82" customFormat="1" ht="13.5" customHeight="1">
      <c r="A55" s="85" t="s">
        <v>200</v>
      </c>
      <c r="B55" s="211" t="s">
        <v>201</v>
      </c>
      <c r="C55" s="212"/>
      <c r="D55" s="213"/>
      <c r="E55" s="85" t="s">
        <v>202</v>
      </c>
      <c r="F55" s="211" t="s">
        <v>203</v>
      </c>
      <c r="G55" s="212"/>
      <c r="H55" s="213"/>
      <c r="I55" s="225" t="s">
        <v>183</v>
      </c>
      <c r="J55" s="226"/>
      <c r="K55" s="226"/>
      <c r="L55" s="230"/>
      <c r="M55" s="81" t="s">
        <v>214</v>
      </c>
      <c r="N55" s="211" t="s">
        <v>215</v>
      </c>
      <c r="O55" s="212"/>
      <c r="P55" s="213"/>
      <c r="Q55" s="84"/>
    </row>
    <row r="56" spans="1:17" s="82" customFormat="1" ht="13.5" customHeight="1">
      <c r="A56" s="85" t="s">
        <v>208</v>
      </c>
      <c r="B56" s="211" t="s">
        <v>209</v>
      </c>
      <c r="C56" s="212"/>
      <c r="D56" s="213"/>
      <c r="E56" s="85" t="s">
        <v>210</v>
      </c>
      <c r="F56" s="211" t="s">
        <v>211</v>
      </c>
      <c r="G56" s="212"/>
      <c r="H56" s="213"/>
      <c r="I56" s="86" t="s">
        <v>196</v>
      </c>
      <c r="J56" s="211" t="s">
        <v>1160</v>
      </c>
      <c r="K56" s="212"/>
      <c r="L56" s="213"/>
      <c r="M56" s="81" t="s">
        <v>218</v>
      </c>
      <c r="N56" s="211" t="s">
        <v>219</v>
      </c>
      <c r="O56" s="212"/>
      <c r="P56" s="213"/>
      <c r="Q56" s="84"/>
    </row>
    <row r="57" spans="1:17" s="82" customFormat="1" ht="13.5" customHeight="1">
      <c r="A57" s="85" t="s">
        <v>216</v>
      </c>
      <c r="B57" s="211" t="s">
        <v>217</v>
      </c>
      <c r="C57" s="212"/>
      <c r="D57" s="213"/>
      <c r="E57" s="97" t="s">
        <v>1511</v>
      </c>
      <c r="F57" s="211" t="s">
        <v>1512</v>
      </c>
      <c r="G57" s="212"/>
      <c r="H57" s="213"/>
      <c r="I57" s="86" t="s">
        <v>204</v>
      </c>
      <c r="J57" s="211" t="s">
        <v>1161</v>
      </c>
      <c r="K57" s="212"/>
      <c r="L57" s="213"/>
      <c r="M57" s="81" t="s">
        <v>226</v>
      </c>
      <c r="N57" s="211" t="s">
        <v>227</v>
      </c>
      <c r="O57" s="212"/>
      <c r="P57" s="213"/>
      <c r="Q57" s="84"/>
    </row>
    <row r="58" spans="1:17" s="82" customFormat="1" ht="13.5" customHeight="1">
      <c r="A58" s="85" t="s">
        <v>220</v>
      </c>
      <c r="B58" s="211" t="s">
        <v>221</v>
      </c>
      <c r="C58" s="212"/>
      <c r="D58" s="213"/>
      <c r="E58" s="85" t="s">
        <v>222</v>
      </c>
      <c r="F58" s="211" t="s">
        <v>223</v>
      </c>
      <c r="G58" s="212"/>
      <c r="H58" s="213"/>
      <c r="I58" s="86" t="s">
        <v>212</v>
      </c>
      <c r="J58" s="211" t="s">
        <v>1162</v>
      </c>
      <c r="K58" s="212"/>
      <c r="L58" s="213"/>
      <c r="M58" s="81" t="s">
        <v>234</v>
      </c>
      <c r="N58" s="211" t="s">
        <v>235</v>
      </c>
      <c r="O58" s="212"/>
      <c r="P58" s="213"/>
      <c r="Q58" s="84"/>
    </row>
    <row r="59" spans="1:17" s="82" customFormat="1" ht="13.5" customHeight="1">
      <c r="A59" s="85" t="s">
        <v>228</v>
      </c>
      <c r="B59" s="211" t="s">
        <v>229</v>
      </c>
      <c r="C59" s="212"/>
      <c r="D59" s="213"/>
      <c r="E59" s="90" t="s">
        <v>230</v>
      </c>
      <c r="F59" s="211" t="s">
        <v>231</v>
      </c>
      <c r="G59" s="212"/>
      <c r="H59" s="213"/>
      <c r="I59" s="86" t="s">
        <v>224</v>
      </c>
      <c r="J59" s="211" t="s">
        <v>1163</v>
      </c>
      <c r="K59" s="212"/>
      <c r="L59" s="213"/>
      <c r="M59" s="81" t="s">
        <v>242</v>
      </c>
      <c r="N59" s="211" t="s">
        <v>243</v>
      </c>
      <c r="O59" s="212"/>
      <c r="P59" s="213"/>
      <c r="Q59" s="84"/>
    </row>
    <row r="60" spans="1:17" s="82" customFormat="1" ht="13.5" customHeight="1">
      <c r="A60" s="91" t="s">
        <v>236</v>
      </c>
      <c r="B60" s="252" t="s">
        <v>237</v>
      </c>
      <c r="C60" s="253"/>
      <c r="D60" s="254"/>
      <c r="E60" s="85" t="s">
        <v>238</v>
      </c>
      <c r="F60" s="211" t="s">
        <v>239</v>
      </c>
      <c r="G60" s="212"/>
      <c r="H60" s="213"/>
      <c r="I60" s="86" t="s">
        <v>232</v>
      </c>
      <c r="J60" s="211" t="s">
        <v>1164</v>
      </c>
      <c r="K60" s="212"/>
      <c r="L60" s="213"/>
      <c r="M60" s="81" t="s">
        <v>615</v>
      </c>
      <c r="N60" s="211" t="s">
        <v>1165</v>
      </c>
      <c r="O60" s="212"/>
      <c r="P60" s="213"/>
      <c r="Q60" s="84"/>
    </row>
    <row r="61" spans="1:17" s="82" customFormat="1" ht="13.5" customHeight="1">
      <c r="A61" s="225" t="s">
        <v>244</v>
      </c>
      <c r="B61" s="226"/>
      <c r="C61" s="226"/>
      <c r="D61" s="230"/>
      <c r="E61" s="85" t="s">
        <v>245</v>
      </c>
      <c r="F61" s="211" t="s">
        <v>246</v>
      </c>
      <c r="G61" s="212"/>
      <c r="H61" s="213"/>
      <c r="I61" s="86" t="s">
        <v>240</v>
      </c>
      <c r="J61" s="211" t="s">
        <v>1166</v>
      </c>
      <c r="K61" s="212"/>
      <c r="L61" s="213"/>
      <c r="M61" s="81" t="s">
        <v>618</v>
      </c>
      <c r="N61" s="211" t="s">
        <v>1167</v>
      </c>
      <c r="O61" s="212"/>
      <c r="P61" s="213"/>
      <c r="Q61" s="84"/>
    </row>
    <row r="62" spans="1:17" s="82" customFormat="1" ht="13.5" customHeight="1">
      <c r="A62" s="83" t="s">
        <v>249</v>
      </c>
      <c r="B62" s="227" t="s">
        <v>250</v>
      </c>
      <c r="C62" s="228"/>
      <c r="D62" s="229"/>
      <c r="E62" s="85" t="s">
        <v>251</v>
      </c>
      <c r="F62" s="211" t="s">
        <v>252</v>
      </c>
      <c r="G62" s="212"/>
      <c r="H62" s="213"/>
      <c r="I62" s="86" t="s">
        <v>247</v>
      </c>
      <c r="J62" s="211" t="s">
        <v>1168</v>
      </c>
      <c r="K62" s="212"/>
      <c r="L62" s="213"/>
      <c r="M62" s="92"/>
      <c r="N62" s="93"/>
      <c r="O62" s="93"/>
      <c r="P62" s="93"/>
      <c r="Q62" s="84"/>
    </row>
    <row r="63" spans="1:17" s="82" customFormat="1" ht="13.5" customHeight="1">
      <c r="A63" s="85" t="s">
        <v>259</v>
      </c>
      <c r="B63" s="211" t="s">
        <v>260</v>
      </c>
      <c r="C63" s="212"/>
      <c r="D63" s="213"/>
      <c r="E63" s="91" t="s">
        <v>255</v>
      </c>
      <c r="F63" s="211" t="s">
        <v>256</v>
      </c>
      <c r="G63" s="212"/>
      <c r="H63" s="213"/>
      <c r="I63" s="86" t="s">
        <v>253</v>
      </c>
      <c r="J63" s="211" t="s">
        <v>1171</v>
      </c>
      <c r="K63" s="212"/>
      <c r="L63" s="213"/>
      <c r="M63" s="95"/>
      <c r="N63" s="96"/>
      <c r="O63" s="96"/>
      <c r="P63" s="96"/>
      <c r="Q63" s="84"/>
    </row>
    <row r="64" spans="1:17" s="82" customFormat="1" ht="13.5" customHeight="1">
      <c r="A64" s="85" t="s">
        <v>263</v>
      </c>
      <c r="B64" s="211" t="s">
        <v>264</v>
      </c>
      <c r="C64" s="212"/>
      <c r="D64" s="213"/>
      <c r="E64" s="94" t="s">
        <v>1169</v>
      </c>
      <c r="F64" s="211" t="s">
        <v>1170</v>
      </c>
      <c r="G64" s="212"/>
      <c r="H64" s="213"/>
      <c r="I64" s="86" t="s">
        <v>257</v>
      </c>
      <c r="J64" s="211" t="s">
        <v>1174</v>
      </c>
      <c r="K64" s="212"/>
      <c r="L64" s="213"/>
      <c r="M64" s="95"/>
      <c r="N64" s="96"/>
      <c r="O64" s="96"/>
      <c r="P64" s="96"/>
      <c r="Q64" s="84"/>
    </row>
    <row r="65" spans="1:17" s="82" customFormat="1" ht="13.5" customHeight="1">
      <c r="A65" s="85" t="s">
        <v>268</v>
      </c>
      <c r="B65" s="211" t="s">
        <v>269</v>
      </c>
      <c r="C65" s="212"/>
      <c r="D65" s="212"/>
      <c r="E65" s="94" t="s">
        <v>1172</v>
      </c>
      <c r="F65" s="211" t="s">
        <v>1173</v>
      </c>
      <c r="G65" s="212"/>
      <c r="H65" s="213"/>
      <c r="I65" s="86" t="s">
        <v>261</v>
      </c>
      <c r="J65" s="211" t="s">
        <v>1176</v>
      </c>
      <c r="K65" s="212"/>
      <c r="L65" s="213"/>
      <c r="M65" s="95"/>
      <c r="N65" s="96"/>
      <c r="O65" s="96"/>
      <c r="P65" s="96"/>
      <c r="Q65" s="84"/>
    </row>
    <row r="66" spans="1:17" s="82" customFormat="1" ht="13.5" customHeight="1">
      <c r="A66" s="85" t="s">
        <v>274</v>
      </c>
      <c r="B66" s="211" t="s">
        <v>275</v>
      </c>
      <c r="C66" s="212"/>
      <c r="D66" s="213"/>
      <c r="E66" s="160" t="s">
        <v>1175</v>
      </c>
      <c r="F66" s="249" t="s">
        <v>1794</v>
      </c>
      <c r="G66" s="250"/>
      <c r="H66" s="251"/>
      <c r="I66" s="86" t="s">
        <v>266</v>
      </c>
      <c r="J66" s="211" t="s">
        <v>1177</v>
      </c>
      <c r="K66" s="212"/>
      <c r="L66" s="213"/>
      <c r="M66" s="95"/>
      <c r="N66" s="96"/>
      <c r="O66" s="96"/>
      <c r="P66" s="96"/>
      <c r="Q66" s="84"/>
    </row>
    <row r="67" spans="1:17" s="82" customFormat="1" ht="13.5" customHeight="1">
      <c r="A67" s="85" t="s">
        <v>280</v>
      </c>
      <c r="B67" s="211" t="s">
        <v>281</v>
      </c>
      <c r="C67" s="212"/>
      <c r="D67" s="213"/>
      <c r="E67" s="225" t="s">
        <v>265</v>
      </c>
      <c r="F67" s="226"/>
      <c r="G67" s="226"/>
      <c r="H67" s="230"/>
      <c r="I67" s="81" t="s">
        <v>272</v>
      </c>
      <c r="J67" s="211" t="s">
        <v>273</v>
      </c>
      <c r="K67" s="212"/>
      <c r="L67" s="213"/>
      <c r="M67" s="95"/>
      <c r="N67" s="96"/>
      <c r="O67" s="96"/>
      <c r="P67" s="96"/>
      <c r="Q67" s="84"/>
    </row>
    <row r="68" spans="1:17" s="82" customFormat="1" ht="13.5" customHeight="1">
      <c r="A68" s="85" t="s">
        <v>285</v>
      </c>
      <c r="B68" s="211" t="s">
        <v>286</v>
      </c>
      <c r="C68" s="212"/>
      <c r="D68" s="213"/>
      <c r="E68" s="87" t="s">
        <v>270</v>
      </c>
      <c r="F68" s="211" t="s">
        <v>271</v>
      </c>
      <c r="G68" s="212"/>
      <c r="H68" s="213"/>
      <c r="I68" s="81" t="s">
        <v>278</v>
      </c>
      <c r="J68" s="211" t="s">
        <v>279</v>
      </c>
      <c r="K68" s="212"/>
      <c r="L68" s="213"/>
      <c r="M68" s="84"/>
      <c r="N68" s="84"/>
      <c r="O68" s="84"/>
      <c r="P68" s="84"/>
      <c r="Q68" s="84"/>
    </row>
    <row r="69" spans="1:17" s="82" customFormat="1" ht="13.5" customHeight="1">
      <c r="A69" s="85" t="s">
        <v>291</v>
      </c>
      <c r="B69" s="211" t="s">
        <v>292</v>
      </c>
      <c r="C69" s="212"/>
      <c r="D69" s="213"/>
      <c r="E69" s="81" t="s">
        <v>276</v>
      </c>
      <c r="F69" s="211" t="s">
        <v>277</v>
      </c>
      <c r="G69" s="212"/>
      <c r="H69" s="213"/>
      <c r="I69" s="81" t="s">
        <v>283</v>
      </c>
      <c r="J69" s="211" t="s">
        <v>284</v>
      </c>
      <c r="K69" s="212"/>
      <c r="L69" s="213"/>
      <c r="M69" s="84"/>
      <c r="N69" s="84"/>
      <c r="O69" s="84"/>
      <c r="P69" s="84"/>
      <c r="Q69" s="84"/>
    </row>
    <row r="70" spans="1:17" s="82" customFormat="1" ht="13.5" customHeight="1">
      <c r="A70" s="85" t="s">
        <v>623</v>
      </c>
      <c r="B70" s="211" t="s">
        <v>1179</v>
      </c>
      <c r="C70" s="212"/>
      <c r="D70" s="213"/>
      <c r="E70" s="89" t="s">
        <v>1178</v>
      </c>
      <c r="F70" s="211" t="s">
        <v>282</v>
      </c>
      <c r="G70" s="212"/>
      <c r="H70" s="213"/>
      <c r="I70" s="81" t="s">
        <v>289</v>
      </c>
      <c r="J70" s="211" t="s">
        <v>290</v>
      </c>
      <c r="K70" s="212"/>
      <c r="L70" s="213"/>
      <c r="M70" s="36"/>
      <c r="N70" s="36"/>
      <c r="O70" s="36"/>
      <c r="P70" s="36"/>
      <c r="Q70" s="84"/>
    </row>
    <row r="71" spans="1:17" s="82" customFormat="1" ht="13.5" customHeight="1">
      <c r="A71" s="97" t="s">
        <v>1180</v>
      </c>
      <c r="B71" s="211" t="s">
        <v>1181</v>
      </c>
      <c r="C71" s="212"/>
      <c r="D71" s="213"/>
      <c r="E71" s="88" t="s">
        <v>287</v>
      </c>
      <c r="F71" s="211" t="s">
        <v>288</v>
      </c>
      <c r="G71" s="212"/>
      <c r="H71" s="213"/>
      <c r="I71" s="81" t="s">
        <v>295</v>
      </c>
      <c r="J71" s="211" t="s">
        <v>296</v>
      </c>
      <c r="K71" s="212"/>
      <c r="L71" s="213"/>
      <c r="M71" s="36"/>
      <c r="N71" s="36"/>
      <c r="O71" s="36"/>
      <c r="P71" s="36"/>
      <c r="Q71" s="84"/>
    </row>
    <row r="72" spans="1:17">
      <c r="A72" s="26"/>
      <c r="B72" s="27"/>
      <c r="C72" s="27"/>
      <c r="D72" s="27"/>
      <c r="E72" s="28"/>
      <c r="F72" s="27"/>
      <c r="G72" s="27"/>
      <c r="H72" s="27"/>
      <c r="I72" s="28"/>
      <c r="J72" s="29"/>
      <c r="K72" s="30"/>
      <c r="L72" s="30"/>
      <c r="M72" s="31"/>
      <c r="N72" s="31"/>
      <c r="O72" s="31"/>
      <c r="P72" s="31"/>
      <c r="Q72" s="32"/>
    </row>
    <row r="73" spans="1:17">
      <c r="A73" s="220" t="s">
        <v>301</v>
      </c>
      <c r="B73" s="221"/>
      <c r="C73" s="221"/>
      <c r="D73" s="141"/>
      <c r="E73" s="141"/>
      <c r="F73" s="141"/>
      <c r="G73" s="141"/>
      <c r="H73" s="141"/>
      <c r="I73" s="141"/>
      <c r="J73" s="142"/>
      <c r="K73" s="33"/>
      <c r="L73" s="33"/>
      <c r="M73" s="33"/>
      <c r="N73" s="33"/>
      <c r="O73" s="33"/>
      <c r="P73" s="33"/>
      <c r="Q73" s="24"/>
    </row>
    <row r="74" spans="1:17">
      <c r="A74" s="248" t="s">
        <v>1342</v>
      </c>
      <c r="B74" s="248"/>
      <c r="C74" s="248"/>
      <c r="D74" s="138">
        <v>71101</v>
      </c>
      <c r="E74" s="211" t="s">
        <v>1344</v>
      </c>
      <c r="F74" s="212"/>
      <c r="G74" s="212"/>
      <c r="H74" s="212"/>
      <c r="I74" s="212"/>
      <c r="J74" s="213"/>
      <c r="K74" s="33"/>
      <c r="L74" s="33"/>
      <c r="M74" s="33"/>
      <c r="N74" s="33"/>
      <c r="O74" s="34"/>
      <c r="P74" s="34"/>
      <c r="Q74" s="23"/>
    </row>
    <row r="75" spans="1:17">
      <c r="A75" s="248" t="s">
        <v>1342</v>
      </c>
      <c r="B75" s="248"/>
      <c r="C75" s="248"/>
      <c r="D75" s="138">
        <v>71102</v>
      </c>
      <c r="E75" s="211" t="s">
        <v>1346</v>
      </c>
      <c r="F75" s="212"/>
      <c r="G75" s="212"/>
      <c r="H75" s="212"/>
      <c r="I75" s="212"/>
      <c r="J75" s="213"/>
      <c r="K75" s="33"/>
      <c r="L75" s="33"/>
      <c r="M75" s="33"/>
      <c r="N75" s="33"/>
      <c r="O75" s="34"/>
      <c r="P75" s="34"/>
      <c r="Q75" s="23"/>
    </row>
    <row r="76" spans="1:17">
      <c r="A76" s="248" t="s">
        <v>1342</v>
      </c>
      <c r="B76" s="248"/>
      <c r="C76" s="248"/>
      <c r="D76" s="138">
        <v>71103</v>
      </c>
      <c r="E76" s="211" t="s">
        <v>1348</v>
      </c>
      <c r="F76" s="212"/>
      <c r="G76" s="212"/>
      <c r="H76" s="212"/>
      <c r="I76" s="212"/>
      <c r="J76" s="213"/>
      <c r="K76" s="33"/>
      <c r="L76" s="33"/>
      <c r="M76" s="33"/>
      <c r="N76" s="33"/>
      <c r="O76" s="34"/>
      <c r="P76" s="34"/>
      <c r="Q76" s="23"/>
    </row>
    <row r="77" spans="1:17">
      <c r="A77" s="248" t="s">
        <v>1342</v>
      </c>
      <c r="B77" s="248"/>
      <c r="C77" s="248"/>
      <c r="D77" s="138">
        <v>71104</v>
      </c>
      <c r="E77" s="211" t="s">
        <v>1349</v>
      </c>
      <c r="F77" s="212"/>
      <c r="G77" s="212"/>
      <c r="H77" s="212"/>
      <c r="I77" s="212"/>
      <c r="J77" s="213"/>
      <c r="K77" s="33"/>
      <c r="L77" s="33"/>
      <c r="M77" s="33"/>
      <c r="N77" s="33"/>
      <c r="O77" s="34"/>
      <c r="P77" s="34"/>
      <c r="Q77" s="23"/>
    </row>
    <row r="78" spans="1:17">
      <c r="A78" s="248" t="s">
        <v>1342</v>
      </c>
      <c r="B78" s="248"/>
      <c r="C78" s="248"/>
      <c r="D78" s="138">
        <v>71105</v>
      </c>
      <c r="E78" s="211" t="s">
        <v>1351</v>
      </c>
      <c r="F78" s="212"/>
      <c r="G78" s="212"/>
      <c r="H78" s="212"/>
      <c r="I78" s="212"/>
      <c r="J78" s="213"/>
      <c r="K78" s="33"/>
      <c r="L78" s="33"/>
      <c r="M78" s="33"/>
      <c r="N78" s="33"/>
      <c r="O78" s="34"/>
      <c r="P78" s="34"/>
      <c r="Q78" s="23"/>
    </row>
    <row r="79" spans="1:17">
      <c r="A79" s="248" t="s">
        <v>1342</v>
      </c>
      <c r="B79" s="248"/>
      <c r="C79" s="248"/>
      <c r="D79" s="138">
        <v>71107</v>
      </c>
      <c r="E79" s="211" t="s">
        <v>1353</v>
      </c>
      <c r="F79" s="212"/>
      <c r="G79" s="212"/>
      <c r="H79" s="212"/>
      <c r="I79" s="212"/>
      <c r="J79" s="213"/>
      <c r="K79" s="33"/>
      <c r="L79" s="33"/>
      <c r="M79" s="33"/>
      <c r="N79" s="33"/>
      <c r="O79" s="34"/>
      <c r="P79" s="34"/>
      <c r="Q79" s="23"/>
    </row>
    <row r="80" spans="1:17">
      <c r="A80" s="248" t="s">
        <v>1342</v>
      </c>
      <c r="B80" s="248"/>
      <c r="C80" s="248"/>
      <c r="D80" s="138">
        <v>71108</v>
      </c>
      <c r="E80" s="211" t="s">
        <v>1354</v>
      </c>
      <c r="F80" s="212"/>
      <c r="G80" s="212"/>
      <c r="H80" s="212"/>
      <c r="I80" s="212"/>
      <c r="J80" s="213"/>
      <c r="K80" s="33"/>
      <c r="L80" s="33"/>
      <c r="M80" s="33"/>
      <c r="N80" s="33"/>
      <c r="O80" s="34"/>
      <c r="P80" s="34"/>
      <c r="Q80" s="23"/>
    </row>
    <row r="81" spans="1:17">
      <c r="A81" s="248" t="s">
        <v>1342</v>
      </c>
      <c r="B81" s="248"/>
      <c r="C81" s="248"/>
      <c r="D81" s="138">
        <v>71201</v>
      </c>
      <c r="E81" s="211" t="s">
        <v>1356</v>
      </c>
      <c r="F81" s="212"/>
      <c r="G81" s="212"/>
      <c r="H81" s="212"/>
      <c r="I81" s="212"/>
      <c r="J81" s="213"/>
      <c r="K81" s="33"/>
      <c r="L81" s="33"/>
      <c r="M81" s="33"/>
      <c r="N81" s="33"/>
      <c r="O81" s="34"/>
      <c r="P81" s="34"/>
      <c r="Q81" s="23"/>
    </row>
    <row r="82" spans="1:17">
      <c r="A82" s="248" t="s">
        <v>1342</v>
      </c>
      <c r="B82" s="248"/>
      <c r="C82" s="248"/>
      <c r="D82" s="138">
        <v>71202</v>
      </c>
      <c r="E82" s="211" t="s">
        <v>1358</v>
      </c>
      <c r="F82" s="212"/>
      <c r="G82" s="212"/>
      <c r="H82" s="212"/>
      <c r="I82" s="212"/>
      <c r="J82" s="213"/>
      <c r="K82" s="33"/>
      <c r="L82" s="33"/>
      <c r="M82" s="33"/>
      <c r="N82" s="33"/>
      <c r="O82" s="34"/>
      <c r="P82" s="34"/>
      <c r="Q82" s="23"/>
    </row>
    <row r="83" spans="1:17">
      <c r="A83" s="248" t="s">
        <v>1342</v>
      </c>
      <c r="B83" s="248"/>
      <c r="C83" s="248"/>
      <c r="D83" s="138">
        <v>71203</v>
      </c>
      <c r="E83" s="211" t="s">
        <v>1360</v>
      </c>
      <c r="F83" s="212"/>
      <c r="G83" s="212"/>
      <c r="H83" s="212"/>
      <c r="I83" s="212"/>
      <c r="J83" s="213"/>
      <c r="K83" s="33"/>
      <c r="L83" s="33"/>
      <c r="M83" s="33"/>
      <c r="N83" s="33"/>
      <c r="O83" s="34"/>
      <c r="P83" s="34"/>
      <c r="Q83" s="23"/>
    </row>
    <row r="84" spans="1:17">
      <c r="A84" s="248" t="s">
        <v>1342</v>
      </c>
      <c r="B84" s="248"/>
      <c r="C84" s="248"/>
      <c r="D84" s="138">
        <v>71204</v>
      </c>
      <c r="E84" s="211" t="s">
        <v>1362</v>
      </c>
      <c r="F84" s="212"/>
      <c r="G84" s="212"/>
      <c r="H84" s="212"/>
      <c r="I84" s="212"/>
      <c r="J84" s="213"/>
      <c r="K84" s="33"/>
      <c r="L84" s="33"/>
      <c r="M84" s="33"/>
      <c r="N84" s="33"/>
      <c r="O84" s="34"/>
      <c r="P84" s="34"/>
      <c r="Q84" s="23"/>
    </row>
    <row r="85" spans="1:17">
      <c r="A85" s="248" t="s">
        <v>1342</v>
      </c>
      <c r="B85" s="248"/>
      <c r="C85" s="248"/>
      <c r="D85" s="138">
        <v>71205</v>
      </c>
      <c r="E85" s="211" t="s">
        <v>1426</v>
      </c>
      <c r="F85" s="212"/>
      <c r="G85" s="212"/>
      <c r="H85" s="212"/>
      <c r="I85" s="212"/>
      <c r="J85" s="213"/>
      <c r="K85" s="33"/>
      <c r="L85" s="33"/>
      <c r="M85" s="33"/>
      <c r="N85" s="33"/>
      <c r="O85" s="34"/>
      <c r="P85" s="34"/>
      <c r="Q85" s="23"/>
    </row>
    <row r="86" spans="1:17">
      <c r="A86" s="248" t="s">
        <v>1342</v>
      </c>
      <c r="B86" s="248"/>
      <c r="C86" s="248"/>
      <c r="D86" s="138">
        <v>71206</v>
      </c>
      <c r="E86" s="211" t="s">
        <v>1363</v>
      </c>
      <c r="F86" s="212"/>
      <c r="G86" s="212"/>
      <c r="H86" s="212"/>
      <c r="I86" s="212"/>
      <c r="J86" s="213"/>
      <c r="K86" s="33"/>
      <c r="L86" s="33"/>
      <c r="M86" s="33"/>
      <c r="N86" s="33"/>
      <c r="O86" s="34"/>
      <c r="P86" s="34"/>
      <c r="Q86" s="23"/>
    </row>
    <row r="87" spans="1:17">
      <c r="A87" s="248" t="s">
        <v>1342</v>
      </c>
      <c r="B87" s="248"/>
      <c r="C87" s="248"/>
      <c r="D87" s="138">
        <v>71207</v>
      </c>
      <c r="E87" s="211" t="s">
        <v>1364</v>
      </c>
      <c r="F87" s="212"/>
      <c r="G87" s="212"/>
      <c r="H87" s="212"/>
      <c r="I87" s="212"/>
      <c r="J87" s="213"/>
      <c r="K87" s="33"/>
      <c r="L87" s="33"/>
      <c r="M87" s="33"/>
      <c r="N87" s="33"/>
      <c r="O87" s="34"/>
      <c r="P87" s="34"/>
      <c r="Q87" s="23"/>
    </row>
    <row r="88" spans="1:17">
      <c r="A88" s="248" t="s">
        <v>1342</v>
      </c>
      <c r="B88" s="248"/>
      <c r="C88" s="248"/>
      <c r="D88" s="138">
        <v>71208</v>
      </c>
      <c r="E88" s="211" t="s">
        <v>1365</v>
      </c>
      <c r="F88" s="212"/>
      <c r="G88" s="212"/>
      <c r="H88" s="212"/>
      <c r="I88" s="212"/>
      <c r="J88" s="213"/>
      <c r="K88" s="33"/>
      <c r="L88" s="33"/>
      <c r="M88" s="33"/>
      <c r="N88" s="33"/>
      <c r="O88" s="34"/>
      <c r="P88" s="34"/>
      <c r="Q88" s="23"/>
    </row>
    <row r="89" spans="1:17">
      <c r="A89" s="248" t="s">
        <v>1342</v>
      </c>
      <c r="B89" s="248"/>
      <c r="C89" s="248"/>
      <c r="D89" s="138">
        <v>71209</v>
      </c>
      <c r="E89" s="211" t="s">
        <v>1367</v>
      </c>
      <c r="F89" s="212"/>
      <c r="G89" s="212"/>
      <c r="H89" s="212"/>
      <c r="I89" s="212"/>
      <c r="J89" s="213"/>
      <c r="K89" s="33"/>
      <c r="L89" s="33"/>
      <c r="M89" s="33"/>
      <c r="N89" s="33"/>
      <c r="O89" s="34"/>
      <c r="P89" s="34"/>
      <c r="Q89" s="23"/>
    </row>
    <row r="90" spans="1:17">
      <c r="A90" s="248" t="s">
        <v>1342</v>
      </c>
      <c r="B90" s="248"/>
      <c r="C90" s="248"/>
      <c r="D90" s="138">
        <v>71301</v>
      </c>
      <c r="E90" s="211" t="s">
        <v>1369</v>
      </c>
      <c r="F90" s="212"/>
      <c r="G90" s="212"/>
      <c r="H90" s="212"/>
      <c r="I90" s="212"/>
      <c r="J90" s="213"/>
      <c r="K90" s="33"/>
      <c r="L90" s="33"/>
      <c r="M90" s="33"/>
      <c r="N90" s="33"/>
      <c r="O90" s="34"/>
      <c r="P90" s="34"/>
      <c r="Q90" s="23"/>
    </row>
    <row r="91" spans="1:17">
      <c r="A91" s="248" t="s">
        <v>1342</v>
      </c>
      <c r="B91" s="248"/>
      <c r="C91" s="248"/>
      <c r="D91" s="138">
        <v>71302</v>
      </c>
      <c r="E91" s="211" t="s">
        <v>1371</v>
      </c>
      <c r="F91" s="212"/>
      <c r="G91" s="212"/>
      <c r="H91" s="212"/>
      <c r="I91" s="212"/>
      <c r="J91" s="213"/>
      <c r="K91" s="33"/>
      <c r="L91" s="33"/>
      <c r="M91" s="33"/>
      <c r="N91" s="33"/>
      <c r="O91" s="34"/>
      <c r="P91" s="34"/>
      <c r="Q91" s="23"/>
    </row>
    <row r="92" spans="1:17">
      <c r="A92" s="248" t="s">
        <v>1342</v>
      </c>
      <c r="B92" s="248"/>
      <c r="C92" s="248"/>
      <c r="D92" s="138">
        <v>71303</v>
      </c>
      <c r="E92" s="211" t="s">
        <v>1372</v>
      </c>
      <c r="F92" s="212"/>
      <c r="G92" s="212"/>
      <c r="H92" s="212"/>
      <c r="I92" s="212"/>
      <c r="J92" s="213"/>
      <c r="K92" s="33"/>
      <c r="L92" s="33"/>
      <c r="M92" s="33"/>
      <c r="N92" s="33"/>
      <c r="O92" s="34"/>
      <c r="P92" s="34"/>
      <c r="Q92" s="23"/>
    </row>
    <row r="93" spans="1:17">
      <c r="A93" s="248" t="s">
        <v>1342</v>
      </c>
      <c r="B93" s="248"/>
      <c r="C93" s="248"/>
      <c r="D93" s="138">
        <v>71304</v>
      </c>
      <c r="E93" s="211" t="s">
        <v>1374</v>
      </c>
      <c r="F93" s="212"/>
      <c r="G93" s="212"/>
      <c r="H93" s="212"/>
      <c r="I93" s="212"/>
      <c r="J93" s="213"/>
      <c r="K93" s="33"/>
      <c r="L93" s="33"/>
      <c r="M93" s="33"/>
      <c r="N93" s="33"/>
      <c r="O93" s="34"/>
      <c r="P93" s="34"/>
      <c r="Q93" s="23"/>
    </row>
    <row r="94" spans="1:17">
      <c r="A94" s="248" t="s">
        <v>1342</v>
      </c>
      <c r="B94" s="248"/>
      <c r="C94" s="248"/>
      <c r="D94" s="138">
        <v>71305</v>
      </c>
      <c r="E94" s="211" t="s">
        <v>1375</v>
      </c>
      <c r="F94" s="212"/>
      <c r="G94" s="212"/>
      <c r="H94" s="212"/>
      <c r="I94" s="212"/>
      <c r="J94" s="213"/>
      <c r="K94" s="33"/>
      <c r="L94" s="33"/>
      <c r="M94" s="33"/>
      <c r="N94" s="33"/>
      <c r="O94" s="34"/>
      <c r="P94" s="34"/>
      <c r="Q94" s="23"/>
    </row>
    <row r="95" spans="1:17">
      <c r="A95" s="248" t="s">
        <v>1342</v>
      </c>
      <c r="B95" s="248"/>
      <c r="C95" s="248"/>
      <c r="D95" s="138">
        <v>71401</v>
      </c>
      <c r="E95" s="211" t="s">
        <v>1377</v>
      </c>
      <c r="F95" s="212"/>
      <c r="G95" s="212"/>
      <c r="H95" s="212"/>
      <c r="I95" s="212"/>
      <c r="J95" s="213"/>
      <c r="K95" s="33"/>
      <c r="L95" s="33"/>
      <c r="M95" s="33"/>
      <c r="N95" s="33"/>
      <c r="O95" s="34"/>
      <c r="P95" s="34"/>
      <c r="Q95" s="23"/>
    </row>
    <row r="96" spans="1:17">
      <c r="A96" s="248" t="s">
        <v>1342</v>
      </c>
      <c r="B96" s="248"/>
      <c r="C96" s="248"/>
      <c r="D96" s="138">
        <v>71402</v>
      </c>
      <c r="E96" s="211" t="s">
        <v>1379</v>
      </c>
      <c r="F96" s="212"/>
      <c r="G96" s="212"/>
      <c r="H96" s="212"/>
      <c r="I96" s="212"/>
      <c r="J96" s="213"/>
      <c r="K96" s="33"/>
      <c r="L96" s="33"/>
      <c r="M96" s="33"/>
      <c r="N96" s="33"/>
      <c r="O96" s="34"/>
      <c r="P96" s="34"/>
      <c r="Q96" s="23"/>
    </row>
    <row r="97" spans="1:17">
      <c r="A97" s="248" t="s">
        <v>1342</v>
      </c>
      <c r="B97" s="248"/>
      <c r="C97" s="248"/>
      <c r="D97" s="138">
        <v>71403</v>
      </c>
      <c r="E97" s="211" t="s">
        <v>1381</v>
      </c>
      <c r="F97" s="212"/>
      <c r="G97" s="212"/>
      <c r="H97" s="212"/>
      <c r="I97" s="212"/>
      <c r="J97" s="213"/>
      <c r="K97" s="33"/>
      <c r="L97" s="33"/>
      <c r="M97" s="33"/>
      <c r="N97" s="33"/>
      <c r="O97" s="34"/>
      <c r="P97" s="34"/>
      <c r="Q97" s="23"/>
    </row>
    <row r="98" spans="1:17">
      <c r="A98" s="248" t="s">
        <v>1342</v>
      </c>
      <c r="B98" s="248"/>
      <c r="C98" s="248"/>
      <c r="D98" s="138">
        <v>71404</v>
      </c>
      <c r="E98" s="211" t="s">
        <v>1383</v>
      </c>
      <c r="F98" s="212"/>
      <c r="G98" s="212"/>
      <c r="H98" s="212"/>
      <c r="I98" s="212"/>
      <c r="J98" s="213"/>
      <c r="K98" s="33"/>
      <c r="L98" s="33"/>
      <c r="M98" s="33"/>
      <c r="N98" s="33"/>
      <c r="O98" s="34"/>
      <c r="P98" s="34"/>
      <c r="Q98" s="23"/>
    </row>
    <row r="99" spans="1:17">
      <c r="A99" s="248" t="s">
        <v>1342</v>
      </c>
      <c r="B99" s="248"/>
      <c r="C99" s="248"/>
      <c r="D99" s="138">
        <v>71405</v>
      </c>
      <c r="E99" s="211" t="s">
        <v>1385</v>
      </c>
      <c r="F99" s="212"/>
      <c r="G99" s="212"/>
      <c r="H99" s="212"/>
      <c r="I99" s="212"/>
      <c r="J99" s="213"/>
      <c r="K99" s="33"/>
      <c r="L99" s="33"/>
      <c r="M99" s="33"/>
      <c r="N99" s="33"/>
      <c r="O99" s="34"/>
      <c r="P99" s="34"/>
      <c r="Q99" s="23"/>
    </row>
    <row r="100" spans="1:17">
      <c r="A100" s="248" t="s">
        <v>1342</v>
      </c>
      <c r="B100" s="248"/>
      <c r="C100" s="248"/>
      <c r="D100" s="138">
        <v>71406</v>
      </c>
      <c r="E100" s="211" t="s">
        <v>1386</v>
      </c>
      <c r="F100" s="212"/>
      <c r="G100" s="212"/>
      <c r="H100" s="212"/>
      <c r="I100" s="212"/>
      <c r="J100" s="213"/>
      <c r="K100" s="33"/>
      <c r="L100" s="33"/>
      <c r="M100" s="33"/>
      <c r="N100" s="33"/>
      <c r="O100" s="34"/>
      <c r="P100" s="34"/>
      <c r="Q100" s="23"/>
    </row>
    <row r="101" spans="1:17">
      <c r="A101" s="248" t="s">
        <v>1342</v>
      </c>
      <c r="B101" s="248"/>
      <c r="C101" s="248"/>
      <c r="D101" s="138">
        <v>71407</v>
      </c>
      <c r="E101" s="211" t="s">
        <v>1387</v>
      </c>
      <c r="F101" s="212"/>
      <c r="G101" s="212"/>
      <c r="H101" s="212"/>
      <c r="I101" s="212"/>
      <c r="J101" s="213"/>
      <c r="K101" s="33"/>
      <c r="L101" s="33"/>
      <c r="M101" s="33"/>
      <c r="N101" s="33"/>
      <c r="O101" s="34"/>
      <c r="P101" s="34"/>
      <c r="Q101" s="23"/>
    </row>
    <row r="102" spans="1:17">
      <c r="A102" s="248" t="s">
        <v>1342</v>
      </c>
      <c r="B102" s="248"/>
      <c r="C102" s="248"/>
      <c r="D102" s="138">
        <v>71408</v>
      </c>
      <c r="E102" s="211" t="s">
        <v>1389</v>
      </c>
      <c r="F102" s="212"/>
      <c r="G102" s="212"/>
      <c r="H102" s="212"/>
      <c r="I102" s="212"/>
      <c r="J102" s="213"/>
      <c r="K102" s="33"/>
      <c r="L102" s="33"/>
      <c r="M102" s="33"/>
      <c r="N102" s="33"/>
      <c r="O102" s="34"/>
      <c r="P102" s="34"/>
      <c r="Q102" s="23"/>
    </row>
    <row r="103" spans="1:17">
      <c r="A103" s="248" t="s">
        <v>1342</v>
      </c>
      <c r="B103" s="248"/>
      <c r="C103" s="248"/>
      <c r="D103" s="138">
        <v>71501</v>
      </c>
      <c r="E103" s="211" t="s">
        <v>1391</v>
      </c>
      <c r="F103" s="212"/>
      <c r="G103" s="212"/>
      <c r="H103" s="212"/>
      <c r="I103" s="212"/>
      <c r="J103" s="213"/>
      <c r="K103" s="33"/>
      <c r="L103" s="33"/>
      <c r="M103" s="33"/>
      <c r="N103" s="33"/>
      <c r="O103" s="34"/>
      <c r="P103" s="34"/>
      <c r="Q103" s="23"/>
    </row>
    <row r="104" spans="1:17">
      <c r="A104" s="248" t="s">
        <v>1342</v>
      </c>
      <c r="B104" s="248"/>
      <c r="C104" s="248"/>
      <c r="D104" s="138">
        <v>71502</v>
      </c>
      <c r="E104" s="211" t="s">
        <v>1393</v>
      </c>
      <c r="F104" s="212"/>
      <c r="G104" s="212"/>
      <c r="H104" s="212"/>
      <c r="I104" s="212"/>
      <c r="J104" s="213"/>
      <c r="K104" s="33"/>
      <c r="L104" s="33"/>
      <c r="M104" s="33"/>
      <c r="N104" s="33"/>
      <c r="O104" s="34"/>
      <c r="P104" s="34"/>
      <c r="Q104" s="23"/>
    </row>
    <row r="105" spans="1:17">
      <c r="A105" s="248" t="s">
        <v>1342</v>
      </c>
      <c r="B105" s="248"/>
      <c r="C105" s="248"/>
      <c r="D105" s="138">
        <v>71503</v>
      </c>
      <c r="E105" s="211" t="s">
        <v>1395</v>
      </c>
      <c r="F105" s="212"/>
      <c r="G105" s="212"/>
      <c r="H105" s="212"/>
      <c r="I105" s="212"/>
      <c r="J105" s="213"/>
      <c r="K105" s="33"/>
      <c r="L105" s="33"/>
      <c r="M105" s="33"/>
      <c r="N105" s="33"/>
      <c r="O105" s="34"/>
      <c r="P105" s="34"/>
      <c r="Q105" s="23"/>
    </row>
    <row r="106" spans="1:17">
      <c r="A106" s="248" t="s">
        <v>1342</v>
      </c>
      <c r="B106" s="248"/>
      <c r="C106" s="248"/>
      <c r="D106" s="138">
        <v>71504</v>
      </c>
      <c r="E106" s="211" t="s">
        <v>1397</v>
      </c>
      <c r="F106" s="212"/>
      <c r="G106" s="212"/>
      <c r="H106" s="212"/>
      <c r="I106" s="212"/>
      <c r="J106" s="213"/>
      <c r="K106" s="33"/>
      <c r="L106" s="33"/>
      <c r="M106" s="33"/>
      <c r="N106" s="33"/>
      <c r="O106" s="34"/>
      <c r="P106" s="34"/>
      <c r="Q106" s="23"/>
    </row>
    <row r="107" spans="1:17">
      <c r="A107" s="248" t="s">
        <v>1342</v>
      </c>
      <c r="B107" s="248"/>
      <c r="C107" s="248"/>
      <c r="D107" s="138">
        <v>71505</v>
      </c>
      <c r="E107" s="211" t="s">
        <v>1398</v>
      </c>
      <c r="F107" s="212"/>
      <c r="G107" s="212"/>
      <c r="H107" s="212"/>
      <c r="I107" s="212"/>
      <c r="J107" s="213"/>
      <c r="K107" s="33"/>
      <c r="L107" s="33"/>
      <c r="M107" s="33"/>
      <c r="N107" s="33"/>
      <c r="O107" s="34"/>
      <c r="P107" s="34"/>
      <c r="Q107" s="23"/>
    </row>
    <row r="108" spans="1:17">
      <c r="A108" s="248" t="s">
        <v>1342</v>
      </c>
      <c r="B108" s="248"/>
      <c r="C108" s="248"/>
      <c r="D108" s="138">
        <v>71506</v>
      </c>
      <c r="E108" s="211" t="s">
        <v>1399</v>
      </c>
      <c r="F108" s="212"/>
      <c r="G108" s="212"/>
      <c r="H108" s="212"/>
      <c r="I108" s="212"/>
      <c r="J108" s="213"/>
      <c r="K108" s="33"/>
      <c r="L108" s="33"/>
      <c r="M108" s="33"/>
      <c r="N108" s="33"/>
      <c r="O108" s="34"/>
      <c r="P108" s="34"/>
      <c r="Q108" s="23"/>
    </row>
    <row r="109" spans="1:17">
      <c r="A109" s="248" t="s">
        <v>1342</v>
      </c>
      <c r="B109" s="248"/>
      <c r="C109" s="248"/>
      <c r="D109" s="138">
        <v>71507</v>
      </c>
      <c r="E109" s="211" t="s">
        <v>1400</v>
      </c>
      <c r="F109" s="212"/>
      <c r="G109" s="212"/>
      <c r="H109" s="212"/>
      <c r="I109" s="212"/>
      <c r="J109" s="213"/>
      <c r="K109" s="33"/>
      <c r="L109" s="33"/>
      <c r="M109" s="33"/>
      <c r="N109" s="33"/>
      <c r="O109" s="34"/>
      <c r="P109" s="34"/>
      <c r="Q109" s="23"/>
    </row>
    <row r="110" spans="1:17">
      <c r="A110" s="248" t="s">
        <v>1342</v>
      </c>
      <c r="B110" s="248"/>
      <c r="C110" s="248"/>
      <c r="D110" s="138">
        <v>71508</v>
      </c>
      <c r="E110" s="211" t="s">
        <v>1401</v>
      </c>
      <c r="F110" s="212"/>
      <c r="G110" s="212"/>
      <c r="H110" s="212"/>
      <c r="I110" s="212"/>
      <c r="J110" s="213"/>
      <c r="K110" s="33"/>
      <c r="L110" s="33"/>
      <c r="M110" s="33"/>
      <c r="N110" s="33"/>
      <c r="O110" s="34"/>
      <c r="P110" s="34"/>
      <c r="Q110" s="23"/>
    </row>
    <row r="111" spans="1:17">
      <c r="A111" s="248" t="s">
        <v>1342</v>
      </c>
      <c r="B111" s="248"/>
      <c r="C111" s="248"/>
      <c r="D111" s="138">
        <v>71614</v>
      </c>
      <c r="E111" s="211" t="s">
        <v>1403</v>
      </c>
      <c r="F111" s="212"/>
      <c r="G111" s="212"/>
      <c r="H111" s="212"/>
      <c r="I111" s="212"/>
      <c r="J111" s="213"/>
      <c r="K111" s="33"/>
      <c r="L111" s="33"/>
      <c r="M111" s="33"/>
      <c r="N111" s="33"/>
      <c r="O111" s="34"/>
      <c r="P111" s="34"/>
      <c r="Q111" s="23"/>
    </row>
    <row r="112" spans="1:17">
      <c r="A112" s="248" t="s">
        <v>1404</v>
      </c>
      <c r="B112" s="248"/>
      <c r="C112" s="248"/>
      <c r="D112" s="138">
        <v>72101</v>
      </c>
      <c r="E112" s="211" t="s">
        <v>1406</v>
      </c>
      <c r="F112" s="212"/>
      <c r="G112" s="212"/>
      <c r="H112" s="212"/>
      <c r="I112" s="212"/>
      <c r="J112" s="213"/>
      <c r="K112" s="33"/>
      <c r="L112" s="33"/>
      <c r="M112" s="33"/>
      <c r="N112" s="33"/>
      <c r="O112" s="34"/>
      <c r="P112" s="34"/>
      <c r="Q112" s="23"/>
    </row>
    <row r="113" spans="1:17">
      <c r="A113" s="248" t="s">
        <v>1404</v>
      </c>
      <c r="B113" s="248"/>
      <c r="C113" s="248"/>
      <c r="D113" s="138">
        <v>72104</v>
      </c>
      <c r="E113" s="211" t="s">
        <v>1408</v>
      </c>
      <c r="F113" s="212"/>
      <c r="G113" s="212"/>
      <c r="H113" s="212"/>
      <c r="I113" s="212"/>
      <c r="J113" s="213"/>
      <c r="K113" s="33"/>
      <c r="L113" s="33"/>
      <c r="M113" s="33"/>
      <c r="N113" s="33"/>
      <c r="O113" s="34"/>
      <c r="P113" s="34"/>
      <c r="Q113" s="23"/>
    </row>
    <row r="114" spans="1:17">
      <c r="A114" s="248" t="s">
        <v>1404</v>
      </c>
      <c r="B114" s="248"/>
      <c r="C114" s="248"/>
      <c r="D114" s="138">
        <v>72201</v>
      </c>
      <c r="E114" s="211" t="s">
        <v>1409</v>
      </c>
      <c r="F114" s="212"/>
      <c r="G114" s="212"/>
      <c r="H114" s="212"/>
      <c r="I114" s="212"/>
      <c r="J114" s="213"/>
      <c r="K114" s="33"/>
      <c r="L114" s="33"/>
      <c r="M114" s="33"/>
      <c r="N114" s="33"/>
      <c r="O114" s="34"/>
      <c r="P114" s="34"/>
      <c r="Q114" s="23"/>
    </row>
    <row r="115" spans="1:17">
      <c r="A115" s="248" t="s">
        <v>1404</v>
      </c>
      <c r="B115" s="248"/>
      <c r="C115" s="248"/>
      <c r="D115" s="138">
        <v>72301</v>
      </c>
      <c r="E115" s="211" t="s">
        <v>1410</v>
      </c>
      <c r="F115" s="212"/>
      <c r="G115" s="212"/>
      <c r="H115" s="212"/>
      <c r="I115" s="212"/>
      <c r="J115" s="213"/>
      <c r="K115" s="33"/>
      <c r="L115" s="33"/>
      <c r="M115" s="33"/>
      <c r="N115" s="33"/>
      <c r="O115" s="34"/>
      <c r="P115" s="34"/>
      <c r="Q115" s="23"/>
    </row>
    <row r="116" spans="1:17">
      <c r="A116" s="248" t="s">
        <v>1404</v>
      </c>
      <c r="B116" s="248"/>
      <c r="C116" s="248"/>
      <c r="D116" s="138">
        <v>72401</v>
      </c>
      <c r="E116" s="211" t="s">
        <v>1412</v>
      </c>
      <c r="F116" s="212"/>
      <c r="G116" s="212"/>
      <c r="H116" s="212"/>
      <c r="I116" s="212"/>
      <c r="J116" s="213"/>
      <c r="K116" s="33"/>
      <c r="L116" s="33"/>
      <c r="M116" s="33"/>
      <c r="N116" s="33"/>
      <c r="O116" s="34"/>
      <c r="P116" s="34"/>
      <c r="Q116" s="23"/>
    </row>
    <row r="117" spans="1:17">
      <c r="A117" s="248" t="s">
        <v>1404</v>
      </c>
      <c r="B117" s="248"/>
      <c r="C117" s="248"/>
      <c r="D117" s="138">
        <v>72501</v>
      </c>
      <c r="E117" s="211" t="s">
        <v>1414</v>
      </c>
      <c r="F117" s="212"/>
      <c r="G117" s="212"/>
      <c r="H117" s="212"/>
      <c r="I117" s="212"/>
      <c r="J117" s="213"/>
      <c r="K117" s="33"/>
      <c r="L117" s="33"/>
      <c r="M117" s="33"/>
      <c r="N117" s="33"/>
      <c r="O117" s="34"/>
      <c r="P117" s="34"/>
      <c r="Q117" s="23"/>
    </row>
    <row r="118" spans="1:17">
      <c r="A118" s="248" t="s">
        <v>1404</v>
      </c>
      <c r="B118" s="248"/>
      <c r="C118" s="248"/>
      <c r="D118" s="138">
        <v>72502</v>
      </c>
      <c r="E118" s="211" t="s">
        <v>1415</v>
      </c>
      <c r="F118" s="212"/>
      <c r="G118" s="212"/>
      <c r="H118" s="212"/>
      <c r="I118" s="212"/>
      <c r="J118" s="213"/>
      <c r="K118" s="33"/>
      <c r="L118" s="33"/>
      <c r="M118" s="33"/>
      <c r="N118" s="33"/>
      <c r="O118" s="34"/>
      <c r="P118" s="34"/>
      <c r="Q118" s="23"/>
    </row>
    <row r="119" spans="1:17">
      <c r="A119" s="248" t="s">
        <v>1404</v>
      </c>
      <c r="B119" s="248"/>
      <c r="C119" s="248"/>
      <c r="D119" s="138">
        <v>72605</v>
      </c>
      <c r="E119" s="211" t="s">
        <v>1417</v>
      </c>
      <c r="F119" s="212"/>
      <c r="G119" s="212"/>
      <c r="H119" s="212"/>
      <c r="I119" s="212"/>
      <c r="J119" s="213"/>
      <c r="K119" s="33"/>
      <c r="L119" s="33"/>
      <c r="M119" s="33"/>
      <c r="N119" s="33"/>
      <c r="O119" s="34"/>
      <c r="P119" s="34"/>
      <c r="Q119" s="23"/>
    </row>
    <row r="120" spans="1:17">
      <c r="A120" s="248" t="s">
        <v>1418</v>
      </c>
      <c r="B120" s="248"/>
      <c r="C120" s="248"/>
      <c r="D120" s="138">
        <v>73201</v>
      </c>
      <c r="E120" s="211" t="s">
        <v>1420</v>
      </c>
      <c r="F120" s="212"/>
      <c r="G120" s="212"/>
      <c r="H120" s="212"/>
      <c r="I120" s="212"/>
      <c r="J120" s="213"/>
      <c r="K120" s="33"/>
      <c r="L120" s="33"/>
      <c r="M120" s="33"/>
      <c r="N120" s="33"/>
      <c r="O120" s="34"/>
      <c r="P120" s="34"/>
      <c r="Q120" s="23"/>
    </row>
    <row r="121" spans="1:17">
      <c r="A121" s="248" t="s">
        <v>1418</v>
      </c>
      <c r="B121" s="248"/>
      <c r="C121" s="248"/>
      <c r="D121" s="138">
        <v>73202</v>
      </c>
      <c r="E121" s="211" t="s">
        <v>1421</v>
      </c>
      <c r="F121" s="212"/>
      <c r="G121" s="212"/>
      <c r="H121" s="212"/>
      <c r="I121" s="212"/>
      <c r="J121" s="213"/>
      <c r="K121" s="33"/>
      <c r="L121" s="33"/>
      <c r="M121" s="33"/>
      <c r="N121" s="33"/>
      <c r="O121" s="34"/>
      <c r="P121" s="34"/>
      <c r="Q121" s="23"/>
    </row>
    <row r="122" spans="1:17">
      <c r="A122" s="248" t="s">
        <v>1418</v>
      </c>
      <c r="B122" s="248"/>
      <c r="C122" s="248"/>
      <c r="D122" s="138">
        <v>73301</v>
      </c>
      <c r="E122" s="211" t="s">
        <v>1422</v>
      </c>
      <c r="F122" s="212"/>
      <c r="G122" s="212"/>
      <c r="H122" s="212"/>
      <c r="I122" s="212"/>
      <c r="J122" s="213"/>
      <c r="K122" s="33"/>
      <c r="L122" s="33"/>
      <c r="M122" s="33"/>
      <c r="N122" s="33"/>
      <c r="O122" s="34"/>
      <c r="P122" s="34"/>
      <c r="Q122" s="23"/>
    </row>
    <row r="123" spans="1:17">
      <c r="A123" s="248" t="s">
        <v>1418</v>
      </c>
      <c r="B123" s="248"/>
      <c r="C123" s="248"/>
      <c r="D123" s="138">
        <v>73302</v>
      </c>
      <c r="E123" s="211" t="s">
        <v>1424</v>
      </c>
      <c r="F123" s="212"/>
      <c r="G123" s="212"/>
      <c r="H123" s="212"/>
      <c r="I123" s="212"/>
      <c r="J123" s="213"/>
      <c r="K123" s="33"/>
      <c r="L123" s="33"/>
      <c r="M123" s="33"/>
      <c r="N123" s="33"/>
      <c r="O123" s="34"/>
      <c r="P123" s="34"/>
      <c r="Q123" s="23"/>
    </row>
    <row r="124" spans="1:17">
      <c r="A124" s="248" t="s">
        <v>1418</v>
      </c>
      <c r="B124" s="248"/>
      <c r="C124" s="248"/>
      <c r="D124" s="138">
        <v>73501</v>
      </c>
      <c r="E124" s="211" t="s">
        <v>1425</v>
      </c>
      <c r="F124" s="212"/>
      <c r="G124" s="212"/>
      <c r="H124" s="212"/>
      <c r="I124" s="212"/>
      <c r="J124" s="213"/>
      <c r="K124" s="33"/>
      <c r="L124" s="33"/>
      <c r="M124" s="33"/>
      <c r="N124" s="33"/>
      <c r="O124" s="34"/>
      <c r="P124" s="34"/>
      <c r="Q124" s="23"/>
    </row>
    <row r="125" spans="1:17" ht="15.75" customHeight="1">
      <c r="A125" s="35"/>
      <c r="B125" s="35"/>
      <c r="C125" s="35"/>
      <c r="D125" s="35"/>
      <c r="E125" s="35"/>
      <c r="F125" s="35"/>
      <c r="G125" s="35"/>
      <c r="H125" s="35"/>
      <c r="I125" s="35"/>
      <c r="J125" s="35"/>
      <c r="K125" s="35"/>
      <c r="L125" s="35"/>
      <c r="M125" s="35"/>
      <c r="N125" s="35"/>
      <c r="O125" s="35"/>
      <c r="P125" s="35"/>
      <c r="Q125" s="36"/>
    </row>
    <row r="126" spans="1:17">
      <c r="A126" s="220" t="s">
        <v>302</v>
      </c>
      <c r="B126" s="221"/>
      <c r="C126" s="221"/>
      <c r="D126" s="141"/>
      <c r="E126" s="141"/>
      <c r="F126" s="141"/>
      <c r="G126" s="141"/>
      <c r="H126" s="141"/>
      <c r="I126" s="141"/>
      <c r="J126" s="141"/>
      <c r="K126" s="141"/>
      <c r="L126" s="141"/>
      <c r="M126" s="141"/>
      <c r="N126" s="141"/>
      <c r="O126" s="141"/>
      <c r="P126" s="37"/>
      <c r="Q126" s="36"/>
    </row>
    <row r="127" spans="1:17">
      <c r="A127" s="214" t="s">
        <v>37</v>
      </c>
      <c r="B127" s="214"/>
      <c r="C127" s="214"/>
      <c r="D127" s="214"/>
      <c r="E127" s="214" t="s">
        <v>265</v>
      </c>
      <c r="F127" s="214"/>
      <c r="G127" s="214"/>
      <c r="H127" s="214"/>
      <c r="I127" s="214" t="s">
        <v>303</v>
      </c>
      <c r="J127" s="214"/>
      <c r="K127" s="214"/>
      <c r="L127" s="214"/>
      <c r="M127" s="246" t="s">
        <v>85</v>
      </c>
      <c r="N127" s="247"/>
      <c r="O127" s="247"/>
      <c r="P127" s="247"/>
      <c r="Q127" s="36"/>
    </row>
    <row r="128" spans="1:17">
      <c r="A128" s="38">
        <v>41102</v>
      </c>
      <c r="B128" s="236" t="s">
        <v>304</v>
      </c>
      <c r="C128" s="236"/>
      <c r="D128" s="236"/>
      <c r="E128" s="38">
        <v>41201</v>
      </c>
      <c r="F128" s="243" t="s">
        <v>305</v>
      </c>
      <c r="G128" s="244"/>
      <c r="H128" s="245"/>
      <c r="I128" s="39">
        <v>41403</v>
      </c>
      <c r="J128" s="219" t="s">
        <v>306</v>
      </c>
      <c r="K128" s="219"/>
      <c r="L128" s="219"/>
      <c r="M128" s="40">
        <v>41502</v>
      </c>
      <c r="N128" s="219" t="s">
        <v>307</v>
      </c>
      <c r="O128" s="219"/>
      <c r="P128" s="219"/>
      <c r="Q128" s="36"/>
    </row>
    <row r="129" spans="1:17">
      <c r="A129" s="38">
        <v>41103</v>
      </c>
      <c r="B129" s="236" t="s">
        <v>308</v>
      </c>
      <c r="C129" s="236"/>
      <c r="D129" s="236"/>
      <c r="E129" s="38">
        <v>41203</v>
      </c>
      <c r="F129" s="243" t="s">
        <v>309</v>
      </c>
      <c r="G129" s="244"/>
      <c r="H129" s="245"/>
      <c r="I129" s="39">
        <v>41405</v>
      </c>
      <c r="J129" s="219" t="s">
        <v>310</v>
      </c>
      <c r="K129" s="219"/>
      <c r="L129" s="219"/>
      <c r="M129" s="40">
        <v>41503</v>
      </c>
      <c r="N129" s="219" t="s">
        <v>311</v>
      </c>
      <c r="O129" s="219"/>
      <c r="P129" s="219"/>
      <c r="Q129" s="36"/>
    </row>
    <row r="130" spans="1:17" ht="13.5" customHeight="1">
      <c r="A130" s="38">
        <v>41106</v>
      </c>
      <c r="B130" s="236" t="s">
        <v>312</v>
      </c>
      <c r="C130" s="236"/>
      <c r="D130" s="236"/>
      <c r="E130" s="38">
        <v>41204</v>
      </c>
      <c r="F130" s="243" t="s">
        <v>313</v>
      </c>
      <c r="G130" s="244"/>
      <c r="H130" s="245"/>
      <c r="I130" s="39">
        <v>41407</v>
      </c>
      <c r="J130" s="219" t="s">
        <v>314</v>
      </c>
      <c r="K130" s="219"/>
      <c r="L130" s="219"/>
      <c r="M130" s="40">
        <v>41505</v>
      </c>
      <c r="N130" s="219" t="s">
        <v>315</v>
      </c>
      <c r="O130" s="219"/>
      <c r="P130" s="219"/>
      <c r="Q130" s="36"/>
    </row>
    <row r="131" spans="1:17">
      <c r="A131" s="38">
        <v>41107</v>
      </c>
      <c r="B131" s="236" t="s">
        <v>316</v>
      </c>
      <c r="C131" s="236"/>
      <c r="D131" s="236"/>
      <c r="E131" s="38">
        <v>41205</v>
      </c>
      <c r="F131" s="243" t="s">
        <v>317</v>
      </c>
      <c r="G131" s="244"/>
      <c r="H131" s="245"/>
      <c r="I131" s="39">
        <v>41408</v>
      </c>
      <c r="J131" s="219" t="s">
        <v>318</v>
      </c>
      <c r="K131" s="219"/>
      <c r="L131" s="219"/>
      <c r="M131" s="40">
        <v>41506</v>
      </c>
      <c r="N131" s="219" t="s">
        <v>319</v>
      </c>
      <c r="O131" s="219"/>
      <c r="P131" s="219"/>
      <c r="Q131" s="36"/>
    </row>
    <row r="132" spans="1:17">
      <c r="A132" s="38">
        <v>41109</v>
      </c>
      <c r="B132" s="236" t="s">
        <v>321</v>
      </c>
      <c r="C132" s="236"/>
      <c r="D132" s="236"/>
      <c r="E132" s="214" t="s">
        <v>183</v>
      </c>
      <c r="F132" s="214"/>
      <c r="G132" s="214"/>
      <c r="H132" s="214"/>
      <c r="I132" s="39">
        <v>41409</v>
      </c>
      <c r="J132" s="219" t="s">
        <v>320</v>
      </c>
      <c r="K132" s="219"/>
      <c r="L132" s="219"/>
      <c r="M132" s="40">
        <v>41512</v>
      </c>
      <c r="N132" s="219" t="s">
        <v>324</v>
      </c>
      <c r="O132" s="219"/>
      <c r="P132" s="219"/>
      <c r="Q132" s="36"/>
    </row>
    <row r="133" spans="1:17">
      <c r="A133" s="38">
        <v>41110</v>
      </c>
      <c r="B133" s="236" t="s">
        <v>325</v>
      </c>
      <c r="C133" s="236"/>
      <c r="D133" s="236"/>
      <c r="E133" s="38">
        <v>41302</v>
      </c>
      <c r="F133" s="240" t="s">
        <v>322</v>
      </c>
      <c r="G133" s="241"/>
      <c r="H133" s="242"/>
      <c r="I133" s="39">
        <v>41410</v>
      </c>
      <c r="J133" s="219" t="s">
        <v>323</v>
      </c>
      <c r="K133" s="219"/>
      <c r="L133" s="219"/>
      <c r="M133" s="40">
        <v>41514</v>
      </c>
      <c r="N133" s="219" t="s">
        <v>331</v>
      </c>
      <c r="O133" s="219"/>
      <c r="P133" s="219"/>
      <c r="Q133" s="36"/>
    </row>
    <row r="134" spans="1:17">
      <c r="A134" s="38">
        <v>41112</v>
      </c>
      <c r="B134" s="236" t="s">
        <v>328</v>
      </c>
      <c r="C134" s="236"/>
      <c r="D134" s="236"/>
      <c r="E134" s="38">
        <v>41303</v>
      </c>
      <c r="F134" s="240" t="s">
        <v>326</v>
      </c>
      <c r="G134" s="241"/>
      <c r="H134" s="242"/>
      <c r="I134" s="39">
        <v>41411</v>
      </c>
      <c r="J134" s="219" t="s">
        <v>327</v>
      </c>
      <c r="K134" s="219"/>
      <c r="L134" s="219"/>
      <c r="M134" s="40">
        <v>41516</v>
      </c>
      <c r="N134" s="219" t="s">
        <v>336</v>
      </c>
      <c r="O134" s="219"/>
      <c r="P134" s="219"/>
      <c r="Q134" s="36"/>
    </row>
    <row r="135" spans="1:17">
      <c r="A135" s="38" t="s">
        <v>332</v>
      </c>
      <c r="B135" s="236" t="s">
        <v>333</v>
      </c>
      <c r="C135" s="236"/>
      <c r="D135" s="236"/>
      <c r="E135" s="38">
        <v>41304</v>
      </c>
      <c r="F135" s="240" t="s">
        <v>329</v>
      </c>
      <c r="G135" s="241"/>
      <c r="H135" s="242"/>
      <c r="I135" s="39">
        <v>41412</v>
      </c>
      <c r="J135" s="219" t="s">
        <v>330</v>
      </c>
      <c r="K135" s="219"/>
      <c r="L135" s="219"/>
      <c r="M135" s="40">
        <v>41517</v>
      </c>
      <c r="N135" s="219" t="s">
        <v>339</v>
      </c>
      <c r="O135" s="219"/>
      <c r="P135" s="219"/>
      <c r="Q135" s="36"/>
    </row>
    <row r="136" spans="1:17">
      <c r="A136" s="214" t="s">
        <v>337</v>
      </c>
      <c r="B136" s="214"/>
      <c r="C136" s="214"/>
      <c r="D136" s="237"/>
      <c r="E136" s="38">
        <v>41307</v>
      </c>
      <c r="F136" s="236" t="s">
        <v>334</v>
      </c>
      <c r="G136" s="236"/>
      <c r="H136" s="236"/>
      <c r="I136" s="39">
        <v>41413</v>
      </c>
      <c r="J136" s="219" t="s">
        <v>335</v>
      </c>
      <c r="K136" s="219"/>
      <c r="L136" s="219"/>
      <c r="M136" s="39">
        <v>41518</v>
      </c>
      <c r="N136" s="219" t="s">
        <v>342</v>
      </c>
      <c r="O136" s="219"/>
      <c r="P136" s="219"/>
      <c r="Q136" s="36"/>
    </row>
    <row r="137" spans="1:17">
      <c r="A137" s="25" t="s">
        <v>340</v>
      </c>
      <c r="B137" s="232" t="s">
        <v>341</v>
      </c>
      <c r="C137" s="232"/>
      <c r="D137" s="232"/>
      <c r="E137" s="41"/>
      <c r="F137" s="238"/>
      <c r="G137" s="238"/>
      <c r="H137" s="239"/>
      <c r="I137" s="40">
        <v>41414</v>
      </c>
      <c r="J137" s="219" t="s">
        <v>338</v>
      </c>
      <c r="K137" s="219"/>
      <c r="L137" s="219"/>
      <c r="M137" s="39">
        <v>41519</v>
      </c>
      <c r="N137" s="219" t="s">
        <v>345</v>
      </c>
      <c r="O137" s="219"/>
      <c r="P137" s="219"/>
      <c r="Q137" s="36"/>
    </row>
    <row r="138" spans="1:17">
      <c r="A138" s="25" t="s">
        <v>343</v>
      </c>
      <c r="B138" s="232" t="s">
        <v>344</v>
      </c>
      <c r="C138" s="232"/>
      <c r="D138" s="232"/>
      <c r="E138" s="35"/>
      <c r="F138" s="35"/>
      <c r="G138" s="35"/>
      <c r="H138" s="35"/>
      <c r="I138" s="40">
        <v>41415</v>
      </c>
      <c r="J138" s="219" t="s">
        <v>1182</v>
      </c>
      <c r="K138" s="219"/>
      <c r="L138" s="219"/>
      <c r="M138" s="39">
        <v>41520</v>
      </c>
      <c r="N138" s="219" t="s">
        <v>348</v>
      </c>
      <c r="O138" s="219"/>
      <c r="P138" s="219"/>
      <c r="Q138" s="36"/>
    </row>
    <row r="139" spans="1:17">
      <c r="A139" s="25" t="s">
        <v>346</v>
      </c>
      <c r="B139" s="232" t="s">
        <v>347</v>
      </c>
      <c r="C139" s="232"/>
      <c r="D139" s="232"/>
      <c r="E139" s="35"/>
      <c r="F139" s="35"/>
      <c r="G139" s="35"/>
      <c r="H139" s="35"/>
      <c r="I139" s="42"/>
      <c r="J139" s="42"/>
      <c r="K139" s="42"/>
      <c r="L139" s="42"/>
      <c r="M139" s="36"/>
    </row>
    <row r="140" spans="1:17">
      <c r="A140" s="25" t="s">
        <v>349</v>
      </c>
      <c r="B140" s="232" t="s">
        <v>350</v>
      </c>
      <c r="C140" s="232"/>
      <c r="D140" s="232"/>
      <c r="E140" s="35"/>
      <c r="F140" s="35"/>
      <c r="G140" s="35"/>
      <c r="H140" s="35"/>
      <c r="I140" s="42"/>
      <c r="J140" s="42"/>
      <c r="K140" s="42"/>
      <c r="L140" s="42"/>
      <c r="M140" s="36"/>
    </row>
    <row r="141" spans="1:17">
      <c r="A141" s="25" t="s">
        <v>351</v>
      </c>
      <c r="B141" s="232" t="s">
        <v>352</v>
      </c>
      <c r="C141" s="232"/>
      <c r="D141" s="232"/>
      <c r="E141" s="35"/>
      <c r="F141" s="35"/>
      <c r="G141" s="35"/>
      <c r="H141" s="35"/>
      <c r="I141" s="42"/>
      <c r="J141" s="42"/>
      <c r="K141" s="42"/>
      <c r="L141" s="42"/>
      <c r="M141" s="36"/>
    </row>
    <row r="142" spans="1:17">
      <c r="A142" s="25" t="s">
        <v>353</v>
      </c>
      <c r="B142" s="232" t="s">
        <v>354</v>
      </c>
      <c r="C142" s="232"/>
      <c r="D142" s="232"/>
      <c r="E142" s="35"/>
      <c r="F142" s="35"/>
      <c r="G142" s="35"/>
      <c r="H142" s="35"/>
      <c r="I142" s="42"/>
      <c r="J142" s="42"/>
      <c r="K142" s="42"/>
      <c r="L142" s="42"/>
      <c r="M142" s="35"/>
      <c r="N142" s="35"/>
      <c r="O142" s="35"/>
      <c r="P142" s="35"/>
      <c r="Q142" s="36"/>
    </row>
    <row r="143" spans="1:17">
      <c r="A143" s="35"/>
      <c r="B143" s="35"/>
      <c r="C143" s="35"/>
      <c r="D143" s="35"/>
      <c r="E143" s="42"/>
      <c r="F143" s="42"/>
      <c r="G143" s="42"/>
      <c r="H143" s="42"/>
      <c r="I143" s="35"/>
      <c r="J143" s="35"/>
      <c r="K143" s="35"/>
      <c r="L143" s="35"/>
      <c r="M143" s="36"/>
    </row>
    <row r="144" spans="1:17">
      <c r="A144" s="35"/>
      <c r="B144" s="35"/>
      <c r="C144" s="35"/>
      <c r="D144" s="35"/>
      <c r="E144" s="35"/>
      <c r="F144" s="35"/>
      <c r="G144" s="35"/>
      <c r="H144" s="35"/>
      <c r="I144" s="42"/>
      <c r="J144" s="42"/>
      <c r="K144" s="42"/>
      <c r="L144" s="42"/>
      <c r="M144" s="35"/>
      <c r="N144" s="35"/>
      <c r="O144" s="35"/>
      <c r="P144" s="35"/>
      <c r="Q144" s="36"/>
    </row>
    <row r="145" spans="1:17">
      <c r="A145" s="35"/>
      <c r="B145" s="35"/>
      <c r="C145" s="35"/>
      <c r="D145" s="35"/>
      <c r="E145" s="42"/>
      <c r="F145" s="42"/>
      <c r="G145" s="42"/>
      <c r="H145" s="35"/>
      <c r="I145" s="42"/>
      <c r="J145" s="42"/>
      <c r="K145" s="42"/>
      <c r="L145" s="42"/>
      <c r="M145" s="35"/>
      <c r="N145" s="35"/>
      <c r="O145" s="35"/>
      <c r="P145" s="35"/>
      <c r="Q145" s="36"/>
    </row>
    <row r="146" spans="1:17" s="128" customFormat="1">
      <c r="A146" s="257" t="s">
        <v>1223</v>
      </c>
      <c r="B146" s="258"/>
      <c r="C146" s="258"/>
      <c r="D146" s="258"/>
      <c r="E146" s="258"/>
      <c r="F146" s="258"/>
      <c r="G146" s="258"/>
      <c r="H146" s="143"/>
      <c r="I146" s="143"/>
      <c r="J146" s="143"/>
      <c r="K146" s="143"/>
      <c r="L146" s="143"/>
      <c r="M146" s="143"/>
      <c r="N146" s="143"/>
      <c r="O146" s="143"/>
      <c r="P146" s="143"/>
      <c r="Q146" s="127"/>
    </row>
    <row r="147" spans="1:17" s="128" customFormat="1">
      <c r="A147" s="233" t="s">
        <v>1224</v>
      </c>
      <c r="B147" s="234"/>
      <c r="C147" s="234"/>
      <c r="D147" s="235"/>
      <c r="E147" s="233" t="s">
        <v>1225</v>
      </c>
      <c r="F147" s="234"/>
      <c r="G147" s="234"/>
      <c r="H147" s="235"/>
      <c r="I147" s="233" t="s">
        <v>1226</v>
      </c>
      <c r="J147" s="234"/>
      <c r="K147" s="234"/>
      <c r="L147" s="235"/>
      <c r="M147" s="225" t="s">
        <v>1227</v>
      </c>
      <c r="N147" s="226"/>
      <c r="O147" s="226"/>
      <c r="P147" s="230"/>
    </row>
    <row r="148" spans="1:17" s="128" customFormat="1">
      <c r="A148" s="83">
        <v>31102</v>
      </c>
      <c r="B148" s="211" t="s">
        <v>355</v>
      </c>
      <c r="C148" s="212"/>
      <c r="D148" s="213"/>
      <c r="E148" s="85">
        <v>31202</v>
      </c>
      <c r="F148" s="227" t="s">
        <v>359</v>
      </c>
      <c r="G148" s="228"/>
      <c r="H148" s="229"/>
      <c r="I148" s="129">
        <v>31401</v>
      </c>
      <c r="J148" s="211" t="s">
        <v>356</v>
      </c>
      <c r="K148" s="212"/>
      <c r="L148" s="213"/>
      <c r="M148" s="129">
        <v>32103</v>
      </c>
      <c r="N148" s="211" t="s">
        <v>357</v>
      </c>
      <c r="O148" s="212"/>
      <c r="P148" s="213"/>
      <c r="Q148" s="127"/>
    </row>
    <row r="149" spans="1:17" s="128" customFormat="1">
      <c r="A149" s="85">
        <v>31103</v>
      </c>
      <c r="B149" s="211" t="s">
        <v>358</v>
      </c>
      <c r="C149" s="212"/>
      <c r="D149" s="213"/>
      <c r="E149" s="85">
        <v>31203</v>
      </c>
      <c r="F149" s="227" t="s">
        <v>363</v>
      </c>
      <c r="G149" s="228"/>
      <c r="H149" s="229"/>
      <c r="I149" s="129">
        <v>31402</v>
      </c>
      <c r="J149" s="211" t="s">
        <v>360</v>
      </c>
      <c r="K149" s="212"/>
      <c r="L149" s="213"/>
      <c r="M149" s="129">
        <v>32105</v>
      </c>
      <c r="N149" s="211" t="s">
        <v>361</v>
      </c>
      <c r="O149" s="212"/>
      <c r="P149" s="213"/>
      <c r="Q149" s="127"/>
    </row>
    <row r="150" spans="1:17" s="128" customFormat="1">
      <c r="A150" s="85">
        <v>31104</v>
      </c>
      <c r="B150" s="211" t="s">
        <v>362</v>
      </c>
      <c r="C150" s="212"/>
      <c r="D150" s="213"/>
      <c r="E150" s="85">
        <v>31204</v>
      </c>
      <c r="F150" s="227" t="s">
        <v>1228</v>
      </c>
      <c r="G150" s="228"/>
      <c r="H150" s="229"/>
      <c r="I150" s="129">
        <v>31403</v>
      </c>
      <c r="J150" s="211" t="s">
        <v>364</v>
      </c>
      <c r="K150" s="212"/>
      <c r="L150" s="213"/>
      <c r="M150" s="129">
        <v>32109</v>
      </c>
      <c r="N150" s="211" t="s">
        <v>1229</v>
      </c>
      <c r="O150" s="212"/>
      <c r="P150" s="213"/>
      <c r="Q150" s="127"/>
    </row>
    <row r="151" spans="1:17" s="128" customFormat="1">
      <c r="A151" s="85">
        <v>31105</v>
      </c>
      <c r="B151" s="211" t="s">
        <v>1230</v>
      </c>
      <c r="C151" s="212"/>
      <c r="D151" s="213"/>
      <c r="E151" s="85">
        <v>31205</v>
      </c>
      <c r="F151" s="227" t="s">
        <v>1231</v>
      </c>
      <c r="G151" s="228"/>
      <c r="H151" s="229"/>
      <c r="I151" s="129">
        <v>31404</v>
      </c>
      <c r="J151" s="211" t="s">
        <v>1232</v>
      </c>
      <c r="K151" s="212"/>
      <c r="L151" s="213"/>
      <c r="M151" s="129">
        <v>32112</v>
      </c>
      <c r="N151" s="211" t="s">
        <v>1233</v>
      </c>
      <c r="O151" s="212"/>
      <c r="P151" s="213"/>
      <c r="Q151" s="127"/>
    </row>
    <row r="152" spans="1:17" s="128" customFormat="1">
      <c r="A152" s="85">
        <v>31106</v>
      </c>
      <c r="B152" s="211" t="s">
        <v>365</v>
      </c>
      <c r="C152" s="212"/>
      <c r="D152" s="213"/>
      <c r="E152" s="85">
        <v>31206</v>
      </c>
      <c r="F152" s="227" t="s">
        <v>1234</v>
      </c>
      <c r="G152" s="228"/>
      <c r="H152" s="229"/>
      <c r="I152" s="129">
        <v>31405</v>
      </c>
      <c r="J152" s="211" t="s">
        <v>1235</v>
      </c>
      <c r="K152" s="212"/>
      <c r="L152" s="213"/>
      <c r="M152" s="129">
        <v>32203</v>
      </c>
      <c r="N152" s="211" t="s">
        <v>366</v>
      </c>
      <c r="O152" s="212"/>
      <c r="P152" s="213"/>
      <c r="Q152" s="127"/>
    </row>
    <row r="153" spans="1:17" s="128" customFormat="1">
      <c r="A153" s="85">
        <v>31107</v>
      </c>
      <c r="B153" s="211" t="s">
        <v>1236</v>
      </c>
      <c r="C153" s="212"/>
      <c r="D153" s="213"/>
      <c r="E153" s="85">
        <v>31207</v>
      </c>
      <c r="F153" s="227" t="s">
        <v>1237</v>
      </c>
      <c r="G153" s="228"/>
      <c r="H153" s="229"/>
      <c r="I153" s="129">
        <v>31407</v>
      </c>
      <c r="J153" s="211" t="s">
        <v>1238</v>
      </c>
      <c r="K153" s="212"/>
      <c r="L153" s="213"/>
      <c r="M153" s="130">
        <v>32205</v>
      </c>
      <c r="N153" s="211" t="s">
        <v>367</v>
      </c>
      <c r="O153" s="212"/>
      <c r="P153" s="213"/>
      <c r="Q153" s="127"/>
    </row>
    <row r="154" spans="1:17" s="128" customFormat="1">
      <c r="A154" s="85">
        <v>31108</v>
      </c>
      <c r="B154" s="211" t="s">
        <v>1239</v>
      </c>
      <c r="C154" s="212"/>
      <c r="D154" s="213"/>
      <c r="E154" s="85">
        <v>31208</v>
      </c>
      <c r="F154" s="227" t="s">
        <v>1240</v>
      </c>
      <c r="G154" s="228"/>
      <c r="H154" s="229"/>
      <c r="I154" s="129">
        <v>31408</v>
      </c>
      <c r="J154" s="211" t="s">
        <v>1241</v>
      </c>
      <c r="K154" s="212"/>
      <c r="L154" s="213"/>
      <c r="M154" s="130">
        <v>32208</v>
      </c>
      <c r="N154" s="211" t="s">
        <v>1242</v>
      </c>
      <c r="O154" s="212"/>
      <c r="P154" s="213"/>
      <c r="Q154" s="127"/>
    </row>
    <row r="155" spans="1:17" s="128" customFormat="1">
      <c r="A155" s="85">
        <v>31109</v>
      </c>
      <c r="B155" s="211" t="s">
        <v>1243</v>
      </c>
      <c r="C155" s="212"/>
      <c r="D155" s="213"/>
      <c r="E155" s="85">
        <v>31209</v>
      </c>
      <c r="F155" s="227" t="s">
        <v>1244</v>
      </c>
      <c r="G155" s="228"/>
      <c r="H155" s="229"/>
      <c r="I155" s="129">
        <v>31409</v>
      </c>
      <c r="J155" s="211" t="s">
        <v>1245</v>
      </c>
      <c r="K155" s="212"/>
      <c r="L155" s="213"/>
      <c r="M155" s="130">
        <v>32306</v>
      </c>
      <c r="N155" s="211" t="s">
        <v>1246</v>
      </c>
      <c r="O155" s="212"/>
      <c r="P155" s="213"/>
      <c r="Q155" s="127"/>
    </row>
    <row r="156" spans="1:17" s="128" customFormat="1">
      <c r="A156" s="85">
        <v>31110</v>
      </c>
      <c r="B156" s="211" t="s">
        <v>1247</v>
      </c>
      <c r="C156" s="212"/>
      <c r="D156" s="213"/>
      <c r="E156" s="85">
        <v>31210</v>
      </c>
      <c r="F156" s="227" t="s">
        <v>368</v>
      </c>
      <c r="G156" s="228"/>
      <c r="H156" s="229"/>
      <c r="I156" s="129">
        <v>31410</v>
      </c>
      <c r="J156" s="211" t="s">
        <v>1248</v>
      </c>
      <c r="K156" s="212"/>
      <c r="L156" s="213"/>
      <c r="M156" s="130">
        <v>32402</v>
      </c>
      <c r="N156" s="211" t="s">
        <v>371</v>
      </c>
      <c r="O156" s="212"/>
      <c r="P156" s="213"/>
      <c r="Q156" s="127"/>
    </row>
    <row r="157" spans="1:17" s="128" customFormat="1">
      <c r="A157" s="85">
        <v>31111</v>
      </c>
      <c r="B157" s="211" t="s">
        <v>1249</v>
      </c>
      <c r="C157" s="212"/>
      <c r="D157" s="213"/>
      <c r="E157" s="85">
        <v>31211</v>
      </c>
      <c r="F157" s="227" t="s">
        <v>370</v>
      </c>
      <c r="G157" s="228"/>
      <c r="H157" s="229"/>
      <c r="I157" s="129">
        <v>31411</v>
      </c>
      <c r="J157" s="211" t="s">
        <v>369</v>
      </c>
      <c r="K157" s="212"/>
      <c r="L157" s="213"/>
      <c r="M157" s="130">
        <v>32502</v>
      </c>
      <c r="N157" s="211" t="s">
        <v>373</v>
      </c>
      <c r="O157" s="212"/>
      <c r="P157" s="213"/>
      <c r="Q157" s="127"/>
    </row>
    <row r="158" spans="1:17" s="128" customFormat="1">
      <c r="A158" s="85">
        <v>31112</v>
      </c>
      <c r="B158" s="211" t="s">
        <v>1250</v>
      </c>
      <c r="C158" s="212"/>
      <c r="D158" s="213"/>
      <c r="E158" s="85">
        <v>31212</v>
      </c>
      <c r="F158" s="227" t="s">
        <v>372</v>
      </c>
      <c r="G158" s="228"/>
      <c r="H158" s="229"/>
      <c r="I158" s="129">
        <v>31412</v>
      </c>
      <c r="J158" s="211" t="s">
        <v>1251</v>
      </c>
      <c r="K158" s="212"/>
      <c r="L158" s="213"/>
      <c r="M158" s="129">
        <v>32504</v>
      </c>
      <c r="N158" s="211" t="s">
        <v>1252</v>
      </c>
      <c r="O158" s="212"/>
      <c r="P158" s="213"/>
      <c r="Q158" s="127"/>
    </row>
    <row r="159" spans="1:17" s="128" customFormat="1">
      <c r="A159" s="85">
        <v>31113</v>
      </c>
      <c r="B159" s="211" t="s">
        <v>1253</v>
      </c>
      <c r="C159" s="212"/>
      <c r="D159" s="213"/>
      <c r="E159" s="85">
        <v>31214</v>
      </c>
      <c r="F159" s="227" t="s">
        <v>1254</v>
      </c>
      <c r="G159" s="228"/>
      <c r="H159" s="229"/>
      <c r="I159" s="129">
        <v>31413</v>
      </c>
      <c r="J159" s="211" t="s">
        <v>1255</v>
      </c>
      <c r="K159" s="212"/>
      <c r="L159" s="213"/>
      <c r="M159" s="129">
        <v>32505</v>
      </c>
      <c r="N159" s="211" t="s">
        <v>375</v>
      </c>
      <c r="O159" s="212"/>
      <c r="P159" s="213"/>
      <c r="Q159" s="127"/>
    </row>
    <row r="160" spans="1:17" s="128" customFormat="1">
      <c r="A160" s="85">
        <v>31114</v>
      </c>
      <c r="B160" s="211" t="s">
        <v>1256</v>
      </c>
      <c r="C160" s="212"/>
      <c r="D160" s="213"/>
      <c r="E160" s="85">
        <v>31215</v>
      </c>
      <c r="F160" s="227" t="s">
        <v>1257</v>
      </c>
      <c r="G160" s="228"/>
      <c r="H160" s="229"/>
      <c r="I160" s="129">
        <v>31414</v>
      </c>
      <c r="J160" s="211" t="s">
        <v>1258</v>
      </c>
      <c r="K160" s="212"/>
      <c r="L160" s="213"/>
      <c r="M160" s="129">
        <v>32506</v>
      </c>
      <c r="N160" s="211" t="s">
        <v>1259</v>
      </c>
      <c r="O160" s="212"/>
      <c r="P160" s="213"/>
      <c r="Q160" s="127"/>
    </row>
    <row r="161" spans="1:17" s="128" customFormat="1">
      <c r="A161" s="85">
        <v>31115</v>
      </c>
      <c r="B161" s="211" t="s">
        <v>1260</v>
      </c>
      <c r="C161" s="212"/>
      <c r="D161" s="213"/>
      <c r="E161" s="85">
        <v>31216</v>
      </c>
      <c r="F161" s="227" t="s">
        <v>728</v>
      </c>
      <c r="G161" s="228"/>
      <c r="H161" s="229"/>
      <c r="I161" s="129">
        <v>31415</v>
      </c>
      <c r="J161" s="211" t="s">
        <v>1261</v>
      </c>
      <c r="K161" s="212"/>
      <c r="L161" s="213"/>
      <c r="M161" s="129">
        <v>32507</v>
      </c>
      <c r="N161" s="211" t="s">
        <v>1262</v>
      </c>
      <c r="O161" s="212"/>
      <c r="P161" s="213"/>
      <c r="Q161" s="127"/>
    </row>
    <row r="162" spans="1:17" s="128" customFormat="1">
      <c r="A162" s="85">
        <v>31116</v>
      </c>
      <c r="B162" s="211" t="s">
        <v>374</v>
      </c>
      <c r="C162" s="212"/>
      <c r="D162" s="213"/>
      <c r="E162" s="85">
        <v>31218</v>
      </c>
      <c r="F162" s="227" t="s">
        <v>1263</v>
      </c>
      <c r="G162" s="228"/>
      <c r="H162" s="229"/>
      <c r="I162" s="129">
        <v>31416</v>
      </c>
      <c r="J162" s="211" t="s">
        <v>1264</v>
      </c>
      <c r="K162" s="212"/>
      <c r="L162" s="213"/>
      <c r="M162" s="129">
        <v>32603</v>
      </c>
      <c r="N162" s="211" t="s">
        <v>1265</v>
      </c>
      <c r="O162" s="212"/>
      <c r="P162" s="213"/>
      <c r="Q162" s="127"/>
    </row>
    <row r="163" spans="1:17" s="128" customFormat="1">
      <c r="A163" s="85">
        <v>31117</v>
      </c>
      <c r="B163" s="211" t="s">
        <v>1266</v>
      </c>
      <c r="C163" s="212"/>
      <c r="D163" s="213"/>
      <c r="E163" s="131">
        <v>31220</v>
      </c>
      <c r="F163" s="227" t="s">
        <v>1268</v>
      </c>
      <c r="G163" s="228"/>
      <c r="H163" s="229"/>
      <c r="I163" s="129">
        <v>31417</v>
      </c>
      <c r="J163" s="211" t="s">
        <v>1269</v>
      </c>
      <c r="K163" s="212"/>
      <c r="L163" s="212"/>
      <c r="M163" s="231"/>
      <c r="N163" s="231"/>
      <c r="O163" s="231"/>
      <c r="P163" s="231"/>
      <c r="Q163" s="127"/>
    </row>
    <row r="164" spans="1:17" s="128" customFormat="1">
      <c r="A164" s="85">
        <v>31118</v>
      </c>
      <c r="B164" s="211" t="s">
        <v>1270</v>
      </c>
      <c r="C164" s="212"/>
      <c r="D164" s="213"/>
      <c r="E164" s="131">
        <v>31221</v>
      </c>
      <c r="F164" s="227" t="s">
        <v>1271</v>
      </c>
      <c r="G164" s="228"/>
      <c r="H164" s="229"/>
      <c r="I164" s="129">
        <v>31418</v>
      </c>
      <c r="J164" s="211" t="s">
        <v>1272</v>
      </c>
      <c r="K164" s="212"/>
      <c r="L164" s="212"/>
      <c r="M164" s="137"/>
      <c r="N164" s="207"/>
      <c r="O164" s="207"/>
      <c r="P164" s="207"/>
      <c r="Q164" s="127"/>
    </row>
    <row r="165" spans="1:17" s="128" customFormat="1">
      <c r="A165" s="85">
        <v>31119</v>
      </c>
      <c r="B165" s="211" t="s">
        <v>1273</v>
      </c>
      <c r="C165" s="212"/>
      <c r="D165" s="213"/>
      <c r="E165" s="225" t="s">
        <v>1274</v>
      </c>
      <c r="F165" s="226"/>
      <c r="G165" s="226"/>
      <c r="H165" s="230"/>
      <c r="I165" s="129">
        <v>31419</v>
      </c>
      <c r="J165" s="211" t="s">
        <v>1275</v>
      </c>
      <c r="K165" s="212"/>
      <c r="L165" s="212"/>
      <c r="M165" s="137"/>
      <c r="N165" s="207"/>
      <c r="O165" s="207"/>
      <c r="P165" s="207"/>
      <c r="Q165" s="127"/>
    </row>
    <row r="166" spans="1:17" s="128" customFormat="1">
      <c r="A166" s="85">
        <v>31120</v>
      </c>
      <c r="B166" s="211" t="s">
        <v>1276</v>
      </c>
      <c r="C166" s="212"/>
      <c r="D166" s="213"/>
      <c r="E166" s="85">
        <v>31301</v>
      </c>
      <c r="F166" s="211" t="s">
        <v>377</v>
      </c>
      <c r="G166" s="212"/>
      <c r="H166" s="213"/>
      <c r="I166" s="129">
        <v>31420</v>
      </c>
      <c r="J166" s="211" t="s">
        <v>1277</v>
      </c>
      <c r="K166" s="212"/>
      <c r="L166" s="212"/>
      <c r="M166" s="137"/>
      <c r="N166" s="207"/>
      <c r="O166" s="207"/>
      <c r="P166" s="207"/>
      <c r="Q166" s="127"/>
    </row>
    <row r="167" spans="1:17" s="128" customFormat="1">
      <c r="A167" s="85">
        <v>31121</v>
      </c>
      <c r="B167" s="211" t="s">
        <v>1278</v>
      </c>
      <c r="C167" s="212"/>
      <c r="D167" s="213"/>
      <c r="E167" s="85">
        <v>31302</v>
      </c>
      <c r="F167" s="211" t="s">
        <v>378</v>
      </c>
      <c r="G167" s="212"/>
      <c r="H167" s="213"/>
      <c r="I167" s="129">
        <v>31421</v>
      </c>
      <c r="J167" s="211" t="s">
        <v>1279</v>
      </c>
      <c r="K167" s="212"/>
      <c r="L167" s="212"/>
      <c r="M167" s="137"/>
      <c r="N167" s="207"/>
      <c r="O167" s="207"/>
      <c r="P167" s="207"/>
      <c r="Q167" s="127"/>
    </row>
    <row r="168" spans="1:17" s="128" customFormat="1">
      <c r="A168" s="85">
        <v>31122</v>
      </c>
      <c r="B168" s="211" t="s">
        <v>1280</v>
      </c>
      <c r="C168" s="212"/>
      <c r="D168" s="213"/>
      <c r="E168" s="85">
        <v>31303</v>
      </c>
      <c r="F168" s="211" t="s">
        <v>1281</v>
      </c>
      <c r="G168" s="212"/>
      <c r="H168" s="213"/>
      <c r="I168" s="225" t="s">
        <v>1282</v>
      </c>
      <c r="J168" s="226"/>
      <c r="K168" s="226"/>
      <c r="L168" s="226"/>
      <c r="M168" s="220" t="s">
        <v>388</v>
      </c>
      <c r="N168" s="221"/>
      <c r="O168" s="221"/>
      <c r="P168" s="222"/>
      <c r="Q168" s="127"/>
    </row>
    <row r="169" spans="1:17" s="128" customFormat="1">
      <c r="A169" s="85">
        <v>31123</v>
      </c>
      <c r="B169" s="211" t="s">
        <v>1283</v>
      </c>
      <c r="C169" s="212"/>
      <c r="D169" s="213"/>
      <c r="E169" s="85">
        <v>31304</v>
      </c>
      <c r="F169" s="211" t="s">
        <v>1284</v>
      </c>
      <c r="G169" s="212"/>
      <c r="H169" s="213"/>
      <c r="I169" s="129">
        <v>31501</v>
      </c>
      <c r="J169" s="211" t="s">
        <v>376</v>
      </c>
      <c r="K169" s="212"/>
      <c r="L169" s="212"/>
      <c r="M169" s="38">
        <v>33101</v>
      </c>
      <c r="N169" s="216" t="s">
        <v>1146</v>
      </c>
      <c r="O169" s="217"/>
      <c r="P169" s="218"/>
      <c r="Q169" s="127"/>
    </row>
    <row r="170" spans="1:17" s="128" customFormat="1">
      <c r="A170" s="85">
        <v>31124</v>
      </c>
      <c r="B170" s="211" t="s">
        <v>1285</v>
      </c>
      <c r="C170" s="212"/>
      <c r="D170" s="213"/>
      <c r="E170" s="85">
        <v>31305</v>
      </c>
      <c r="F170" s="211" t="s">
        <v>1286</v>
      </c>
      <c r="G170" s="212"/>
      <c r="H170" s="213"/>
      <c r="I170" s="129">
        <v>31503</v>
      </c>
      <c r="J170" s="211" t="s">
        <v>1287</v>
      </c>
      <c r="K170" s="212"/>
      <c r="L170" s="212"/>
      <c r="M170" s="38">
        <v>33102</v>
      </c>
      <c r="N170" s="216" t="s">
        <v>389</v>
      </c>
      <c r="O170" s="217"/>
      <c r="P170" s="218"/>
      <c r="Q170" s="127"/>
    </row>
    <row r="171" spans="1:17" s="128" customFormat="1">
      <c r="A171" s="85">
        <v>31125</v>
      </c>
      <c r="B171" s="211" t="s">
        <v>1288</v>
      </c>
      <c r="C171" s="212"/>
      <c r="D171" s="213"/>
      <c r="E171" s="85">
        <v>31306</v>
      </c>
      <c r="F171" s="211" t="s">
        <v>1289</v>
      </c>
      <c r="G171" s="212"/>
      <c r="H171" s="213"/>
      <c r="I171" s="129">
        <v>31504</v>
      </c>
      <c r="J171" s="211" t="s">
        <v>1290</v>
      </c>
      <c r="K171" s="212"/>
      <c r="L171" s="212"/>
      <c r="M171" s="38">
        <v>33103</v>
      </c>
      <c r="N171" s="216" t="s">
        <v>390</v>
      </c>
      <c r="O171" s="217"/>
      <c r="P171" s="218"/>
      <c r="Q171" s="127"/>
    </row>
    <row r="172" spans="1:17" s="128" customFormat="1">
      <c r="A172" s="85">
        <v>31126</v>
      </c>
      <c r="B172" s="211" t="s">
        <v>382</v>
      </c>
      <c r="C172" s="212"/>
      <c r="D172" s="213"/>
      <c r="E172" s="85">
        <v>31307</v>
      </c>
      <c r="F172" s="211" t="s">
        <v>381</v>
      </c>
      <c r="G172" s="212"/>
      <c r="H172" s="213"/>
      <c r="I172" s="129">
        <v>31505</v>
      </c>
      <c r="J172" s="211" t="s">
        <v>379</v>
      </c>
      <c r="K172" s="212"/>
      <c r="L172" s="212"/>
      <c r="M172" s="38">
        <v>33202</v>
      </c>
      <c r="N172" s="219" t="s">
        <v>391</v>
      </c>
      <c r="O172" s="219"/>
      <c r="P172" s="219"/>
      <c r="Q172" s="127"/>
    </row>
    <row r="173" spans="1:17" s="128" customFormat="1">
      <c r="A173" s="85">
        <v>31127</v>
      </c>
      <c r="B173" s="211" t="s">
        <v>1291</v>
      </c>
      <c r="C173" s="212"/>
      <c r="D173" s="213"/>
      <c r="E173" s="85">
        <v>31308</v>
      </c>
      <c r="F173" s="211" t="s">
        <v>383</v>
      </c>
      <c r="G173" s="212"/>
      <c r="H173" s="213"/>
      <c r="I173" s="130">
        <v>31506</v>
      </c>
      <c r="J173" s="211" t="s">
        <v>1292</v>
      </c>
      <c r="K173" s="212"/>
      <c r="L173" s="212"/>
      <c r="M173" s="38">
        <v>33301</v>
      </c>
      <c r="N173" s="219" t="s">
        <v>392</v>
      </c>
      <c r="O173" s="219"/>
      <c r="P173" s="219"/>
      <c r="Q173" s="127"/>
    </row>
    <row r="174" spans="1:17" s="128" customFormat="1">
      <c r="A174" s="85">
        <v>31128</v>
      </c>
      <c r="B174" s="211" t="s">
        <v>384</v>
      </c>
      <c r="C174" s="212"/>
      <c r="D174" s="213"/>
      <c r="E174" s="85">
        <v>31309</v>
      </c>
      <c r="F174" s="211" t="s">
        <v>1293</v>
      </c>
      <c r="G174" s="212"/>
      <c r="H174" s="213"/>
      <c r="I174" s="129">
        <v>31507</v>
      </c>
      <c r="J174" s="211" t="s">
        <v>1294</v>
      </c>
      <c r="K174" s="212"/>
      <c r="L174" s="212"/>
      <c r="M174" s="38">
        <v>33302</v>
      </c>
      <c r="N174" s="219" t="s">
        <v>393</v>
      </c>
      <c r="O174" s="219"/>
      <c r="P174" s="219"/>
      <c r="Q174" s="127"/>
    </row>
    <row r="175" spans="1:17" s="128" customFormat="1">
      <c r="A175" s="85">
        <v>31129</v>
      </c>
      <c r="B175" s="211" t="s">
        <v>1295</v>
      </c>
      <c r="C175" s="212"/>
      <c r="D175" s="213"/>
      <c r="E175" s="85">
        <v>31310</v>
      </c>
      <c r="F175" s="211" t="s">
        <v>385</v>
      </c>
      <c r="G175" s="212"/>
      <c r="H175" s="213"/>
      <c r="I175" s="129">
        <v>31508</v>
      </c>
      <c r="J175" s="211" t="s">
        <v>380</v>
      </c>
      <c r="K175" s="212"/>
      <c r="L175" s="212"/>
      <c r="M175" s="43">
        <v>33401</v>
      </c>
      <c r="N175" s="219" t="s">
        <v>394</v>
      </c>
      <c r="O175" s="219"/>
      <c r="P175" s="219"/>
      <c r="Q175" s="127"/>
    </row>
    <row r="176" spans="1:17" s="128" customFormat="1">
      <c r="A176" s="132"/>
      <c r="B176" s="207"/>
      <c r="C176" s="207"/>
      <c r="D176" s="207"/>
      <c r="E176" s="85">
        <v>31311</v>
      </c>
      <c r="F176" s="211" t="s">
        <v>1296</v>
      </c>
      <c r="G176" s="212"/>
      <c r="H176" s="213"/>
      <c r="I176" s="129">
        <v>31510</v>
      </c>
      <c r="J176" s="211" t="s">
        <v>1297</v>
      </c>
      <c r="K176" s="212"/>
      <c r="L176" s="213"/>
      <c r="M176" s="137"/>
      <c r="N176" s="207"/>
      <c r="O176" s="207"/>
      <c r="P176" s="207"/>
      <c r="Q176" s="127"/>
    </row>
    <row r="177" spans="1:17" s="128" customFormat="1">
      <c r="A177" s="132"/>
      <c r="B177" s="207"/>
      <c r="C177" s="207"/>
      <c r="D177" s="207"/>
      <c r="E177" s="85">
        <v>31312</v>
      </c>
      <c r="F177" s="211" t="s">
        <v>1298</v>
      </c>
      <c r="G177" s="212"/>
      <c r="H177" s="213"/>
      <c r="I177" s="130">
        <v>31511</v>
      </c>
      <c r="J177" s="211" t="s">
        <v>1299</v>
      </c>
      <c r="K177" s="212"/>
      <c r="L177" s="213"/>
      <c r="M177" s="137"/>
      <c r="N177" s="207"/>
      <c r="O177" s="207"/>
      <c r="P177" s="207"/>
      <c r="Q177" s="127"/>
    </row>
    <row r="178" spans="1:17" s="128" customFormat="1">
      <c r="A178" s="132"/>
      <c r="B178" s="207"/>
      <c r="C178" s="207"/>
      <c r="D178" s="207"/>
      <c r="E178" s="85">
        <v>31313</v>
      </c>
      <c r="F178" s="211" t="s">
        <v>1300</v>
      </c>
      <c r="G178" s="212"/>
      <c r="H178" s="213"/>
      <c r="I178" s="130">
        <v>31512</v>
      </c>
      <c r="J178" s="211" t="s">
        <v>1301</v>
      </c>
      <c r="K178" s="212"/>
      <c r="L178" s="213"/>
      <c r="M178" s="137"/>
      <c r="N178" s="207"/>
      <c r="O178" s="207"/>
      <c r="P178" s="207"/>
      <c r="Q178" s="127"/>
    </row>
    <row r="179" spans="1:17" s="128" customFormat="1">
      <c r="A179" s="132"/>
      <c r="B179" s="207"/>
      <c r="C179" s="207"/>
      <c r="D179" s="207"/>
      <c r="E179" s="91">
        <v>31314</v>
      </c>
      <c r="F179" s="211" t="s">
        <v>1302</v>
      </c>
      <c r="G179" s="212"/>
      <c r="H179" s="213"/>
      <c r="I179" s="130">
        <v>31514</v>
      </c>
      <c r="J179" s="211" t="s">
        <v>1303</v>
      </c>
      <c r="K179" s="212"/>
      <c r="L179" s="213"/>
      <c r="M179" s="137"/>
      <c r="N179" s="207"/>
      <c r="O179" s="207"/>
      <c r="P179" s="207"/>
      <c r="Q179" s="127"/>
    </row>
    <row r="180" spans="1:17" s="128" customFormat="1">
      <c r="A180" s="132"/>
      <c r="B180" s="207"/>
      <c r="C180" s="207"/>
      <c r="D180" s="207"/>
      <c r="E180" s="97">
        <v>31316</v>
      </c>
      <c r="F180" s="211" t="s">
        <v>1304</v>
      </c>
      <c r="G180" s="212"/>
      <c r="H180" s="213"/>
      <c r="I180" s="130">
        <v>31515</v>
      </c>
      <c r="J180" s="211" t="s">
        <v>1305</v>
      </c>
      <c r="K180" s="212"/>
      <c r="L180" s="213"/>
      <c r="M180" s="133"/>
      <c r="N180" s="133"/>
      <c r="O180" s="133"/>
      <c r="P180" s="133"/>
      <c r="Q180" s="127"/>
    </row>
    <row r="181" spans="1:17" s="128" customFormat="1">
      <c r="A181" s="132"/>
      <c r="B181" s="207"/>
      <c r="C181" s="207"/>
      <c r="D181" s="207"/>
      <c r="E181" s="134">
        <v>31317</v>
      </c>
      <c r="F181" s="211" t="s">
        <v>1306</v>
      </c>
      <c r="G181" s="212"/>
      <c r="H181" s="213"/>
      <c r="I181" s="130">
        <v>31516</v>
      </c>
      <c r="J181" s="211" t="s">
        <v>1307</v>
      </c>
      <c r="K181" s="212"/>
      <c r="L181" s="213"/>
      <c r="M181" s="133"/>
      <c r="N181" s="133"/>
      <c r="O181" s="133"/>
      <c r="P181" s="133"/>
      <c r="Q181" s="127"/>
    </row>
    <row r="182" spans="1:17" s="128" customFormat="1">
      <c r="A182" s="132"/>
      <c r="B182" s="207"/>
      <c r="C182" s="207"/>
      <c r="D182" s="207"/>
      <c r="E182" s="132"/>
      <c r="F182" s="207"/>
      <c r="G182" s="207"/>
      <c r="H182" s="207"/>
      <c r="I182" s="130">
        <v>31602</v>
      </c>
      <c r="J182" s="211" t="s">
        <v>386</v>
      </c>
      <c r="K182" s="212"/>
      <c r="L182" s="213"/>
      <c r="M182" s="133"/>
      <c r="N182" s="133"/>
      <c r="O182" s="133"/>
      <c r="P182" s="133"/>
      <c r="Q182" s="127"/>
    </row>
    <row r="183" spans="1:17" s="128" customFormat="1">
      <c r="E183" s="132"/>
      <c r="F183" s="207"/>
      <c r="G183" s="207"/>
      <c r="H183" s="207"/>
      <c r="I183" s="130">
        <v>31603</v>
      </c>
      <c r="J183" s="211" t="s">
        <v>387</v>
      </c>
      <c r="K183" s="212"/>
      <c r="L183" s="213"/>
      <c r="M183" s="133"/>
      <c r="N183" s="133"/>
      <c r="O183" s="133"/>
      <c r="P183" s="133"/>
      <c r="Q183" s="127"/>
    </row>
    <row r="184" spans="1:17" s="128" customFormat="1">
      <c r="E184" s="132"/>
      <c r="F184" s="207"/>
      <c r="G184" s="207"/>
      <c r="H184" s="207"/>
      <c r="I184" s="129">
        <v>31604</v>
      </c>
      <c r="J184" s="211" t="s">
        <v>792</v>
      </c>
      <c r="K184" s="212"/>
      <c r="L184" s="213"/>
      <c r="M184" s="127"/>
      <c r="N184" s="127"/>
      <c r="O184" s="127"/>
      <c r="P184" s="127"/>
      <c r="Q184" s="127"/>
    </row>
    <row r="185" spans="1:17">
      <c r="E185" s="35"/>
      <c r="F185" s="35"/>
      <c r="G185" s="35"/>
      <c r="H185" s="35"/>
      <c r="I185" s="35"/>
      <c r="J185" s="35"/>
      <c r="K185" s="35"/>
      <c r="L185" s="35"/>
      <c r="M185" s="35"/>
      <c r="N185" s="35"/>
      <c r="O185" s="35"/>
      <c r="P185" s="35"/>
      <c r="Q185" s="36"/>
    </row>
    <row r="186" spans="1:17">
      <c r="E186" s="35"/>
      <c r="F186" s="35"/>
      <c r="G186" s="35"/>
      <c r="H186" s="35"/>
      <c r="I186" s="44"/>
      <c r="J186" s="44"/>
      <c r="K186" s="44"/>
      <c r="L186" s="44"/>
      <c r="M186" s="44"/>
      <c r="N186" s="44"/>
      <c r="O186" s="44"/>
      <c r="P186" s="35"/>
      <c r="Q186" s="36"/>
    </row>
    <row r="187" spans="1:17">
      <c r="A187" s="35"/>
      <c r="B187" s="35"/>
      <c r="C187" s="35"/>
      <c r="D187" s="35"/>
      <c r="E187" s="35"/>
      <c r="F187" s="35"/>
      <c r="G187" s="35"/>
      <c r="H187" s="35"/>
      <c r="I187" s="44"/>
      <c r="J187" s="44"/>
      <c r="K187" s="44"/>
      <c r="L187" s="44"/>
      <c r="M187" s="44"/>
      <c r="N187" s="44"/>
      <c r="O187" s="44"/>
      <c r="P187" s="35"/>
      <c r="Q187" s="36"/>
    </row>
    <row r="188" spans="1:17">
      <c r="A188" s="215" t="s">
        <v>395</v>
      </c>
      <c r="B188" s="215"/>
      <c r="C188" s="215"/>
      <c r="D188" s="215"/>
      <c r="E188" s="35"/>
      <c r="J188" s="44"/>
      <c r="K188" s="44"/>
      <c r="L188" s="44"/>
      <c r="M188" s="30"/>
      <c r="N188" s="30"/>
      <c r="O188" s="30"/>
      <c r="P188" s="35"/>
      <c r="Q188" s="36"/>
    </row>
    <row r="189" spans="1:17">
      <c r="A189" s="214" t="s">
        <v>397</v>
      </c>
      <c r="B189" s="214"/>
      <c r="C189" s="214"/>
      <c r="D189" s="214"/>
      <c r="E189" s="35"/>
      <c r="J189" s="35"/>
      <c r="K189" s="136"/>
      <c r="L189" s="136"/>
      <c r="M189" s="30"/>
      <c r="N189" s="30"/>
      <c r="O189" s="30"/>
      <c r="P189" s="35"/>
      <c r="Q189" s="36"/>
    </row>
    <row r="190" spans="1:17">
      <c r="A190" s="38">
        <v>61101</v>
      </c>
      <c r="B190" s="208" t="s">
        <v>399</v>
      </c>
      <c r="C190" s="209"/>
      <c r="D190" s="210"/>
      <c r="E190" s="35"/>
      <c r="J190" s="30"/>
      <c r="K190" s="30"/>
      <c r="L190" s="30"/>
      <c r="M190" s="30"/>
      <c r="N190" s="30"/>
      <c r="O190" s="30"/>
      <c r="P190" s="35"/>
      <c r="Q190" s="36"/>
    </row>
    <row r="191" spans="1:17">
      <c r="A191" s="38">
        <v>61103</v>
      </c>
      <c r="B191" s="208" t="s">
        <v>401</v>
      </c>
      <c r="C191" s="209"/>
      <c r="D191" s="210"/>
      <c r="E191" s="35"/>
      <c r="F191" s="193"/>
      <c r="G191" s="193"/>
      <c r="H191" s="193"/>
      <c r="I191" s="193"/>
      <c r="J191" s="30"/>
      <c r="K191" s="30"/>
      <c r="L191" s="137"/>
      <c r="M191" s="207"/>
      <c r="N191" s="207"/>
      <c r="O191" s="207"/>
      <c r="P191" s="35"/>
      <c r="Q191" s="36"/>
    </row>
    <row r="192" spans="1:17">
      <c r="A192" s="38">
        <v>61104</v>
      </c>
      <c r="B192" s="208" t="s">
        <v>403</v>
      </c>
      <c r="C192" s="209"/>
      <c r="D192" s="210"/>
      <c r="E192" s="35"/>
      <c r="F192" s="193"/>
      <c r="G192" s="193"/>
      <c r="H192" s="193"/>
      <c r="I192" s="193"/>
      <c r="J192" s="30"/>
      <c r="K192" s="30"/>
      <c r="L192" s="137"/>
      <c r="M192" s="207"/>
      <c r="N192" s="207"/>
      <c r="O192" s="207"/>
      <c r="P192" s="35"/>
      <c r="Q192" s="36"/>
    </row>
    <row r="193" spans="1:17">
      <c r="A193" s="38">
        <v>61105</v>
      </c>
      <c r="B193" s="208" t="s">
        <v>405</v>
      </c>
      <c r="C193" s="209"/>
      <c r="D193" s="210"/>
      <c r="E193" s="35"/>
      <c r="F193" s="193"/>
      <c r="G193" s="193"/>
      <c r="H193" s="193"/>
      <c r="I193" s="193"/>
      <c r="J193" s="30"/>
      <c r="K193" s="30"/>
      <c r="L193" s="137"/>
      <c r="M193" s="207"/>
      <c r="N193" s="207"/>
      <c r="O193" s="207"/>
      <c r="P193" s="35"/>
      <c r="Q193" s="36"/>
    </row>
    <row r="194" spans="1:17">
      <c r="A194" s="129">
        <v>61107</v>
      </c>
      <c r="B194" s="208" t="s">
        <v>1308</v>
      </c>
      <c r="C194" s="209"/>
      <c r="D194" s="210"/>
      <c r="E194" s="35"/>
      <c r="F194" s="193"/>
      <c r="G194" s="193"/>
      <c r="H194" s="193"/>
      <c r="I194" s="193"/>
      <c r="J194" s="30"/>
      <c r="K194" s="30"/>
      <c r="L194" s="137"/>
      <c r="M194" s="207"/>
      <c r="N194" s="207"/>
      <c r="O194" s="207"/>
      <c r="P194" s="35"/>
      <c r="Q194" s="36"/>
    </row>
    <row r="195" spans="1:17">
      <c r="A195" s="38">
        <v>61401</v>
      </c>
      <c r="B195" s="208" t="s">
        <v>408</v>
      </c>
      <c r="C195" s="209"/>
      <c r="D195" s="210"/>
      <c r="E195" s="35"/>
      <c r="F195" s="193"/>
      <c r="G195" s="193"/>
      <c r="H195" s="193"/>
      <c r="I195" s="193"/>
      <c r="J195" s="30"/>
      <c r="K195" s="30"/>
      <c r="L195" s="137"/>
      <c r="M195" s="207"/>
      <c r="N195" s="207"/>
      <c r="O195" s="207"/>
      <c r="P195" s="35"/>
      <c r="Q195" s="36"/>
    </row>
    <row r="196" spans="1:17">
      <c r="A196" s="38">
        <v>61402</v>
      </c>
      <c r="B196" s="208" t="s">
        <v>410</v>
      </c>
      <c r="C196" s="209"/>
      <c r="D196" s="210"/>
      <c r="E196" s="35"/>
      <c r="F196" s="193"/>
      <c r="G196" s="193"/>
      <c r="H196" s="193"/>
      <c r="I196" s="193"/>
      <c r="J196" s="30"/>
      <c r="K196" s="30"/>
      <c r="L196" s="137"/>
      <c r="M196" s="207"/>
      <c r="N196" s="207"/>
      <c r="O196" s="207"/>
      <c r="P196" s="35"/>
      <c r="Q196" s="36"/>
    </row>
    <row r="197" spans="1:17">
      <c r="A197" s="38">
        <v>61501</v>
      </c>
      <c r="B197" s="208" t="s">
        <v>412</v>
      </c>
      <c r="C197" s="209"/>
      <c r="D197" s="210"/>
      <c r="E197" s="35"/>
      <c r="F197" s="193"/>
      <c r="G197" s="193"/>
      <c r="H197" s="193"/>
      <c r="I197" s="193"/>
      <c r="J197" s="30"/>
      <c r="K197" s="30"/>
      <c r="L197" s="137"/>
      <c r="M197" s="207"/>
      <c r="N197" s="207"/>
      <c r="O197" s="207"/>
      <c r="P197" s="35"/>
      <c r="Q197" s="36"/>
    </row>
    <row r="198" spans="1:17">
      <c r="A198" s="214" t="s">
        <v>414</v>
      </c>
      <c r="B198" s="214"/>
      <c r="C198" s="214"/>
      <c r="D198" s="214"/>
      <c r="E198" s="35"/>
      <c r="F198" s="193"/>
      <c r="G198" s="193"/>
      <c r="H198" s="193"/>
      <c r="I198" s="193"/>
      <c r="J198" s="30"/>
      <c r="K198" s="30"/>
      <c r="L198" s="137"/>
      <c r="M198" s="207"/>
      <c r="N198" s="207"/>
      <c r="O198" s="207"/>
      <c r="P198" s="35"/>
      <c r="Q198" s="36"/>
    </row>
    <row r="199" spans="1:17">
      <c r="A199" s="38">
        <v>62101</v>
      </c>
      <c r="B199" s="208" t="s">
        <v>416</v>
      </c>
      <c r="C199" s="209"/>
      <c r="D199" s="210"/>
      <c r="E199" s="35"/>
      <c r="F199" s="193"/>
      <c r="G199" s="193"/>
      <c r="H199" s="193"/>
      <c r="I199" s="193"/>
      <c r="J199" s="30"/>
      <c r="K199" s="30"/>
      <c r="L199" s="137"/>
      <c r="M199" s="207"/>
      <c r="N199" s="207"/>
      <c r="O199" s="207"/>
      <c r="P199" s="35"/>
      <c r="Q199" s="36"/>
    </row>
    <row r="200" spans="1:17">
      <c r="A200" s="38">
        <v>62501</v>
      </c>
      <c r="B200" s="208" t="s">
        <v>418</v>
      </c>
      <c r="C200" s="209"/>
      <c r="D200" s="210"/>
      <c r="E200" s="35"/>
      <c r="F200" s="193"/>
      <c r="G200" s="193"/>
      <c r="H200" s="193"/>
      <c r="I200" s="193"/>
      <c r="J200" s="30"/>
      <c r="K200" s="30"/>
      <c r="L200" s="137"/>
      <c r="M200" s="207"/>
      <c r="N200" s="207"/>
      <c r="O200" s="207"/>
      <c r="P200" s="35"/>
      <c r="Q200" s="36"/>
    </row>
    <row r="201" spans="1:17">
      <c r="A201" s="38">
        <v>62601</v>
      </c>
      <c r="B201" s="208" t="s">
        <v>420</v>
      </c>
      <c r="C201" s="209"/>
      <c r="D201" s="210"/>
      <c r="E201" s="35"/>
      <c r="F201" s="193"/>
      <c r="G201" s="193"/>
      <c r="H201" s="193"/>
      <c r="I201" s="193"/>
      <c r="J201" s="30"/>
      <c r="K201" s="30"/>
      <c r="L201" s="137"/>
      <c r="M201" s="207"/>
      <c r="N201" s="207"/>
      <c r="O201" s="207"/>
      <c r="P201" s="35"/>
      <c r="Q201" s="36"/>
    </row>
    <row r="202" spans="1:17">
      <c r="A202" s="214" t="s">
        <v>422</v>
      </c>
      <c r="B202" s="214"/>
      <c r="C202" s="214"/>
      <c r="D202" s="214"/>
      <c r="E202" s="35"/>
      <c r="F202" s="193"/>
      <c r="G202" s="193"/>
      <c r="H202" s="193"/>
      <c r="I202" s="193"/>
      <c r="J202" s="30"/>
      <c r="K202" s="30"/>
      <c r="L202" s="137"/>
      <c r="M202" s="207"/>
      <c r="N202" s="207"/>
      <c r="O202" s="207"/>
      <c r="P202" s="35"/>
      <c r="Q202" s="36"/>
    </row>
    <row r="203" spans="1:17">
      <c r="A203" s="38">
        <v>63102</v>
      </c>
      <c r="B203" s="208" t="s">
        <v>423</v>
      </c>
      <c r="C203" s="209"/>
      <c r="D203" s="210"/>
      <c r="E203" s="35"/>
      <c r="F203" s="193"/>
      <c r="G203" s="193"/>
      <c r="H203" s="193"/>
      <c r="I203" s="193"/>
      <c r="J203" s="30"/>
      <c r="K203" s="30"/>
      <c r="L203" s="137"/>
      <c r="M203" s="207"/>
      <c r="N203" s="207"/>
      <c r="O203" s="207"/>
      <c r="P203" s="35"/>
      <c r="Q203" s="36"/>
    </row>
    <row r="204" spans="1:17">
      <c r="A204" s="38">
        <v>63201</v>
      </c>
      <c r="B204" s="208" t="s">
        <v>424</v>
      </c>
      <c r="C204" s="209"/>
      <c r="D204" s="210"/>
      <c r="E204" s="35"/>
      <c r="F204" s="193"/>
      <c r="G204" s="193"/>
      <c r="H204" s="193"/>
      <c r="I204" s="193"/>
      <c r="J204" s="30"/>
      <c r="K204" s="30"/>
      <c r="L204" s="137"/>
      <c r="M204" s="207"/>
      <c r="N204" s="207"/>
      <c r="O204" s="207"/>
      <c r="P204" s="35"/>
      <c r="Q204" s="36"/>
    </row>
    <row r="205" spans="1:17">
      <c r="A205" s="38">
        <v>63501</v>
      </c>
      <c r="B205" s="208" t="s">
        <v>425</v>
      </c>
      <c r="C205" s="209"/>
      <c r="D205" s="210"/>
      <c r="E205" s="35"/>
      <c r="F205" s="146"/>
      <c r="G205" s="145"/>
      <c r="H205" s="145"/>
      <c r="I205" s="145"/>
      <c r="J205" s="30"/>
      <c r="K205" s="30"/>
      <c r="L205" s="137"/>
      <c r="M205" s="207"/>
      <c r="N205" s="207"/>
      <c r="O205" s="207"/>
      <c r="P205" s="35"/>
      <c r="Q205" s="36"/>
    </row>
    <row r="206" spans="1:17">
      <c r="A206" s="38">
        <v>63502</v>
      </c>
      <c r="B206" s="208" t="s">
        <v>426</v>
      </c>
      <c r="C206" s="209"/>
      <c r="D206" s="210"/>
      <c r="E206" s="35"/>
      <c r="F206" s="146"/>
      <c r="G206" s="145"/>
      <c r="H206" s="145"/>
      <c r="I206" s="145"/>
      <c r="J206" s="35"/>
      <c r="K206" s="136"/>
      <c r="L206" s="137"/>
      <c r="M206" s="207"/>
      <c r="N206" s="207"/>
      <c r="O206" s="207"/>
      <c r="P206" s="35"/>
      <c r="Q206" s="36"/>
    </row>
    <row r="207" spans="1:17">
      <c r="A207" s="38">
        <v>63603</v>
      </c>
      <c r="B207" s="208" t="s">
        <v>427</v>
      </c>
      <c r="C207" s="209"/>
      <c r="D207" s="210"/>
      <c r="E207" s="35"/>
      <c r="F207" s="35"/>
      <c r="G207" s="35"/>
      <c r="H207" s="35"/>
      <c r="I207" s="35"/>
      <c r="J207" s="35"/>
      <c r="K207" s="136"/>
      <c r="L207" s="135"/>
      <c r="M207" s="135"/>
      <c r="N207" s="135"/>
      <c r="O207" s="135"/>
      <c r="P207" s="35"/>
      <c r="Q207" s="36"/>
    </row>
    <row r="208" spans="1:17">
      <c r="A208" s="195"/>
      <c r="B208" s="194"/>
      <c r="C208" s="194"/>
      <c r="D208" s="194"/>
      <c r="E208" s="35"/>
      <c r="F208" s="35"/>
      <c r="G208" s="35"/>
      <c r="H208" s="35"/>
      <c r="I208" s="35"/>
      <c r="J208" s="35"/>
      <c r="K208" s="136"/>
      <c r="L208" s="135"/>
      <c r="M208" s="135"/>
      <c r="N208" s="135"/>
      <c r="O208" s="135"/>
      <c r="P208" s="35"/>
      <c r="Q208" s="36"/>
    </row>
    <row r="209" spans="1:17">
      <c r="A209" s="195"/>
      <c r="B209" s="194"/>
      <c r="C209" s="194"/>
      <c r="D209" s="194"/>
      <c r="E209" s="35"/>
      <c r="F209" s="35"/>
      <c r="G209" s="35"/>
      <c r="H209" s="35"/>
      <c r="I209" s="35"/>
      <c r="J209" s="35"/>
      <c r="K209" s="136"/>
      <c r="L209" s="135"/>
      <c r="M209" s="135"/>
      <c r="N209" s="135"/>
      <c r="O209" s="135"/>
      <c r="P209" s="35"/>
      <c r="Q209" s="36"/>
    </row>
    <row r="210" spans="1:17">
      <c r="E210" s="35"/>
      <c r="J210" s="35"/>
      <c r="K210" s="35"/>
      <c r="L210" s="35"/>
      <c r="M210" s="45"/>
      <c r="N210" s="45"/>
      <c r="O210" s="45"/>
      <c r="P210" s="45"/>
      <c r="Q210" s="36"/>
    </row>
    <row r="211" spans="1:17">
      <c r="A211" s="259" t="s">
        <v>396</v>
      </c>
      <c r="B211" s="260"/>
      <c r="C211" s="148"/>
      <c r="D211" s="149"/>
      <c r="E211" s="35"/>
      <c r="J211" s="35"/>
      <c r="K211" s="35"/>
      <c r="L211" s="35"/>
      <c r="M211" s="45"/>
      <c r="N211" s="45"/>
      <c r="O211" s="45"/>
      <c r="P211" s="45"/>
      <c r="Q211" s="36"/>
    </row>
    <row r="212" spans="1:17">
      <c r="A212" s="147">
        <v>11117</v>
      </c>
      <c r="B212" s="204" t="s">
        <v>398</v>
      </c>
      <c r="C212" s="205"/>
      <c r="D212" s="206"/>
    </row>
    <row r="213" spans="1:17">
      <c r="A213" s="147">
        <v>11122</v>
      </c>
      <c r="B213" s="204" t="s">
        <v>400</v>
      </c>
      <c r="C213" s="205"/>
      <c r="D213" s="206"/>
    </row>
    <row r="214" spans="1:17">
      <c r="A214" s="147">
        <v>11209</v>
      </c>
      <c r="B214" s="204" t="s">
        <v>402</v>
      </c>
      <c r="C214" s="205"/>
      <c r="D214" s="206"/>
    </row>
    <row r="215" spans="1:17">
      <c r="A215" s="147">
        <v>11222</v>
      </c>
      <c r="B215" s="204" t="s">
        <v>404</v>
      </c>
      <c r="C215" s="205"/>
      <c r="D215" s="206"/>
    </row>
    <row r="216" spans="1:17">
      <c r="A216" s="147">
        <v>11224</v>
      </c>
      <c r="B216" s="204" t="s">
        <v>406</v>
      </c>
      <c r="C216" s="205"/>
      <c r="D216" s="206"/>
    </row>
    <row r="217" spans="1:17">
      <c r="A217" s="147">
        <v>11225</v>
      </c>
      <c r="B217" s="204" t="s">
        <v>407</v>
      </c>
      <c r="C217" s="205"/>
      <c r="D217" s="206"/>
    </row>
    <row r="218" spans="1:17">
      <c r="A218" s="147">
        <v>11301</v>
      </c>
      <c r="B218" s="204" t="s">
        <v>409</v>
      </c>
      <c r="C218" s="205"/>
      <c r="D218" s="206"/>
    </row>
    <row r="219" spans="1:17">
      <c r="A219" s="147">
        <v>11311</v>
      </c>
      <c r="B219" s="204" t="s">
        <v>411</v>
      </c>
      <c r="C219" s="205"/>
      <c r="D219" s="206"/>
    </row>
    <row r="220" spans="1:17">
      <c r="A220" s="147">
        <v>11316</v>
      </c>
      <c r="B220" s="204" t="s">
        <v>413</v>
      </c>
      <c r="C220" s="205"/>
      <c r="D220" s="206"/>
    </row>
    <row r="221" spans="1:17">
      <c r="A221" s="25">
        <v>11317</v>
      </c>
      <c r="B221" s="204" t="s">
        <v>1507</v>
      </c>
      <c r="C221" s="205"/>
      <c r="D221" s="206"/>
    </row>
    <row r="222" spans="1:17">
      <c r="A222" s="25">
        <v>11318</v>
      </c>
      <c r="B222" s="204" t="s">
        <v>1508</v>
      </c>
      <c r="C222" s="205"/>
      <c r="D222" s="206"/>
    </row>
    <row r="223" spans="1:17">
      <c r="A223" s="25">
        <v>11319</v>
      </c>
      <c r="B223" s="204" t="s">
        <v>1509</v>
      </c>
      <c r="C223" s="205"/>
      <c r="D223" s="206"/>
    </row>
    <row r="224" spans="1:17">
      <c r="A224" s="147">
        <v>11406</v>
      </c>
      <c r="B224" s="204" t="s">
        <v>415</v>
      </c>
      <c r="C224" s="205"/>
      <c r="D224" s="206"/>
    </row>
    <row r="225" spans="1:4">
      <c r="A225" s="147">
        <v>11408</v>
      </c>
      <c r="B225" s="204" t="s">
        <v>417</v>
      </c>
      <c r="C225" s="205"/>
      <c r="D225" s="206"/>
    </row>
    <row r="226" spans="1:4">
      <c r="A226" s="147">
        <v>11412</v>
      </c>
      <c r="B226" s="204" t="s">
        <v>419</v>
      </c>
      <c r="C226" s="205"/>
      <c r="D226" s="206"/>
    </row>
    <row r="227" spans="1:4">
      <c r="A227" s="147">
        <v>11424</v>
      </c>
      <c r="B227" s="204" t="s">
        <v>421</v>
      </c>
      <c r="C227" s="205"/>
      <c r="D227" s="206"/>
    </row>
  </sheetData>
  <mergeCells count="513">
    <mergeCell ref="E124:J124"/>
    <mergeCell ref="A126:C126"/>
    <mergeCell ref="A73:C73"/>
    <mergeCell ref="A146:G146"/>
    <mergeCell ref="A211:B211"/>
    <mergeCell ref="B212:D212"/>
    <mergeCell ref="B213:D213"/>
    <mergeCell ref="B214:D214"/>
    <mergeCell ref="B215:D215"/>
    <mergeCell ref="E106:J106"/>
    <mergeCell ref="E107:J107"/>
    <mergeCell ref="E108:J108"/>
    <mergeCell ref="E119:J119"/>
    <mergeCell ref="E120:J120"/>
    <mergeCell ref="E121:J121"/>
    <mergeCell ref="E122:J122"/>
    <mergeCell ref="E123:J123"/>
    <mergeCell ref="E97:J97"/>
    <mergeCell ref="E98:J98"/>
    <mergeCell ref="E99:J99"/>
    <mergeCell ref="E100:J100"/>
    <mergeCell ref="E101:J101"/>
    <mergeCell ref="E102:J102"/>
    <mergeCell ref="E103:J103"/>
    <mergeCell ref="E81:J81"/>
    <mergeCell ref="E82:J82"/>
    <mergeCell ref="E83:J83"/>
    <mergeCell ref="E84:J84"/>
    <mergeCell ref="E85:J85"/>
    <mergeCell ref="E86:J86"/>
    <mergeCell ref="E87:J87"/>
    <mergeCell ref="E104:J104"/>
    <mergeCell ref="E105:J105"/>
    <mergeCell ref="E88:J88"/>
    <mergeCell ref="E89:J89"/>
    <mergeCell ref="E90:J90"/>
    <mergeCell ref="E91:J91"/>
    <mergeCell ref="E92:J92"/>
    <mergeCell ref="E93:J93"/>
    <mergeCell ref="E94:J94"/>
    <mergeCell ref="E95:J95"/>
    <mergeCell ref="E96:J96"/>
    <mergeCell ref="A123:C123"/>
    <mergeCell ref="E114:J114"/>
    <mergeCell ref="A115:C115"/>
    <mergeCell ref="E115:J115"/>
    <mergeCell ref="A116:C116"/>
    <mergeCell ref="E116:J116"/>
    <mergeCell ref="A117:C117"/>
    <mergeCell ref="E117:J117"/>
    <mergeCell ref="A118:C118"/>
    <mergeCell ref="E118:J118"/>
    <mergeCell ref="A29:P29"/>
    <mergeCell ref="A30:P30"/>
    <mergeCell ref="B35:D35"/>
    <mergeCell ref="F35:H35"/>
    <mergeCell ref="J35:L35"/>
    <mergeCell ref="N35:P35"/>
    <mergeCell ref="B32:D32"/>
    <mergeCell ref="F32:H32"/>
    <mergeCell ref="J32:L32"/>
    <mergeCell ref="N32:P32"/>
    <mergeCell ref="B33:D33"/>
    <mergeCell ref="F33:H33"/>
    <mergeCell ref="J33:L33"/>
    <mergeCell ref="N33:P33"/>
    <mergeCell ref="A31:D31"/>
    <mergeCell ref="E31:H31"/>
    <mergeCell ref="J31:L31"/>
    <mergeCell ref="N31:P31"/>
    <mergeCell ref="B34:D34"/>
    <mergeCell ref="F34:H34"/>
    <mergeCell ref="J34:L34"/>
    <mergeCell ref="N34:P34"/>
    <mergeCell ref="B38:D38"/>
    <mergeCell ref="F38:H38"/>
    <mergeCell ref="J38:L38"/>
    <mergeCell ref="B39:D39"/>
    <mergeCell ref="F39:H39"/>
    <mergeCell ref="J39:L39"/>
    <mergeCell ref="N39:P39"/>
    <mergeCell ref="B36:D36"/>
    <mergeCell ref="F36:H36"/>
    <mergeCell ref="J36:L36"/>
    <mergeCell ref="N36:P36"/>
    <mergeCell ref="B37:D37"/>
    <mergeCell ref="F37:H37"/>
    <mergeCell ref="J37:L37"/>
    <mergeCell ref="M38:P38"/>
    <mergeCell ref="N37:P37"/>
    <mergeCell ref="B42:D42"/>
    <mergeCell ref="F42:H42"/>
    <mergeCell ref="J42:L42"/>
    <mergeCell ref="N42:P42"/>
    <mergeCell ref="B43:D43"/>
    <mergeCell ref="F43:H43"/>
    <mergeCell ref="J43:L43"/>
    <mergeCell ref="N43:P43"/>
    <mergeCell ref="B40:D40"/>
    <mergeCell ref="F40:H40"/>
    <mergeCell ref="J40:L40"/>
    <mergeCell ref="N40:P40"/>
    <mergeCell ref="B41:D41"/>
    <mergeCell ref="F41:H41"/>
    <mergeCell ref="J41:L41"/>
    <mergeCell ref="N41:P41"/>
    <mergeCell ref="B46:D46"/>
    <mergeCell ref="F46:H46"/>
    <mergeCell ref="J46:L46"/>
    <mergeCell ref="N46:P46"/>
    <mergeCell ref="B47:D47"/>
    <mergeCell ref="F47:H47"/>
    <mergeCell ref="J47:L47"/>
    <mergeCell ref="N47:P47"/>
    <mergeCell ref="B44:D44"/>
    <mergeCell ref="F44:H44"/>
    <mergeCell ref="J44:L44"/>
    <mergeCell ref="N44:P44"/>
    <mergeCell ref="B45:D45"/>
    <mergeCell ref="F45:H45"/>
    <mergeCell ref="J45:L45"/>
    <mergeCell ref="N45:P45"/>
    <mergeCell ref="B50:D50"/>
    <mergeCell ref="F50:H50"/>
    <mergeCell ref="J50:L50"/>
    <mergeCell ref="N50:P50"/>
    <mergeCell ref="B51:D51"/>
    <mergeCell ref="F51:H51"/>
    <mergeCell ref="J51:L51"/>
    <mergeCell ref="N51:P51"/>
    <mergeCell ref="B48:D48"/>
    <mergeCell ref="F48:H48"/>
    <mergeCell ref="J48:L48"/>
    <mergeCell ref="N48:P48"/>
    <mergeCell ref="B49:D49"/>
    <mergeCell ref="F49:H49"/>
    <mergeCell ref="J49:L49"/>
    <mergeCell ref="N49:P49"/>
    <mergeCell ref="B54:D54"/>
    <mergeCell ref="F54:H54"/>
    <mergeCell ref="J54:L54"/>
    <mergeCell ref="N54:P54"/>
    <mergeCell ref="B55:D55"/>
    <mergeCell ref="F55:H55"/>
    <mergeCell ref="N55:P55"/>
    <mergeCell ref="B52:D52"/>
    <mergeCell ref="F52:H52"/>
    <mergeCell ref="J52:L52"/>
    <mergeCell ref="N52:P52"/>
    <mergeCell ref="B53:D53"/>
    <mergeCell ref="F53:H53"/>
    <mergeCell ref="N53:P53"/>
    <mergeCell ref="J53:L53"/>
    <mergeCell ref="I55:L55"/>
    <mergeCell ref="B58:D58"/>
    <mergeCell ref="F59:H59"/>
    <mergeCell ref="J58:L58"/>
    <mergeCell ref="N58:P58"/>
    <mergeCell ref="B59:D59"/>
    <mergeCell ref="F60:H60"/>
    <mergeCell ref="J59:L59"/>
    <mergeCell ref="N59:P59"/>
    <mergeCell ref="B56:D56"/>
    <mergeCell ref="F56:H56"/>
    <mergeCell ref="J56:L56"/>
    <mergeCell ref="N56:P56"/>
    <mergeCell ref="B57:D57"/>
    <mergeCell ref="F58:H58"/>
    <mergeCell ref="J57:L57"/>
    <mergeCell ref="N57:P57"/>
    <mergeCell ref="F57:H57"/>
    <mergeCell ref="B60:D60"/>
    <mergeCell ref="F61:H61"/>
    <mergeCell ref="J60:L60"/>
    <mergeCell ref="N60:P60"/>
    <mergeCell ref="F62:H62"/>
    <mergeCell ref="J61:L61"/>
    <mergeCell ref="N61:P61"/>
    <mergeCell ref="A61:D61"/>
    <mergeCell ref="B62:D62"/>
    <mergeCell ref="B64:D64"/>
    <mergeCell ref="F65:H65"/>
    <mergeCell ref="J64:L64"/>
    <mergeCell ref="B65:D65"/>
    <mergeCell ref="F66:H66"/>
    <mergeCell ref="J65:L65"/>
    <mergeCell ref="F63:H63"/>
    <mergeCell ref="J62:L62"/>
    <mergeCell ref="B68:D68"/>
    <mergeCell ref="F69:H69"/>
    <mergeCell ref="J68:L68"/>
    <mergeCell ref="B63:D63"/>
    <mergeCell ref="F64:H64"/>
    <mergeCell ref="J63:L63"/>
    <mergeCell ref="B69:D69"/>
    <mergeCell ref="F70:H70"/>
    <mergeCell ref="J69:L69"/>
    <mergeCell ref="B66:D66"/>
    <mergeCell ref="E67:H67"/>
    <mergeCell ref="J66:L66"/>
    <mergeCell ref="B67:D67"/>
    <mergeCell ref="F68:H68"/>
    <mergeCell ref="J67:L67"/>
    <mergeCell ref="A74:C74"/>
    <mergeCell ref="E74:J74"/>
    <mergeCell ref="B70:D70"/>
    <mergeCell ref="F71:H71"/>
    <mergeCell ref="J70:L70"/>
    <mergeCell ref="B71:D71"/>
    <mergeCell ref="J71:L71"/>
    <mergeCell ref="A78:C78"/>
    <mergeCell ref="E78:J78"/>
    <mergeCell ref="E75:J75"/>
    <mergeCell ref="E76:J76"/>
    <mergeCell ref="E77:J77"/>
    <mergeCell ref="A79:C79"/>
    <mergeCell ref="A80:C80"/>
    <mergeCell ref="A75:C75"/>
    <mergeCell ref="A76:C76"/>
    <mergeCell ref="A77:C77"/>
    <mergeCell ref="E79:J79"/>
    <mergeCell ref="E80:J80"/>
    <mergeCell ref="A84:C84"/>
    <mergeCell ref="A85:C85"/>
    <mergeCell ref="A86:C86"/>
    <mergeCell ref="A81:C81"/>
    <mergeCell ref="A82:C82"/>
    <mergeCell ref="A83:C83"/>
    <mergeCell ref="A90:C90"/>
    <mergeCell ref="A91:C91"/>
    <mergeCell ref="A92:C92"/>
    <mergeCell ref="A87:C87"/>
    <mergeCell ref="A88:C88"/>
    <mergeCell ref="A89:C89"/>
    <mergeCell ref="A96:C96"/>
    <mergeCell ref="A97:C97"/>
    <mergeCell ref="A98:C98"/>
    <mergeCell ref="A93:C93"/>
    <mergeCell ref="A94:C94"/>
    <mergeCell ref="A95:C95"/>
    <mergeCell ref="A102:C102"/>
    <mergeCell ref="A103:C103"/>
    <mergeCell ref="A99:C99"/>
    <mergeCell ref="A100:C100"/>
    <mergeCell ref="A101:C101"/>
    <mergeCell ref="A104:C104"/>
    <mergeCell ref="A105:C105"/>
    <mergeCell ref="A106:C106"/>
    <mergeCell ref="A107:C107"/>
    <mergeCell ref="A108:C108"/>
    <mergeCell ref="A109:C109"/>
    <mergeCell ref="E109:J109"/>
    <mergeCell ref="B128:D128"/>
    <mergeCell ref="F128:H128"/>
    <mergeCell ref="J128:L128"/>
    <mergeCell ref="A110:C110"/>
    <mergeCell ref="E110:J110"/>
    <mergeCell ref="A111:C111"/>
    <mergeCell ref="E111:J111"/>
    <mergeCell ref="A112:C112"/>
    <mergeCell ref="E112:J112"/>
    <mergeCell ref="A113:C113"/>
    <mergeCell ref="E113:J113"/>
    <mergeCell ref="A114:C114"/>
    <mergeCell ref="A119:C119"/>
    <mergeCell ref="A124:C124"/>
    <mergeCell ref="A120:C120"/>
    <mergeCell ref="A121:C121"/>
    <mergeCell ref="A122:C122"/>
    <mergeCell ref="N128:P128"/>
    <mergeCell ref="B129:D129"/>
    <mergeCell ref="F129:H129"/>
    <mergeCell ref="J129:L129"/>
    <mergeCell ref="N129:P129"/>
    <mergeCell ref="A127:D127"/>
    <mergeCell ref="E127:H127"/>
    <mergeCell ref="I127:L127"/>
    <mergeCell ref="M127:P127"/>
    <mergeCell ref="E132:H132"/>
    <mergeCell ref="J132:L132"/>
    <mergeCell ref="B132:D132"/>
    <mergeCell ref="F133:H133"/>
    <mergeCell ref="J133:L133"/>
    <mergeCell ref="N132:P132"/>
    <mergeCell ref="B130:D130"/>
    <mergeCell ref="F130:H130"/>
    <mergeCell ref="J130:L130"/>
    <mergeCell ref="N130:P130"/>
    <mergeCell ref="B131:D131"/>
    <mergeCell ref="F131:H131"/>
    <mergeCell ref="J131:L131"/>
    <mergeCell ref="N131:P131"/>
    <mergeCell ref="B133:D133"/>
    <mergeCell ref="N133:P133"/>
    <mergeCell ref="B135:D135"/>
    <mergeCell ref="F136:H136"/>
    <mergeCell ref="J136:L136"/>
    <mergeCell ref="N134:P134"/>
    <mergeCell ref="A136:D136"/>
    <mergeCell ref="F137:H137"/>
    <mergeCell ref="J137:L137"/>
    <mergeCell ref="N135:P135"/>
    <mergeCell ref="F134:H134"/>
    <mergeCell ref="J134:L134"/>
    <mergeCell ref="B134:D134"/>
    <mergeCell ref="F135:H135"/>
    <mergeCell ref="J135:L135"/>
    <mergeCell ref="N136:P136"/>
    <mergeCell ref="B148:D148"/>
    <mergeCell ref="F148:H148"/>
    <mergeCell ref="J148:L148"/>
    <mergeCell ref="N148:P148"/>
    <mergeCell ref="B140:D140"/>
    <mergeCell ref="B141:D141"/>
    <mergeCell ref="B142:D142"/>
    <mergeCell ref="M147:P147"/>
    <mergeCell ref="B137:D137"/>
    <mergeCell ref="B138:D138"/>
    <mergeCell ref="N137:P137"/>
    <mergeCell ref="B139:D139"/>
    <mergeCell ref="N138:P138"/>
    <mergeCell ref="J138:L138"/>
    <mergeCell ref="A147:D147"/>
    <mergeCell ref="E147:H147"/>
    <mergeCell ref="I147:L147"/>
    <mergeCell ref="B150:D150"/>
    <mergeCell ref="F150:H150"/>
    <mergeCell ref="J150:L150"/>
    <mergeCell ref="N150:P150"/>
    <mergeCell ref="B151:D151"/>
    <mergeCell ref="F151:H151"/>
    <mergeCell ref="J151:L151"/>
    <mergeCell ref="N151:P151"/>
    <mergeCell ref="B149:D149"/>
    <mergeCell ref="F149:H149"/>
    <mergeCell ref="J149:L149"/>
    <mergeCell ref="N149:P149"/>
    <mergeCell ref="B154:D154"/>
    <mergeCell ref="F154:H154"/>
    <mergeCell ref="J154:L154"/>
    <mergeCell ref="N154:P154"/>
    <mergeCell ref="B155:D155"/>
    <mergeCell ref="F155:H155"/>
    <mergeCell ref="J155:L155"/>
    <mergeCell ref="N155:P155"/>
    <mergeCell ref="B152:D152"/>
    <mergeCell ref="F152:H152"/>
    <mergeCell ref="J152:L152"/>
    <mergeCell ref="N152:P152"/>
    <mergeCell ref="B153:D153"/>
    <mergeCell ref="F153:H153"/>
    <mergeCell ref="J153:L153"/>
    <mergeCell ref="N153:P153"/>
    <mergeCell ref="B158:D158"/>
    <mergeCell ref="F158:H158"/>
    <mergeCell ref="J158:L158"/>
    <mergeCell ref="B159:D159"/>
    <mergeCell ref="F159:H159"/>
    <mergeCell ref="J159:L159"/>
    <mergeCell ref="N159:P159"/>
    <mergeCell ref="B156:D156"/>
    <mergeCell ref="F156:H156"/>
    <mergeCell ref="J156:L156"/>
    <mergeCell ref="N156:P156"/>
    <mergeCell ref="B157:D157"/>
    <mergeCell ref="F157:H157"/>
    <mergeCell ref="J157:L157"/>
    <mergeCell ref="N157:P157"/>
    <mergeCell ref="N158:P158"/>
    <mergeCell ref="B162:D162"/>
    <mergeCell ref="F162:H162"/>
    <mergeCell ref="J162:L162"/>
    <mergeCell ref="N162:P162"/>
    <mergeCell ref="B163:D163"/>
    <mergeCell ref="F163:H163"/>
    <mergeCell ref="B160:D160"/>
    <mergeCell ref="F160:H160"/>
    <mergeCell ref="J160:L160"/>
    <mergeCell ref="B161:D161"/>
    <mergeCell ref="F161:H161"/>
    <mergeCell ref="J161:L161"/>
    <mergeCell ref="N161:P161"/>
    <mergeCell ref="N160:P160"/>
    <mergeCell ref="J163:L163"/>
    <mergeCell ref="M163:P163"/>
    <mergeCell ref="B166:D166"/>
    <mergeCell ref="F166:H166"/>
    <mergeCell ref="J166:L166"/>
    <mergeCell ref="I168:L168"/>
    <mergeCell ref="B167:D167"/>
    <mergeCell ref="F167:H167"/>
    <mergeCell ref="J167:L167"/>
    <mergeCell ref="N167:P167"/>
    <mergeCell ref="B164:D164"/>
    <mergeCell ref="F164:H164"/>
    <mergeCell ref="J164:L164"/>
    <mergeCell ref="N164:P164"/>
    <mergeCell ref="B165:D165"/>
    <mergeCell ref="E165:H165"/>
    <mergeCell ref="J165:L165"/>
    <mergeCell ref="N165:P165"/>
    <mergeCell ref="N166:P166"/>
    <mergeCell ref="J176:L176"/>
    <mergeCell ref="B177:D177"/>
    <mergeCell ref="F177:H177"/>
    <mergeCell ref="B178:D178"/>
    <mergeCell ref="F178:H178"/>
    <mergeCell ref="J177:L177"/>
    <mergeCell ref="J182:L182"/>
    <mergeCell ref="F183:H183"/>
    <mergeCell ref="J183:L183"/>
    <mergeCell ref="J170:L170"/>
    <mergeCell ref="B171:D171"/>
    <mergeCell ref="F171:H171"/>
    <mergeCell ref="J171:L171"/>
    <mergeCell ref="B168:D168"/>
    <mergeCell ref="F168:H168"/>
    <mergeCell ref="B169:D169"/>
    <mergeCell ref="F169:H169"/>
    <mergeCell ref="J169:L169"/>
    <mergeCell ref="B170:D170"/>
    <mergeCell ref="F170:H170"/>
    <mergeCell ref="J173:L173"/>
    <mergeCell ref="F176:H176"/>
    <mergeCell ref="B206:D206"/>
    <mergeCell ref="B207:D207"/>
    <mergeCell ref="B14:P15"/>
    <mergeCell ref="B17:P17"/>
    <mergeCell ref="B24:P25"/>
    <mergeCell ref="B201:D201"/>
    <mergeCell ref="B224:D224"/>
    <mergeCell ref="A202:D202"/>
    <mergeCell ref="B203:D203"/>
    <mergeCell ref="A198:D198"/>
    <mergeCell ref="B221:D221"/>
    <mergeCell ref="B199:D199"/>
    <mergeCell ref="B222:D222"/>
    <mergeCell ref="B200:D200"/>
    <mergeCell ref="B223:D223"/>
    <mergeCell ref="B195:D195"/>
    <mergeCell ref="B218:D218"/>
    <mergeCell ref="B196:D196"/>
    <mergeCell ref="B219:D219"/>
    <mergeCell ref="B197:D197"/>
    <mergeCell ref="B192:D192"/>
    <mergeCell ref="B193:D193"/>
    <mergeCell ref="N171:P171"/>
    <mergeCell ref="N172:P172"/>
    <mergeCell ref="N173:P173"/>
    <mergeCell ref="N174:P174"/>
    <mergeCell ref="N175:P175"/>
    <mergeCell ref="B179:D179"/>
    <mergeCell ref="F179:H179"/>
    <mergeCell ref="F180:H180"/>
    <mergeCell ref="M168:P168"/>
    <mergeCell ref="N169:P169"/>
    <mergeCell ref="N170:P170"/>
    <mergeCell ref="B176:D176"/>
    <mergeCell ref="N176:P176"/>
    <mergeCell ref="B174:D174"/>
    <mergeCell ref="F174:H174"/>
    <mergeCell ref="J174:L174"/>
    <mergeCell ref="B175:D175"/>
    <mergeCell ref="F175:H175"/>
    <mergeCell ref="J175:L175"/>
    <mergeCell ref="B172:D172"/>
    <mergeCell ref="F172:H172"/>
    <mergeCell ref="J172:L172"/>
    <mergeCell ref="B173:D173"/>
    <mergeCell ref="F173:H173"/>
    <mergeCell ref="M191:O191"/>
    <mergeCell ref="N177:P177"/>
    <mergeCell ref="J178:L178"/>
    <mergeCell ref="N178:P178"/>
    <mergeCell ref="J179:L179"/>
    <mergeCell ref="N179:P179"/>
    <mergeCell ref="B180:D180"/>
    <mergeCell ref="J180:L180"/>
    <mergeCell ref="B181:D181"/>
    <mergeCell ref="F181:H181"/>
    <mergeCell ref="J181:L181"/>
    <mergeCell ref="F182:H182"/>
    <mergeCell ref="F184:H184"/>
    <mergeCell ref="J184:L184"/>
    <mergeCell ref="B182:D182"/>
    <mergeCell ref="A189:D189"/>
    <mergeCell ref="B190:D190"/>
    <mergeCell ref="B191:D191"/>
    <mergeCell ref="A188:D188"/>
    <mergeCell ref="B227:D227"/>
    <mergeCell ref="M201:O201"/>
    <mergeCell ref="M202:O202"/>
    <mergeCell ref="M203:O203"/>
    <mergeCell ref="M204:O204"/>
    <mergeCell ref="M205:O205"/>
    <mergeCell ref="M206:O206"/>
    <mergeCell ref="M192:O192"/>
    <mergeCell ref="M193:O193"/>
    <mergeCell ref="M194:O194"/>
    <mergeCell ref="M195:O195"/>
    <mergeCell ref="M196:O196"/>
    <mergeCell ref="M197:O197"/>
    <mergeCell ref="M198:O198"/>
    <mergeCell ref="M199:O199"/>
    <mergeCell ref="M200:O200"/>
    <mergeCell ref="B220:D220"/>
    <mergeCell ref="B216:D216"/>
    <mergeCell ref="B217:D217"/>
    <mergeCell ref="B225:D225"/>
    <mergeCell ref="B226:D226"/>
    <mergeCell ref="B194:D194"/>
    <mergeCell ref="B204:D204"/>
    <mergeCell ref="B205:D205"/>
  </mergeCells>
  <phoneticPr fontId="1"/>
  <pageMargins left="0.7" right="0.7" top="0.75" bottom="0.75" header="0.3" footer="0.3"/>
  <pageSetup paperSize="9" scale="56" fitToHeight="2" orientation="portrait" r:id="rId1"/>
  <rowBreaks count="3" manualBreakCount="3">
    <brk id="71" max="15" man="1"/>
    <brk id="143" max="15" man="1"/>
    <brk id="208" max="1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39997558519241921"/>
    <pageSetUpPr fitToPage="1"/>
  </sheetPr>
  <dimension ref="A1:S48"/>
  <sheetViews>
    <sheetView showZeros="0" view="pageBreakPreview" zoomScale="80" zoomScaleNormal="85" zoomScaleSheetLayoutView="80" workbookViewId="0"/>
  </sheetViews>
  <sheetFormatPr defaultRowHeight="19.5"/>
  <cols>
    <col min="1" max="1" width="2.625" style="2" customWidth="1"/>
    <col min="2" max="2" width="5.875" style="2" customWidth="1"/>
    <col min="3" max="3" width="9.125" style="2" customWidth="1"/>
    <col min="4" max="4" width="9.5" style="2" customWidth="1"/>
    <col min="5" max="5" width="8.25" style="2" customWidth="1"/>
    <col min="6" max="6" width="9.875" style="2" customWidth="1"/>
    <col min="7" max="7" width="8.25" style="2" customWidth="1"/>
    <col min="8" max="8" width="10.375" style="2" customWidth="1"/>
    <col min="9" max="9" width="6.375" style="2" customWidth="1"/>
    <col min="10" max="10" width="6.625" style="2" customWidth="1"/>
    <col min="11" max="11" width="10.375" style="2" customWidth="1"/>
    <col min="12" max="12" width="7.5" style="2" customWidth="1"/>
    <col min="13" max="13" width="9.375" style="2" customWidth="1"/>
    <col min="14" max="14" width="7.5" style="2" customWidth="1"/>
    <col min="15" max="15" width="11.125" style="2" customWidth="1"/>
    <col min="16" max="16" width="7.5" style="2" customWidth="1"/>
    <col min="17" max="17" width="9.625" style="2" customWidth="1"/>
    <col min="18" max="18" width="2.625" style="2" customWidth="1"/>
    <col min="19" max="19" width="0" style="2" hidden="1" customWidth="1"/>
    <col min="20" max="16384" width="9" style="2"/>
  </cols>
  <sheetData>
    <row r="1" spans="1:18" ht="26.25" customHeight="1">
      <c r="P1" s="315" t="str">
        <f>一番最初に入力!$C$8&amp;""</f>
        <v/>
      </c>
      <c r="Q1" s="315"/>
    </row>
    <row r="2" spans="1:18" ht="52.5" customHeight="1">
      <c r="A2" s="283"/>
      <c r="B2" s="283"/>
      <c r="C2" s="283"/>
      <c r="D2" s="283"/>
      <c r="E2" s="283"/>
      <c r="F2" s="283"/>
      <c r="G2" s="283"/>
      <c r="H2" s="283"/>
      <c r="I2" s="283"/>
      <c r="J2" s="283"/>
      <c r="K2" s="283"/>
      <c r="L2" s="283"/>
      <c r="M2" s="283"/>
      <c r="N2" s="283"/>
      <c r="O2" s="283"/>
      <c r="P2" s="283"/>
      <c r="Q2" s="283"/>
    </row>
    <row r="3" spans="1:18" ht="30" customHeight="1">
      <c r="B3" s="2" t="s">
        <v>21</v>
      </c>
      <c r="K3" s="3" t="s">
        <v>25</v>
      </c>
      <c r="L3" s="154"/>
      <c r="M3" s="4" t="s">
        <v>24</v>
      </c>
      <c r="N3" s="154"/>
      <c r="O3" s="4" t="s">
        <v>23</v>
      </c>
      <c r="P3" s="154"/>
      <c r="Q3" s="4" t="s">
        <v>22</v>
      </c>
      <c r="R3" s="4"/>
    </row>
    <row r="4" spans="1:18" ht="30" customHeight="1">
      <c r="H4" s="3" t="s">
        <v>1212</v>
      </c>
      <c r="I4" s="4" t="s">
        <v>12</v>
      </c>
      <c r="J4" s="4"/>
      <c r="K4" s="284" t="str">
        <f>IFERROR(VLOOKUP(一番最初に入力!$C$8,【適宜更新してください】法人情報!$A$2:$F$395,5,0)," ")</f>
        <v xml:space="preserve"> </v>
      </c>
      <c r="L4" s="284"/>
      <c r="M4" s="284"/>
      <c r="N4" s="284"/>
      <c r="O4" s="284"/>
      <c r="P4" s="284"/>
      <c r="Q4" s="284"/>
      <c r="R4" s="284"/>
    </row>
    <row r="5" spans="1:18" ht="30" customHeight="1">
      <c r="I5" s="4" t="s">
        <v>13</v>
      </c>
      <c r="J5" s="4"/>
      <c r="K5" s="285"/>
      <c r="L5" s="285"/>
      <c r="M5" s="285"/>
      <c r="N5" s="285"/>
      <c r="O5" s="285"/>
      <c r="P5" s="285"/>
      <c r="Q5" s="285"/>
      <c r="R5" s="159"/>
    </row>
    <row r="6" spans="1:18" ht="30" customHeight="1">
      <c r="J6" s="5"/>
      <c r="P6" s="6"/>
      <c r="Q6" s="6"/>
    </row>
    <row r="7" spans="1:18" s="7" customFormat="1" ht="39.75" customHeight="1">
      <c r="B7" s="8"/>
      <c r="C7" s="8"/>
      <c r="D7" s="8"/>
      <c r="E7" s="8"/>
      <c r="F7" s="122" t="s">
        <v>25</v>
      </c>
      <c r="G7" s="123">
        <f>一番最初に入力!C12</f>
        <v>0</v>
      </c>
      <c r="H7" s="269" t="s">
        <v>1183</v>
      </c>
      <c r="I7" s="269"/>
      <c r="J7" s="269"/>
      <c r="K7" s="269"/>
      <c r="L7" s="269"/>
      <c r="M7" s="269"/>
      <c r="N7" s="269"/>
      <c r="O7" s="8"/>
      <c r="P7" s="8"/>
      <c r="Q7" s="8"/>
      <c r="R7" s="8"/>
    </row>
    <row r="8" spans="1:18" ht="30" customHeight="1"/>
    <row r="9" spans="1:18" ht="30" customHeight="1">
      <c r="B9" s="266" t="s">
        <v>7</v>
      </c>
      <c r="C9" s="266"/>
      <c r="D9" s="266"/>
      <c r="E9" s="316" t="str">
        <f>IFERROR(VLOOKUP(一番最初に入力!$C$8,【適宜更新してください】法人情報!$A$2:$F$395,3,0)," ")</f>
        <v xml:space="preserve"> </v>
      </c>
      <c r="F9" s="316"/>
      <c r="G9" s="316"/>
      <c r="H9" s="316"/>
      <c r="I9" s="316"/>
      <c r="J9" s="316"/>
      <c r="K9" s="121"/>
    </row>
    <row r="10" spans="1:18" ht="30" customHeight="1">
      <c r="B10" s="266" t="s">
        <v>6</v>
      </c>
      <c r="C10" s="266"/>
      <c r="D10" s="266"/>
      <c r="E10" s="316" t="str">
        <f>IFERROR(VLOOKUP(一番最初に入力!$C$8,【適宜更新してください】法人情報!$A$2:$F$395,5,0)," ")</f>
        <v xml:space="preserve"> </v>
      </c>
      <c r="F10" s="316"/>
      <c r="G10" s="316"/>
      <c r="H10" s="316"/>
      <c r="I10" s="316"/>
      <c r="J10" s="316"/>
      <c r="K10" s="124" t="s">
        <v>26</v>
      </c>
      <c r="L10" s="268"/>
      <c r="M10" s="268"/>
      <c r="N10" s="268"/>
      <c r="O10" s="268"/>
      <c r="P10" s="268"/>
      <c r="Q10" s="268"/>
    </row>
    <row r="11" spans="1:18" ht="30" customHeight="1">
      <c r="B11" s="266" t="s">
        <v>1211</v>
      </c>
      <c r="C11" s="266"/>
      <c r="D11" s="266"/>
      <c r="E11" s="266" t="str">
        <f>IFERROR(VLOOKUP(一番最初に入力!$C$8,【適宜更新してください】法人情報!$A$2:$F$395,2,0)," ")</f>
        <v xml:space="preserve"> </v>
      </c>
      <c r="F11" s="266"/>
      <c r="G11" s="266"/>
      <c r="H11" s="266"/>
      <c r="I11" s="266"/>
      <c r="J11" s="266"/>
      <c r="K11" s="124" t="s">
        <v>27</v>
      </c>
      <c r="L11" s="268"/>
      <c r="M11" s="268"/>
      <c r="N11" s="268"/>
      <c r="O11" s="268"/>
      <c r="P11" s="268"/>
      <c r="Q11" s="268"/>
    </row>
    <row r="12" spans="1:18" ht="30" customHeight="1">
      <c r="B12" s="266" t="s">
        <v>10</v>
      </c>
      <c r="C12" s="266"/>
      <c r="D12" s="266"/>
      <c r="E12" s="159" t="s">
        <v>8</v>
      </c>
      <c r="F12" s="119" t="str">
        <f>IFERROR(VLOOKUP(一番最初に入力!$C$8,【適宜更新してください】法人情報!$A$2:$F$395,6,0)," ")</f>
        <v xml:space="preserve"> </v>
      </c>
      <c r="G12" s="159" t="s">
        <v>9</v>
      </c>
      <c r="H12" s="120"/>
      <c r="I12" s="2" t="s">
        <v>1186</v>
      </c>
    </row>
    <row r="13" spans="1:18" ht="30" customHeight="1">
      <c r="B13" s="267" t="s">
        <v>5</v>
      </c>
      <c r="C13" s="267"/>
      <c r="D13" s="267"/>
    </row>
    <row r="14" spans="1:18" s="9" customFormat="1" ht="27.75" customHeight="1">
      <c r="B14" s="9" t="s">
        <v>1185</v>
      </c>
    </row>
    <row r="15" spans="1:18" ht="27.75" customHeight="1">
      <c r="B15" s="282" t="s">
        <v>3</v>
      </c>
      <c r="C15" s="282"/>
      <c r="D15" s="282"/>
      <c r="E15" s="282"/>
      <c r="F15" s="282"/>
      <c r="G15" s="282"/>
      <c r="H15" s="263" t="s">
        <v>1184</v>
      </c>
      <c r="I15" s="264"/>
      <c r="J15" s="264"/>
      <c r="K15" s="264"/>
      <c r="L15" s="264"/>
      <c r="M15" s="264"/>
      <c r="N15" s="264"/>
      <c r="O15" s="264"/>
      <c r="P15" s="264"/>
      <c r="Q15" s="265"/>
    </row>
    <row r="16" spans="1:18" ht="37.5" customHeight="1">
      <c r="B16" s="263" t="s">
        <v>0</v>
      </c>
      <c r="C16" s="265"/>
      <c r="D16" s="263" t="s">
        <v>1</v>
      </c>
      <c r="E16" s="265"/>
      <c r="F16" s="263" t="s">
        <v>28</v>
      </c>
      <c r="G16" s="265"/>
      <c r="H16" s="263" t="s">
        <v>2</v>
      </c>
      <c r="I16" s="265"/>
      <c r="J16" s="263" t="s">
        <v>29</v>
      </c>
      <c r="K16" s="265"/>
      <c r="L16" s="263" t="s">
        <v>16</v>
      </c>
      <c r="M16" s="264"/>
      <c r="N16" s="265"/>
      <c r="O16" s="161" t="s">
        <v>1777</v>
      </c>
      <c r="P16" s="263" t="s">
        <v>30</v>
      </c>
      <c r="Q16" s="265"/>
    </row>
    <row r="17" spans="2:19" ht="24.95" customHeight="1">
      <c r="B17" s="261"/>
      <c r="C17" s="262"/>
      <c r="D17" s="261"/>
      <c r="E17" s="262"/>
      <c r="F17" s="276"/>
      <c r="G17" s="277"/>
      <c r="H17" s="280"/>
      <c r="I17" s="281"/>
      <c r="J17" s="278"/>
      <c r="K17" s="279"/>
      <c r="L17" s="305"/>
      <c r="M17" s="306"/>
      <c r="N17" s="307"/>
      <c r="O17" s="162"/>
      <c r="P17" s="276"/>
      <c r="Q17" s="277"/>
    </row>
    <row r="18" spans="2:19" ht="24.95" customHeight="1">
      <c r="B18" s="308"/>
      <c r="C18" s="309"/>
      <c r="D18" s="272"/>
      <c r="E18" s="273"/>
      <c r="F18" s="274"/>
      <c r="G18" s="275"/>
      <c r="H18" s="272"/>
      <c r="I18" s="273"/>
      <c r="J18" s="270"/>
      <c r="K18" s="271"/>
      <c r="L18" s="302"/>
      <c r="M18" s="303"/>
      <c r="N18" s="304"/>
      <c r="O18" s="163"/>
      <c r="P18" s="274"/>
      <c r="Q18" s="275"/>
    </row>
    <row r="19" spans="2:19" ht="24.95" customHeight="1">
      <c r="B19" s="308"/>
      <c r="C19" s="309"/>
      <c r="D19" s="272"/>
      <c r="E19" s="273"/>
      <c r="F19" s="274"/>
      <c r="G19" s="275"/>
      <c r="H19" s="272"/>
      <c r="I19" s="273"/>
      <c r="J19" s="270"/>
      <c r="K19" s="271"/>
      <c r="L19" s="302"/>
      <c r="M19" s="303"/>
      <c r="N19" s="304"/>
      <c r="O19" s="163" t="s">
        <v>1778</v>
      </c>
      <c r="P19" s="274"/>
      <c r="Q19" s="275"/>
    </row>
    <row r="20" spans="2:19" ht="24.95" customHeight="1">
      <c r="B20" s="308"/>
      <c r="C20" s="309"/>
      <c r="D20" s="272"/>
      <c r="E20" s="273"/>
      <c r="F20" s="274"/>
      <c r="G20" s="275"/>
      <c r="H20" s="272"/>
      <c r="I20" s="273"/>
      <c r="J20" s="270"/>
      <c r="K20" s="271"/>
      <c r="L20" s="302"/>
      <c r="M20" s="303"/>
      <c r="N20" s="304"/>
      <c r="O20" s="163" t="s">
        <v>1778</v>
      </c>
      <c r="P20" s="274"/>
      <c r="Q20" s="275"/>
    </row>
    <row r="21" spans="2:19" ht="24.95" customHeight="1">
      <c r="B21" s="308"/>
      <c r="C21" s="309"/>
      <c r="D21" s="272"/>
      <c r="E21" s="273"/>
      <c r="F21" s="274"/>
      <c r="G21" s="275"/>
      <c r="H21" s="272"/>
      <c r="I21" s="273"/>
      <c r="J21" s="270"/>
      <c r="K21" s="271"/>
      <c r="L21" s="302"/>
      <c r="M21" s="303"/>
      <c r="N21" s="304"/>
      <c r="O21" s="163" t="s">
        <v>1778</v>
      </c>
      <c r="P21" s="274"/>
      <c r="Q21" s="275"/>
    </row>
    <row r="22" spans="2:19" ht="24.95" customHeight="1">
      <c r="B22" s="308"/>
      <c r="C22" s="309"/>
      <c r="D22" s="272"/>
      <c r="E22" s="273"/>
      <c r="F22" s="274"/>
      <c r="G22" s="275"/>
      <c r="H22" s="272"/>
      <c r="I22" s="273"/>
      <c r="J22" s="270"/>
      <c r="K22" s="271"/>
      <c r="L22" s="302"/>
      <c r="M22" s="303"/>
      <c r="N22" s="304"/>
      <c r="O22" s="163" t="s">
        <v>1778</v>
      </c>
      <c r="P22" s="274"/>
      <c r="Q22" s="275"/>
    </row>
    <row r="23" spans="2:19" ht="24.95" customHeight="1">
      <c r="B23" s="308"/>
      <c r="C23" s="309"/>
      <c r="D23" s="272"/>
      <c r="E23" s="273"/>
      <c r="F23" s="274"/>
      <c r="G23" s="275"/>
      <c r="H23" s="272"/>
      <c r="I23" s="273"/>
      <c r="J23" s="270"/>
      <c r="K23" s="271"/>
      <c r="L23" s="302"/>
      <c r="M23" s="303"/>
      <c r="N23" s="304"/>
      <c r="O23" s="163" t="s">
        <v>1778</v>
      </c>
      <c r="P23" s="274"/>
      <c r="Q23" s="275"/>
    </row>
    <row r="24" spans="2:19" ht="24.95" customHeight="1">
      <c r="B24" s="308"/>
      <c r="C24" s="309"/>
      <c r="D24" s="272"/>
      <c r="E24" s="273"/>
      <c r="F24" s="274"/>
      <c r="G24" s="275"/>
      <c r="H24" s="272"/>
      <c r="I24" s="273"/>
      <c r="J24" s="270"/>
      <c r="K24" s="271"/>
      <c r="L24" s="302"/>
      <c r="M24" s="303"/>
      <c r="N24" s="304"/>
      <c r="O24" s="163" t="s">
        <v>1778</v>
      </c>
      <c r="P24" s="274"/>
      <c r="Q24" s="275"/>
    </row>
    <row r="25" spans="2:19" ht="24.95" customHeight="1">
      <c r="B25" s="308"/>
      <c r="C25" s="309"/>
      <c r="D25" s="272"/>
      <c r="E25" s="273"/>
      <c r="F25" s="274"/>
      <c r="G25" s="275"/>
      <c r="H25" s="272"/>
      <c r="I25" s="273"/>
      <c r="J25" s="270"/>
      <c r="K25" s="271"/>
      <c r="L25" s="302"/>
      <c r="M25" s="303"/>
      <c r="N25" s="304"/>
      <c r="O25" s="163" t="s">
        <v>1778</v>
      </c>
      <c r="P25" s="274"/>
      <c r="Q25" s="275"/>
    </row>
    <row r="26" spans="2:19" ht="24.95" customHeight="1">
      <c r="B26" s="308"/>
      <c r="C26" s="309"/>
      <c r="D26" s="272"/>
      <c r="E26" s="273"/>
      <c r="F26" s="274"/>
      <c r="G26" s="275"/>
      <c r="H26" s="272"/>
      <c r="I26" s="273"/>
      <c r="J26" s="270"/>
      <c r="K26" s="271"/>
      <c r="L26" s="302"/>
      <c r="M26" s="303"/>
      <c r="N26" s="304"/>
      <c r="O26" s="163" t="s">
        <v>1778</v>
      </c>
      <c r="P26" s="274"/>
      <c r="Q26" s="275"/>
    </row>
    <row r="27" spans="2:19" ht="24.95" customHeight="1">
      <c r="B27" s="308"/>
      <c r="C27" s="309"/>
      <c r="D27" s="272"/>
      <c r="E27" s="273"/>
      <c r="F27" s="274"/>
      <c r="G27" s="275"/>
      <c r="H27" s="272"/>
      <c r="I27" s="273"/>
      <c r="J27" s="270"/>
      <c r="K27" s="271"/>
      <c r="L27" s="302"/>
      <c r="M27" s="303"/>
      <c r="N27" s="304"/>
      <c r="O27" s="163" t="s">
        <v>1778</v>
      </c>
      <c r="P27" s="274"/>
      <c r="Q27" s="275"/>
    </row>
    <row r="28" spans="2:19" ht="24.95" customHeight="1">
      <c r="B28" s="308"/>
      <c r="C28" s="309"/>
      <c r="D28" s="272"/>
      <c r="E28" s="273"/>
      <c r="F28" s="274"/>
      <c r="G28" s="275"/>
      <c r="H28" s="272"/>
      <c r="I28" s="273"/>
      <c r="J28" s="270"/>
      <c r="K28" s="271"/>
      <c r="L28" s="302"/>
      <c r="M28" s="303"/>
      <c r="N28" s="304"/>
      <c r="O28" s="163" t="s">
        <v>1778</v>
      </c>
      <c r="P28" s="274"/>
      <c r="Q28" s="275"/>
    </row>
    <row r="29" spans="2:19" ht="24.95" customHeight="1">
      <c r="B29" s="308"/>
      <c r="C29" s="309"/>
      <c r="D29" s="272"/>
      <c r="E29" s="273"/>
      <c r="F29" s="274"/>
      <c r="G29" s="275"/>
      <c r="H29" s="272"/>
      <c r="I29" s="273"/>
      <c r="J29" s="270"/>
      <c r="K29" s="271"/>
      <c r="L29" s="302"/>
      <c r="M29" s="303"/>
      <c r="N29" s="304"/>
      <c r="O29" s="163" t="s">
        <v>1778</v>
      </c>
      <c r="P29" s="274"/>
      <c r="Q29" s="275"/>
    </row>
    <row r="30" spans="2:19" ht="24.95" customHeight="1">
      <c r="B30" s="308"/>
      <c r="C30" s="309"/>
      <c r="D30" s="272"/>
      <c r="E30" s="273"/>
      <c r="F30" s="274"/>
      <c r="G30" s="275"/>
      <c r="H30" s="272"/>
      <c r="I30" s="273"/>
      <c r="J30" s="270"/>
      <c r="K30" s="271"/>
      <c r="L30" s="302"/>
      <c r="M30" s="303"/>
      <c r="N30" s="304"/>
      <c r="O30" s="163" t="s">
        <v>1778</v>
      </c>
      <c r="P30" s="274"/>
      <c r="Q30" s="275"/>
    </row>
    <row r="31" spans="2:19" ht="24.95" customHeight="1">
      <c r="B31" s="308"/>
      <c r="C31" s="309"/>
      <c r="D31" s="272"/>
      <c r="E31" s="273"/>
      <c r="F31" s="274"/>
      <c r="G31" s="275"/>
      <c r="H31" s="272"/>
      <c r="I31" s="273"/>
      <c r="J31" s="270"/>
      <c r="K31" s="271"/>
      <c r="L31" s="302"/>
      <c r="M31" s="303"/>
      <c r="N31" s="304"/>
      <c r="O31" s="163" t="s">
        <v>1778</v>
      </c>
      <c r="P31" s="274"/>
      <c r="Q31" s="275"/>
    </row>
    <row r="32" spans="2:19" ht="24.95" customHeight="1">
      <c r="B32" s="308"/>
      <c r="C32" s="309"/>
      <c r="D32" s="272"/>
      <c r="E32" s="273"/>
      <c r="F32" s="274"/>
      <c r="G32" s="275"/>
      <c r="H32" s="272"/>
      <c r="I32" s="273"/>
      <c r="J32" s="270"/>
      <c r="K32" s="271"/>
      <c r="L32" s="302"/>
      <c r="M32" s="303"/>
      <c r="N32" s="304"/>
      <c r="O32" s="163" t="s">
        <v>1778</v>
      </c>
      <c r="P32" s="274"/>
      <c r="Q32" s="275"/>
      <c r="S32" s="2">
        <f>COUNTIF(O17:O33,"○")</f>
        <v>0</v>
      </c>
    </row>
    <row r="33" spans="2:19" ht="24.95" customHeight="1" thickBot="1">
      <c r="B33" s="308"/>
      <c r="C33" s="309"/>
      <c r="D33" s="292"/>
      <c r="E33" s="293"/>
      <c r="F33" s="294"/>
      <c r="G33" s="295"/>
      <c r="H33" s="272"/>
      <c r="I33" s="273"/>
      <c r="J33" s="296"/>
      <c r="K33" s="297"/>
      <c r="L33" s="312"/>
      <c r="M33" s="313"/>
      <c r="N33" s="314"/>
      <c r="O33" s="164" t="s">
        <v>1778</v>
      </c>
      <c r="P33" s="294"/>
      <c r="Q33" s="295"/>
      <c r="S33" s="2">
        <f>COUNTIF(O17:O33,"×")</f>
        <v>0</v>
      </c>
    </row>
    <row r="34" spans="2:19" ht="29.25" customHeight="1" thickBot="1">
      <c r="B34" s="286" t="s">
        <v>4</v>
      </c>
      <c r="C34" s="287"/>
      <c r="D34" s="287"/>
      <c r="E34" s="287"/>
      <c r="F34" s="288">
        <f>SUM(F17:G33)</f>
        <v>0</v>
      </c>
      <c r="G34" s="289"/>
      <c r="H34" s="300" t="s">
        <v>4</v>
      </c>
      <c r="I34" s="301"/>
      <c r="J34" s="290">
        <f>SUM(J17:K33)</f>
        <v>0</v>
      </c>
      <c r="K34" s="291"/>
      <c r="L34" s="298"/>
      <c r="M34" s="298"/>
      <c r="N34" s="298"/>
      <c r="O34" s="298"/>
      <c r="P34" s="298"/>
      <c r="Q34" s="299"/>
      <c r="S34" s="10"/>
    </row>
    <row r="35" spans="2:19" ht="29.25" customHeight="1">
      <c r="B35" s="105" t="s">
        <v>1780</v>
      </c>
      <c r="C35" s="106"/>
      <c r="D35" s="106"/>
      <c r="E35" s="106"/>
      <c r="F35" s="107"/>
      <c r="G35" s="107"/>
      <c r="H35" s="108" t="s">
        <v>1189</v>
      </c>
      <c r="I35" s="108"/>
      <c r="J35" s="98"/>
      <c r="K35" s="98"/>
      <c r="L35" s="109"/>
      <c r="M35" s="109"/>
      <c r="N35" s="109"/>
      <c r="O35" s="109"/>
      <c r="P35" s="109" t="s">
        <v>1779</v>
      </c>
      <c r="Q35" s="165" t="str">
        <f>IF(S33&gt;0,"要確認","OK")</f>
        <v>OK</v>
      </c>
      <c r="S35" s="10"/>
    </row>
    <row r="36" spans="2:19" ht="29.25" customHeight="1">
      <c r="B36" s="167" t="s">
        <v>1202</v>
      </c>
      <c r="C36" s="100" t="s">
        <v>1190</v>
      </c>
      <c r="D36" s="100"/>
      <c r="E36" s="100"/>
      <c r="F36" s="101"/>
      <c r="G36" s="99"/>
      <c r="H36" s="99"/>
      <c r="I36" s="101"/>
      <c r="J36" s="104" t="s">
        <v>1191</v>
      </c>
      <c r="K36" s="102"/>
      <c r="L36" s="98"/>
      <c r="M36" s="98"/>
      <c r="N36" s="99"/>
      <c r="O36" s="99"/>
      <c r="P36" s="99"/>
      <c r="Q36" s="110"/>
      <c r="S36" s="10"/>
    </row>
    <row r="37" spans="2:19" ht="29.25" customHeight="1">
      <c r="B37" s="167" t="s">
        <v>1202</v>
      </c>
      <c r="C37" s="100" t="s">
        <v>1192</v>
      </c>
      <c r="D37" s="100"/>
      <c r="E37" s="100"/>
      <c r="F37" s="101"/>
      <c r="G37" s="99"/>
      <c r="H37" s="99"/>
      <c r="I37" s="103" t="s">
        <v>1193</v>
      </c>
      <c r="J37" s="166"/>
      <c r="K37" s="310" t="s">
        <v>1204</v>
      </c>
      <c r="L37" s="310"/>
      <c r="M37" s="310"/>
      <c r="N37" s="310"/>
      <c r="O37" s="310"/>
      <c r="P37" s="310"/>
      <c r="Q37" s="311"/>
      <c r="S37" s="10"/>
    </row>
    <row r="38" spans="2:19" ht="29.25" customHeight="1">
      <c r="B38" s="167" t="s">
        <v>1202</v>
      </c>
      <c r="C38" s="100" t="s">
        <v>1194</v>
      </c>
      <c r="D38" s="100"/>
      <c r="E38" s="100"/>
      <c r="F38" s="101"/>
      <c r="G38" s="99"/>
      <c r="H38" s="99"/>
      <c r="I38" s="103" t="s">
        <v>1193</v>
      </c>
      <c r="J38" s="166"/>
      <c r="K38" s="310" t="s">
        <v>1204</v>
      </c>
      <c r="L38" s="310"/>
      <c r="M38" s="310"/>
      <c r="N38" s="310"/>
      <c r="O38" s="310"/>
      <c r="P38" s="310"/>
      <c r="Q38" s="311"/>
      <c r="S38" s="10"/>
    </row>
    <row r="39" spans="2:19" ht="29.25" customHeight="1">
      <c r="B39" s="167" t="s">
        <v>1202</v>
      </c>
      <c r="C39" s="100" t="s">
        <v>1195</v>
      </c>
      <c r="D39" s="100"/>
      <c r="E39" s="100"/>
      <c r="F39" s="101"/>
      <c r="G39" s="99"/>
      <c r="H39" s="99"/>
      <c r="I39" s="103"/>
      <c r="J39" s="104" t="s">
        <v>1191</v>
      </c>
      <c r="K39" s="102"/>
      <c r="L39" s="98"/>
      <c r="M39" s="98"/>
      <c r="N39" s="99"/>
      <c r="O39" s="99"/>
      <c r="P39" s="99"/>
      <c r="Q39" s="110"/>
      <c r="S39" s="10"/>
    </row>
    <row r="40" spans="2:19" ht="29.25" customHeight="1">
      <c r="B40" s="167" t="s">
        <v>1202</v>
      </c>
      <c r="C40" s="100" t="s">
        <v>1196</v>
      </c>
      <c r="D40" s="100"/>
      <c r="E40" s="100"/>
      <c r="F40" s="101"/>
      <c r="G40" s="99"/>
      <c r="H40" s="99"/>
      <c r="I40" s="103" t="s">
        <v>1193</v>
      </c>
      <c r="J40" s="166"/>
      <c r="K40" s="310" t="s">
        <v>1197</v>
      </c>
      <c r="L40" s="310"/>
      <c r="M40" s="310"/>
      <c r="N40" s="310"/>
      <c r="O40" s="310"/>
      <c r="P40" s="310"/>
      <c r="Q40" s="311"/>
      <c r="S40" s="10"/>
    </row>
    <row r="41" spans="2:19" ht="29.25" customHeight="1">
      <c r="B41" s="167" t="s">
        <v>1202</v>
      </c>
      <c r="C41" s="100" t="s">
        <v>1198</v>
      </c>
      <c r="D41" s="100"/>
      <c r="E41" s="100"/>
      <c r="F41" s="101"/>
      <c r="G41" s="99"/>
      <c r="H41" s="99"/>
      <c r="I41" s="103" t="s">
        <v>1193</v>
      </c>
      <c r="J41" s="166"/>
      <c r="K41" s="310" t="s">
        <v>1199</v>
      </c>
      <c r="L41" s="310"/>
      <c r="M41" s="310"/>
      <c r="N41" s="310"/>
      <c r="O41" s="310"/>
      <c r="P41" s="310"/>
      <c r="Q41" s="311"/>
      <c r="S41" s="10"/>
    </row>
    <row r="42" spans="2:19" ht="29.25" customHeight="1">
      <c r="B42" s="167" t="s">
        <v>1202</v>
      </c>
      <c r="C42" s="100" t="s">
        <v>1200</v>
      </c>
      <c r="D42" s="100"/>
      <c r="E42" s="100"/>
      <c r="F42" s="101"/>
      <c r="G42" s="99"/>
      <c r="H42" s="99"/>
      <c r="I42" s="103" t="s">
        <v>1193</v>
      </c>
      <c r="J42" s="166"/>
      <c r="K42" s="310" t="s">
        <v>1201</v>
      </c>
      <c r="L42" s="310"/>
      <c r="M42" s="310"/>
      <c r="N42" s="310"/>
      <c r="O42" s="310"/>
      <c r="P42" s="310"/>
      <c r="Q42" s="311"/>
      <c r="S42" s="10"/>
    </row>
    <row r="43" spans="2:19" ht="29.25" customHeight="1">
      <c r="B43" s="111" t="s">
        <v>1781</v>
      </c>
      <c r="C43" s="100"/>
      <c r="D43" s="100"/>
      <c r="E43" s="100"/>
      <c r="F43" s="101"/>
      <c r="G43" s="101"/>
      <c r="H43" s="102"/>
      <c r="I43" s="102"/>
      <c r="J43" s="98"/>
      <c r="K43" s="98"/>
      <c r="L43" s="99"/>
      <c r="M43" s="99"/>
      <c r="N43" s="99"/>
      <c r="O43" s="99"/>
      <c r="P43" s="99"/>
      <c r="Q43" s="110"/>
      <c r="S43" s="10"/>
    </row>
    <row r="44" spans="2:19" ht="29.25" customHeight="1">
      <c r="B44" s="112" t="s">
        <v>1782</v>
      </c>
      <c r="C44" s="113"/>
      <c r="D44" s="113"/>
      <c r="E44" s="113"/>
      <c r="F44" s="114"/>
      <c r="G44" s="114"/>
      <c r="H44" s="115"/>
      <c r="I44" s="115"/>
      <c r="J44" s="116"/>
      <c r="K44" s="116"/>
      <c r="L44" s="117"/>
      <c r="M44" s="117"/>
      <c r="N44" s="117"/>
      <c r="O44" s="117"/>
      <c r="P44" s="117"/>
      <c r="Q44" s="118"/>
      <c r="S44" s="10"/>
    </row>
    <row r="45" spans="2:19" ht="19.5" customHeight="1">
      <c r="B45" s="11" t="s">
        <v>11</v>
      </c>
      <c r="C45" s="11"/>
      <c r="D45" s="11"/>
      <c r="P45" s="12"/>
      <c r="Q45" s="12"/>
    </row>
    <row r="46" spans="2:19" ht="19.5" customHeight="1">
      <c r="B46" s="11" t="s">
        <v>1188</v>
      </c>
      <c r="C46" s="11"/>
      <c r="D46" s="11"/>
      <c r="P46" s="12"/>
      <c r="Q46" s="12"/>
    </row>
    <row r="47" spans="2:19" ht="19.5" customHeight="1">
      <c r="B47" s="11" t="s">
        <v>1187</v>
      </c>
      <c r="C47" s="11"/>
      <c r="D47" s="11"/>
      <c r="P47" s="12"/>
      <c r="Q47" s="12"/>
    </row>
    <row r="48" spans="2:19" ht="19.5" customHeight="1">
      <c r="P48" s="12"/>
      <c r="Q48" s="12"/>
    </row>
  </sheetData>
  <sheetProtection password="C016" sheet="1" formatCells="0" insertRows="0"/>
  <mergeCells count="153">
    <mergeCell ref="P1:Q1"/>
    <mergeCell ref="E10:J10"/>
    <mergeCell ref="E9:J9"/>
    <mergeCell ref="E11:J11"/>
    <mergeCell ref="K40:Q40"/>
    <mergeCell ref="K41:Q41"/>
    <mergeCell ref="K42:Q42"/>
    <mergeCell ref="J22:K22"/>
    <mergeCell ref="J23:K23"/>
    <mergeCell ref="J24:K24"/>
    <mergeCell ref="J25:K25"/>
    <mergeCell ref="J26:K26"/>
    <mergeCell ref="J27:K27"/>
    <mergeCell ref="J28:K28"/>
    <mergeCell ref="J29:K29"/>
    <mergeCell ref="P17:Q17"/>
    <mergeCell ref="P18:Q18"/>
    <mergeCell ref="P21:Q21"/>
    <mergeCell ref="P22:Q22"/>
    <mergeCell ref="L19:N19"/>
    <mergeCell ref="L20:N20"/>
    <mergeCell ref="L22:N22"/>
    <mergeCell ref="P23:Q23"/>
    <mergeCell ref="P24:Q24"/>
    <mergeCell ref="B27:C27"/>
    <mergeCell ref="B28:C28"/>
    <mergeCell ref="B29:C29"/>
    <mergeCell ref="B30:C30"/>
    <mergeCell ref="B31:C31"/>
    <mergeCell ref="B32:C32"/>
    <mergeCell ref="B33:C33"/>
    <mergeCell ref="K37:Q37"/>
    <mergeCell ref="K38:Q38"/>
    <mergeCell ref="L31:N31"/>
    <mergeCell ref="L32:N32"/>
    <mergeCell ref="L33:N33"/>
    <mergeCell ref="P27:Q27"/>
    <mergeCell ref="P28:Q28"/>
    <mergeCell ref="P29:Q29"/>
    <mergeCell ref="P30:Q30"/>
    <mergeCell ref="P31:Q31"/>
    <mergeCell ref="P32:Q32"/>
    <mergeCell ref="P33:Q33"/>
    <mergeCell ref="L27:N27"/>
    <mergeCell ref="L28:N28"/>
    <mergeCell ref="H30:I30"/>
    <mergeCell ref="H31:I31"/>
    <mergeCell ref="D28:E28"/>
    <mergeCell ref="B18:C18"/>
    <mergeCell ref="B19:C19"/>
    <mergeCell ref="B20:C20"/>
    <mergeCell ref="B21:C21"/>
    <mergeCell ref="B22:C22"/>
    <mergeCell ref="B23:C23"/>
    <mergeCell ref="B24:C24"/>
    <mergeCell ref="B25:C25"/>
    <mergeCell ref="B26:C26"/>
    <mergeCell ref="P25:Q25"/>
    <mergeCell ref="P26:Q26"/>
    <mergeCell ref="L29:N29"/>
    <mergeCell ref="L30:N30"/>
    <mergeCell ref="L23:N23"/>
    <mergeCell ref="L24:N24"/>
    <mergeCell ref="L25:N25"/>
    <mergeCell ref="L26:N26"/>
    <mergeCell ref="L16:N16"/>
    <mergeCell ref="P16:Q16"/>
    <mergeCell ref="L17:N17"/>
    <mergeCell ref="L18:N18"/>
    <mergeCell ref="L21:N21"/>
    <mergeCell ref="P19:Q19"/>
    <mergeCell ref="P20:Q20"/>
    <mergeCell ref="A2:Q2"/>
    <mergeCell ref="B9:D9"/>
    <mergeCell ref="B10:D10"/>
    <mergeCell ref="K4:R4"/>
    <mergeCell ref="K5:Q5"/>
    <mergeCell ref="B34:E34"/>
    <mergeCell ref="F34:G34"/>
    <mergeCell ref="J34:K34"/>
    <mergeCell ref="D32:E32"/>
    <mergeCell ref="F32:G32"/>
    <mergeCell ref="J32:K32"/>
    <mergeCell ref="D33:E33"/>
    <mergeCell ref="F33:G33"/>
    <mergeCell ref="J33:K33"/>
    <mergeCell ref="L34:Q34"/>
    <mergeCell ref="H32:I32"/>
    <mergeCell ref="H33:I33"/>
    <mergeCell ref="H34:I34"/>
    <mergeCell ref="D30:E30"/>
    <mergeCell ref="F30:G30"/>
    <mergeCell ref="J30:K30"/>
    <mergeCell ref="D31:E31"/>
    <mergeCell ref="F31:G31"/>
    <mergeCell ref="J31:K31"/>
    <mergeCell ref="F28:G28"/>
    <mergeCell ref="D29:E29"/>
    <mergeCell ref="F29:G29"/>
    <mergeCell ref="H28:I28"/>
    <mergeCell ref="H29:I29"/>
    <mergeCell ref="D27:E27"/>
    <mergeCell ref="F27:G27"/>
    <mergeCell ref="H22:I22"/>
    <mergeCell ref="H27:I27"/>
    <mergeCell ref="D23:E23"/>
    <mergeCell ref="D24:E24"/>
    <mergeCell ref="D25:E25"/>
    <mergeCell ref="D26:E26"/>
    <mergeCell ref="F23:G23"/>
    <mergeCell ref="F24:G24"/>
    <mergeCell ref="F25:G25"/>
    <mergeCell ref="F26:G26"/>
    <mergeCell ref="H23:I23"/>
    <mergeCell ref="H24:I24"/>
    <mergeCell ref="H25:I25"/>
    <mergeCell ref="H26:I26"/>
    <mergeCell ref="D22:E22"/>
    <mergeCell ref="F22:G22"/>
    <mergeCell ref="L10:Q10"/>
    <mergeCell ref="L11:Q11"/>
    <mergeCell ref="H7:N7"/>
    <mergeCell ref="J21:K21"/>
    <mergeCell ref="J19:K19"/>
    <mergeCell ref="J20:K20"/>
    <mergeCell ref="D19:E19"/>
    <mergeCell ref="D20:E20"/>
    <mergeCell ref="F19:G19"/>
    <mergeCell ref="F20:G20"/>
    <mergeCell ref="H18:I18"/>
    <mergeCell ref="H19:I19"/>
    <mergeCell ref="H20:I20"/>
    <mergeCell ref="H21:I21"/>
    <mergeCell ref="D18:E18"/>
    <mergeCell ref="F18:G18"/>
    <mergeCell ref="J18:K18"/>
    <mergeCell ref="D21:E21"/>
    <mergeCell ref="F21:G21"/>
    <mergeCell ref="D17:E17"/>
    <mergeCell ref="F17:G17"/>
    <mergeCell ref="J17:K17"/>
    <mergeCell ref="H17:I17"/>
    <mergeCell ref="B15:G15"/>
    <mergeCell ref="B17:C17"/>
    <mergeCell ref="H15:Q15"/>
    <mergeCell ref="D16:E16"/>
    <mergeCell ref="F16:G16"/>
    <mergeCell ref="J16:K16"/>
    <mergeCell ref="B11:D11"/>
    <mergeCell ref="B12:D12"/>
    <mergeCell ref="H16:I16"/>
    <mergeCell ref="B16:C16"/>
    <mergeCell ref="B13:D13"/>
  </mergeCells>
  <phoneticPr fontId="1"/>
  <conditionalFormatting sqref="J37">
    <cfRule type="expression" dxfId="27" priority="15">
      <formula>($B37="☑")</formula>
    </cfRule>
  </conditionalFormatting>
  <conditionalFormatting sqref="J38">
    <cfRule type="expression" dxfId="26" priority="14">
      <formula>($B38="☑")</formula>
    </cfRule>
  </conditionalFormatting>
  <conditionalFormatting sqref="J40">
    <cfRule type="expression" dxfId="25" priority="13">
      <formula>($B40="☑")</formula>
    </cfRule>
  </conditionalFormatting>
  <conditionalFormatting sqref="J41">
    <cfRule type="expression" dxfId="24" priority="12">
      <formula>($B41="☑")</formula>
    </cfRule>
  </conditionalFormatting>
  <conditionalFormatting sqref="J42">
    <cfRule type="expression" dxfId="23" priority="11">
      <formula>($B42="☑")</formula>
    </cfRule>
  </conditionalFormatting>
  <conditionalFormatting sqref="B36 B39:B40">
    <cfRule type="expression" dxfId="22" priority="16">
      <formula>$E$11="幼稚園"</formula>
    </cfRule>
  </conditionalFormatting>
  <conditionalFormatting sqref="B37 B41">
    <cfRule type="expression" dxfId="21" priority="18">
      <formula>$E$11="事業所内保育事業保育所型"</formula>
    </cfRule>
    <cfRule type="expression" dxfId="20" priority="19">
      <formula>$E$11="事業所内保育事業Ｂ型"</formula>
    </cfRule>
    <cfRule type="expression" dxfId="19" priority="20">
      <formula>$E$11="事業所内保育事業Ａ型"</formula>
    </cfRule>
    <cfRule type="expression" dxfId="18" priority="21">
      <formula>$E$11="家庭的保育事業"</formula>
    </cfRule>
    <cfRule type="expression" dxfId="17" priority="22">
      <formula>$E$11="小規模保育事業Ｃ型"</formula>
    </cfRule>
    <cfRule type="expression" dxfId="16" priority="23">
      <formula>$E$11="小規模保育事業Ｂ型"</formula>
    </cfRule>
    <cfRule type="expression" dxfId="15" priority="24">
      <formula>$E$11="小規模保育事業Ａ型"</formula>
    </cfRule>
    <cfRule type="expression" dxfId="14" priority="25">
      <formula>$E$11="私立保育所"</formula>
    </cfRule>
  </conditionalFormatting>
  <dataValidations count="2">
    <dataValidation type="list" allowBlank="1" showInputMessage="1" showErrorMessage="1" sqref="B36:B42">
      <formula1>"□,☑"</formula1>
    </dataValidation>
    <dataValidation type="list" allowBlank="1" showInputMessage="1" showErrorMessage="1" sqref="O17:O33">
      <formula1>"　,○,×"</formula1>
    </dataValidation>
  </dataValidations>
  <printOptions horizontalCentered="1"/>
  <pageMargins left="0.31496062992125984" right="0.31496062992125984" top="0.35433070866141736" bottom="0.35433070866141736" header="0.31496062992125984" footer="0.31496062992125984"/>
  <pageSetup paperSize="9" scale="6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S48"/>
  <sheetViews>
    <sheetView showZeros="0" view="pageBreakPreview" zoomScale="80" zoomScaleNormal="85" zoomScaleSheetLayoutView="80" workbookViewId="0"/>
  </sheetViews>
  <sheetFormatPr defaultRowHeight="19.5"/>
  <cols>
    <col min="1" max="1" width="2.625" style="2" customWidth="1"/>
    <col min="2" max="2" width="5.875" style="2" customWidth="1"/>
    <col min="3" max="3" width="9.125" style="2" customWidth="1"/>
    <col min="4" max="4" width="9.5" style="2" customWidth="1"/>
    <col min="5" max="5" width="8.25" style="2" customWidth="1"/>
    <col min="6" max="6" width="9.875" style="2" customWidth="1"/>
    <col min="7" max="7" width="8.25" style="2" customWidth="1"/>
    <col min="8" max="8" width="10.375" style="2" customWidth="1"/>
    <col min="9" max="9" width="6.375" style="2" customWidth="1"/>
    <col min="10" max="10" width="6.625" style="2" customWidth="1"/>
    <col min="11" max="11" width="10.375" style="2" customWidth="1"/>
    <col min="12" max="12" width="7.5" style="2" customWidth="1"/>
    <col min="13" max="13" width="9.375" style="2" customWidth="1"/>
    <col min="14" max="14" width="7.5" style="2" customWidth="1"/>
    <col min="15" max="15" width="11.125" style="2" customWidth="1"/>
    <col min="16" max="16" width="7.5" style="2" customWidth="1"/>
    <col min="17" max="17" width="9.625" style="2" customWidth="1"/>
    <col min="18" max="18" width="2.625" style="2" customWidth="1"/>
    <col min="19" max="19" width="0" style="2" hidden="1" customWidth="1"/>
    <col min="20" max="16384" width="9" style="2"/>
  </cols>
  <sheetData>
    <row r="1" spans="1:18" ht="26.25" customHeight="1">
      <c r="P1" s="315" t="str">
        <f>一番最初に入力!$C$8&amp;""</f>
        <v/>
      </c>
      <c r="Q1" s="315"/>
    </row>
    <row r="2" spans="1:18" ht="52.5" customHeight="1">
      <c r="A2" s="283"/>
      <c r="B2" s="283"/>
      <c r="C2" s="283"/>
      <c r="D2" s="283"/>
      <c r="E2" s="283"/>
      <c r="F2" s="283"/>
      <c r="G2" s="283"/>
      <c r="H2" s="283"/>
      <c r="I2" s="283"/>
      <c r="J2" s="283"/>
      <c r="K2" s="283"/>
      <c r="L2" s="283"/>
      <c r="M2" s="283"/>
      <c r="N2" s="283"/>
      <c r="O2" s="283"/>
      <c r="P2" s="283"/>
      <c r="Q2" s="283"/>
    </row>
    <row r="3" spans="1:18" ht="30" customHeight="1">
      <c r="B3" s="2" t="s">
        <v>21</v>
      </c>
      <c r="K3" s="3" t="s">
        <v>25</v>
      </c>
      <c r="L3" s="168">
        <v>3</v>
      </c>
      <c r="M3" s="4" t="s">
        <v>24</v>
      </c>
      <c r="N3" s="168">
        <v>11</v>
      </c>
      <c r="O3" s="4" t="s">
        <v>23</v>
      </c>
      <c r="P3" s="168">
        <v>22</v>
      </c>
      <c r="Q3" s="4" t="s">
        <v>22</v>
      </c>
      <c r="R3" s="4"/>
    </row>
    <row r="4" spans="1:18" ht="30" customHeight="1">
      <c r="H4" s="3" t="s">
        <v>1212</v>
      </c>
      <c r="I4" s="4" t="s">
        <v>12</v>
      </c>
      <c r="J4" s="4"/>
      <c r="K4" s="329" t="s">
        <v>1783</v>
      </c>
      <c r="L4" s="329"/>
      <c r="M4" s="329"/>
      <c r="N4" s="329"/>
      <c r="O4" s="329"/>
      <c r="P4" s="329"/>
      <c r="Q4" s="329"/>
      <c r="R4" s="329"/>
    </row>
    <row r="5" spans="1:18" ht="30" customHeight="1">
      <c r="I5" s="4" t="s">
        <v>13</v>
      </c>
      <c r="J5" s="4"/>
      <c r="K5" s="330" t="s">
        <v>1784</v>
      </c>
      <c r="L5" s="330"/>
      <c r="M5" s="330"/>
      <c r="N5" s="330"/>
      <c r="O5" s="330"/>
      <c r="P5" s="330"/>
      <c r="Q5" s="330"/>
      <c r="R5" s="159"/>
    </row>
    <row r="6" spans="1:18" ht="30" customHeight="1">
      <c r="J6" s="5"/>
      <c r="P6" s="6"/>
      <c r="Q6" s="6"/>
    </row>
    <row r="7" spans="1:18" s="7" customFormat="1" ht="39.75" customHeight="1">
      <c r="B7" s="8"/>
      <c r="C7" s="8"/>
      <c r="D7" s="8"/>
      <c r="E7" s="8"/>
      <c r="F7" s="122" t="s">
        <v>25</v>
      </c>
      <c r="G7" s="123">
        <f>一番最初に入力!C12</f>
        <v>0</v>
      </c>
      <c r="H7" s="269" t="s">
        <v>1183</v>
      </c>
      <c r="I7" s="269"/>
      <c r="J7" s="269"/>
      <c r="K7" s="269"/>
      <c r="L7" s="269"/>
      <c r="M7" s="269"/>
      <c r="N7" s="269"/>
      <c r="O7" s="8"/>
      <c r="P7" s="8"/>
      <c r="Q7" s="8"/>
      <c r="R7" s="8"/>
    </row>
    <row r="8" spans="1:18" ht="30" customHeight="1"/>
    <row r="9" spans="1:18" ht="30" customHeight="1">
      <c r="B9" s="266" t="s">
        <v>7</v>
      </c>
      <c r="C9" s="266"/>
      <c r="D9" s="266"/>
      <c r="E9" s="316" t="s">
        <v>938</v>
      </c>
      <c r="F9" s="316"/>
      <c r="G9" s="316"/>
      <c r="H9" s="316"/>
      <c r="I9" s="316"/>
      <c r="J9" s="316"/>
      <c r="K9" s="121"/>
    </row>
    <row r="10" spans="1:18" ht="30" customHeight="1">
      <c r="B10" s="266" t="s">
        <v>6</v>
      </c>
      <c r="C10" s="266"/>
      <c r="D10" s="266"/>
      <c r="E10" s="316" t="s">
        <v>1783</v>
      </c>
      <c r="F10" s="316"/>
      <c r="G10" s="316"/>
      <c r="H10" s="316"/>
      <c r="I10" s="316"/>
      <c r="J10" s="316"/>
      <c r="K10" s="124" t="s">
        <v>26</v>
      </c>
      <c r="L10" s="328" t="s">
        <v>1785</v>
      </c>
      <c r="M10" s="328"/>
      <c r="N10" s="328"/>
      <c r="O10" s="328"/>
      <c r="P10" s="328"/>
      <c r="Q10" s="328"/>
    </row>
    <row r="11" spans="1:18" ht="30" customHeight="1">
      <c r="B11" s="266" t="s">
        <v>1211</v>
      </c>
      <c r="C11" s="266"/>
      <c r="D11" s="266"/>
      <c r="E11" s="266" t="s">
        <v>1216</v>
      </c>
      <c r="F11" s="266"/>
      <c r="G11" s="266"/>
      <c r="H11" s="266"/>
      <c r="I11" s="266"/>
      <c r="J11" s="266"/>
      <c r="K11" s="124" t="s">
        <v>27</v>
      </c>
      <c r="L11" s="328" t="s">
        <v>1786</v>
      </c>
      <c r="M11" s="328"/>
      <c r="N11" s="328"/>
      <c r="O11" s="328"/>
      <c r="P11" s="328"/>
      <c r="Q11" s="328"/>
    </row>
    <row r="12" spans="1:18" ht="30" customHeight="1">
      <c r="B12" s="266" t="s">
        <v>10</v>
      </c>
      <c r="C12" s="266"/>
      <c r="D12" s="266"/>
      <c r="E12" s="159" t="s">
        <v>8</v>
      </c>
      <c r="F12" s="119">
        <v>70</v>
      </c>
      <c r="G12" s="159" t="s">
        <v>9</v>
      </c>
      <c r="H12" s="169">
        <v>73</v>
      </c>
      <c r="I12" s="2" t="s">
        <v>1186</v>
      </c>
    </row>
    <row r="13" spans="1:18" ht="30" customHeight="1">
      <c r="B13" s="267" t="s">
        <v>5</v>
      </c>
      <c r="C13" s="267"/>
      <c r="D13" s="267"/>
    </row>
    <row r="14" spans="1:18" s="9" customFormat="1" ht="27.75" customHeight="1">
      <c r="B14" s="9" t="s">
        <v>1185</v>
      </c>
    </row>
    <row r="15" spans="1:18" ht="27.75" customHeight="1">
      <c r="B15" s="282" t="s">
        <v>3</v>
      </c>
      <c r="C15" s="282"/>
      <c r="D15" s="282"/>
      <c r="E15" s="282"/>
      <c r="F15" s="282"/>
      <c r="G15" s="282"/>
      <c r="H15" s="263" t="s">
        <v>1184</v>
      </c>
      <c r="I15" s="264"/>
      <c r="J15" s="264"/>
      <c r="K15" s="264"/>
      <c r="L15" s="264"/>
      <c r="M15" s="264"/>
      <c r="N15" s="264"/>
      <c r="O15" s="264"/>
      <c r="P15" s="264"/>
      <c r="Q15" s="265"/>
    </row>
    <row r="16" spans="1:18" ht="37.5" customHeight="1">
      <c r="B16" s="263" t="s">
        <v>0</v>
      </c>
      <c r="C16" s="265"/>
      <c r="D16" s="263" t="s">
        <v>1</v>
      </c>
      <c r="E16" s="265"/>
      <c r="F16" s="263" t="s">
        <v>28</v>
      </c>
      <c r="G16" s="265"/>
      <c r="H16" s="263" t="s">
        <v>2</v>
      </c>
      <c r="I16" s="265"/>
      <c r="J16" s="263" t="s">
        <v>29</v>
      </c>
      <c r="K16" s="265"/>
      <c r="L16" s="263" t="s">
        <v>16</v>
      </c>
      <c r="M16" s="264"/>
      <c r="N16" s="265"/>
      <c r="O16" s="161" t="s">
        <v>1777</v>
      </c>
      <c r="P16" s="263" t="s">
        <v>30</v>
      </c>
      <c r="Q16" s="265"/>
    </row>
    <row r="17" spans="2:19" ht="24.95" customHeight="1">
      <c r="B17" s="261"/>
      <c r="C17" s="262"/>
      <c r="D17" s="261"/>
      <c r="E17" s="262"/>
      <c r="F17" s="276"/>
      <c r="G17" s="277"/>
      <c r="H17" s="280"/>
      <c r="I17" s="281"/>
      <c r="J17" s="278"/>
      <c r="K17" s="279"/>
      <c r="L17" s="305"/>
      <c r="M17" s="306"/>
      <c r="N17" s="307"/>
      <c r="O17" s="162"/>
      <c r="P17" s="276"/>
      <c r="Q17" s="277"/>
    </row>
    <row r="18" spans="2:19" ht="24.95" customHeight="1">
      <c r="B18" s="319" t="s">
        <v>1217</v>
      </c>
      <c r="C18" s="320"/>
      <c r="D18" s="321" t="s">
        <v>1787</v>
      </c>
      <c r="E18" s="322"/>
      <c r="F18" s="317">
        <f>J18</f>
        <v>141720</v>
      </c>
      <c r="G18" s="318"/>
      <c r="H18" s="321" t="s">
        <v>15</v>
      </c>
      <c r="I18" s="322"/>
      <c r="J18" s="323">
        <f>SUM(P18:Q22)</f>
        <v>141720</v>
      </c>
      <c r="K18" s="324"/>
      <c r="L18" s="325" t="s">
        <v>1788</v>
      </c>
      <c r="M18" s="326"/>
      <c r="N18" s="327"/>
      <c r="O18" s="171" t="s">
        <v>951</v>
      </c>
      <c r="P18" s="317">
        <v>20860</v>
      </c>
      <c r="Q18" s="318"/>
    </row>
    <row r="19" spans="2:19" ht="24.95" customHeight="1">
      <c r="B19" s="319"/>
      <c r="C19" s="320"/>
      <c r="D19" s="321" t="s">
        <v>941</v>
      </c>
      <c r="E19" s="322"/>
      <c r="F19" s="317"/>
      <c r="G19" s="318"/>
      <c r="H19" s="321"/>
      <c r="I19" s="322"/>
      <c r="J19" s="323"/>
      <c r="K19" s="324"/>
      <c r="L19" s="325" t="s">
        <v>1789</v>
      </c>
      <c r="M19" s="326"/>
      <c r="N19" s="327"/>
      <c r="O19" s="171" t="s">
        <v>951</v>
      </c>
      <c r="P19" s="317">
        <v>2625</v>
      </c>
      <c r="Q19" s="318"/>
    </row>
    <row r="20" spans="2:19" ht="24.95" customHeight="1">
      <c r="B20" s="319"/>
      <c r="C20" s="320"/>
      <c r="D20" s="321"/>
      <c r="E20" s="322"/>
      <c r="F20" s="317"/>
      <c r="G20" s="318"/>
      <c r="H20" s="321"/>
      <c r="I20" s="322"/>
      <c r="J20" s="323"/>
      <c r="K20" s="324"/>
      <c r="L20" s="325" t="s">
        <v>19</v>
      </c>
      <c r="M20" s="326"/>
      <c r="N20" s="327"/>
      <c r="O20" s="171" t="s">
        <v>951</v>
      </c>
      <c r="P20" s="317">
        <v>33600</v>
      </c>
      <c r="Q20" s="318"/>
    </row>
    <row r="21" spans="2:19" ht="24.95" customHeight="1">
      <c r="B21" s="319"/>
      <c r="C21" s="320"/>
      <c r="D21" s="321"/>
      <c r="E21" s="322"/>
      <c r="F21" s="317"/>
      <c r="G21" s="318"/>
      <c r="H21" s="321"/>
      <c r="I21" s="322"/>
      <c r="J21" s="323"/>
      <c r="K21" s="324"/>
      <c r="L21" s="325" t="s">
        <v>1790</v>
      </c>
      <c r="M21" s="326"/>
      <c r="N21" s="327"/>
      <c r="O21" s="171" t="s">
        <v>951</v>
      </c>
      <c r="P21" s="317">
        <v>26990</v>
      </c>
      <c r="Q21" s="318"/>
    </row>
    <row r="22" spans="2:19" ht="24.95" customHeight="1">
      <c r="B22" s="319"/>
      <c r="C22" s="320"/>
      <c r="D22" s="321"/>
      <c r="E22" s="322"/>
      <c r="F22" s="317"/>
      <c r="G22" s="318"/>
      <c r="H22" s="321"/>
      <c r="I22" s="322"/>
      <c r="J22" s="323"/>
      <c r="K22" s="324"/>
      <c r="L22" s="325" t="s">
        <v>20</v>
      </c>
      <c r="M22" s="326"/>
      <c r="N22" s="327"/>
      <c r="O22" s="171" t="s">
        <v>951</v>
      </c>
      <c r="P22" s="317">
        <v>57645</v>
      </c>
      <c r="Q22" s="318"/>
    </row>
    <row r="23" spans="2:19" ht="24.95" customHeight="1">
      <c r="B23" s="319"/>
      <c r="C23" s="320"/>
      <c r="D23" s="321"/>
      <c r="E23" s="322"/>
      <c r="F23" s="317"/>
      <c r="G23" s="318"/>
      <c r="H23" s="321"/>
      <c r="I23" s="322"/>
      <c r="J23" s="323"/>
      <c r="K23" s="324"/>
      <c r="L23" s="325"/>
      <c r="M23" s="326"/>
      <c r="N23" s="327"/>
      <c r="O23" s="171" t="s">
        <v>1778</v>
      </c>
      <c r="P23" s="317"/>
      <c r="Q23" s="318"/>
    </row>
    <row r="24" spans="2:19" ht="24.95" customHeight="1">
      <c r="B24" s="319"/>
      <c r="C24" s="320"/>
      <c r="D24" s="321"/>
      <c r="E24" s="322"/>
      <c r="F24" s="317"/>
      <c r="G24" s="318"/>
      <c r="H24" s="321"/>
      <c r="I24" s="322"/>
      <c r="J24" s="323"/>
      <c r="K24" s="324"/>
      <c r="L24" s="325"/>
      <c r="M24" s="326"/>
      <c r="N24" s="327"/>
      <c r="O24" s="171" t="s">
        <v>1778</v>
      </c>
      <c r="P24" s="317"/>
      <c r="Q24" s="318"/>
    </row>
    <row r="25" spans="2:19" ht="24.95" customHeight="1">
      <c r="B25" s="319" t="s">
        <v>1218</v>
      </c>
      <c r="C25" s="320"/>
      <c r="D25" s="321" t="s">
        <v>943</v>
      </c>
      <c r="E25" s="322"/>
      <c r="F25" s="317">
        <f>J25</f>
        <v>19072</v>
      </c>
      <c r="G25" s="318"/>
      <c r="H25" s="321" t="s">
        <v>15</v>
      </c>
      <c r="I25" s="322"/>
      <c r="J25" s="323">
        <f>SUM(P25:Q26)</f>
        <v>19072</v>
      </c>
      <c r="K25" s="324"/>
      <c r="L25" s="325" t="s">
        <v>17</v>
      </c>
      <c r="M25" s="326"/>
      <c r="N25" s="327"/>
      <c r="O25" s="171" t="s">
        <v>951</v>
      </c>
      <c r="P25" s="317">
        <v>9072</v>
      </c>
      <c r="Q25" s="318"/>
    </row>
    <row r="26" spans="2:19" ht="24.95" customHeight="1">
      <c r="B26" s="319"/>
      <c r="C26" s="320"/>
      <c r="D26" s="321"/>
      <c r="E26" s="322"/>
      <c r="F26" s="317"/>
      <c r="G26" s="318"/>
      <c r="H26" s="321"/>
      <c r="I26" s="322"/>
      <c r="J26" s="323"/>
      <c r="K26" s="324"/>
      <c r="L26" s="325" t="s">
        <v>18</v>
      </c>
      <c r="M26" s="326"/>
      <c r="N26" s="327"/>
      <c r="O26" s="171" t="s">
        <v>1778</v>
      </c>
      <c r="P26" s="317">
        <v>10000</v>
      </c>
      <c r="Q26" s="318"/>
    </row>
    <row r="27" spans="2:19" ht="24.95" customHeight="1">
      <c r="B27" s="319"/>
      <c r="C27" s="320"/>
      <c r="D27" s="321"/>
      <c r="E27" s="322"/>
      <c r="F27" s="317"/>
      <c r="G27" s="318"/>
      <c r="H27" s="321"/>
      <c r="I27" s="322"/>
      <c r="J27" s="323"/>
      <c r="K27" s="324"/>
      <c r="L27" s="325"/>
      <c r="M27" s="326"/>
      <c r="N27" s="327"/>
      <c r="O27" s="171" t="s">
        <v>1778</v>
      </c>
      <c r="P27" s="274"/>
      <c r="Q27" s="275"/>
    </row>
    <row r="28" spans="2:19" ht="24.95" customHeight="1">
      <c r="B28" s="308"/>
      <c r="C28" s="309"/>
      <c r="D28" s="272"/>
      <c r="E28" s="273"/>
      <c r="F28" s="274"/>
      <c r="G28" s="275"/>
      <c r="H28" s="272"/>
      <c r="I28" s="273"/>
      <c r="J28" s="270"/>
      <c r="K28" s="271"/>
      <c r="L28" s="302"/>
      <c r="M28" s="303"/>
      <c r="N28" s="304"/>
      <c r="O28" s="171" t="s">
        <v>1778</v>
      </c>
      <c r="P28" s="274"/>
      <c r="Q28" s="275"/>
    </row>
    <row r="29" spans="2:19" ht="24.95" customHeight="1">
      <c r="B29" s="308"/>
      <c r="C29" s="309"/>
      <c r="D29" s="272"/>
      <c r="E29" s="273"/>
      <c r="F29" s="274"/>
      <c r="G29" s="275"/>
      <c r="H29" s="272"/>
      <c r="I29" s="273"/>
      <c r="J29" s="270"/>
      <c r="K29" s="271"/>
      <c r="L29" s="302"/>
      <c r="M29" s="303"/>
      <c r="N29" s="304"/>
      <c r="O29" s="163" t="s">
        <v>1778</v>
      </c>
      <c r="P29" s="274"/>
      <c r="Q29" s="275"/>
    </row>
    <row r="30" spans="2:19" ht="24.95" customHeight="1">
      <c r="B30" s="308"/>
      <c r="C30" s="309"/>
      <c r="D30" s="272"/>
      <c r="E30" s="273"/>
      <c r="F30" s="274"/>
      <c r="G30" s="275"/>
      <c r="H30" s="272"/>
      <c r="I30" s="273"/>
      <c r="J30" s="270"/>
      <c r="K30" s="271"/>
      <c r="L30" s="302"/>
      <c r="M30" s="303"/>
      <c r="N30" s="304"/>
      <c r="O30" s="163" t="s">
        <v>1778</v>
      </c>
      <c r="P30" s="274"/>
      <c r="Q30" s="275"/>
    </row>
    <row r="31" spans="2:19" ht="24.95" customHeight="1">
      <c r="B31" s="308"/>
      <c r="C31" s="309"/>
      <c r="D31" s="272"/>
      <c r="E31" s="273"/>
      <c r="F31" s="274"/>
      <c r="G31" s="275"/>
      <c r="H31" s="272"/>
      <c r="I31" s="273"/>
      <c r="J31" s="270"/>
      <c r="K31" s="271"/>
      <c r="L31" s="302"/>
      <c r="M31" s="303"/>
      <c r="N31" s="304"/>
      <c r="O31" s="163" t="s">
        <v>1778</v>
      </c>
      <c r="P31" s="274"/>
      <c r="Q31" s="275"/>
    </row>
    <row r="32" spans="2:19" ht="24.95" customHeight="1">
      <c r="B32" s="308"/>
      <c r="C32" s="309"/>
      <c r="D32" s="272"/>
      <c r="E32" s="273"/>
      <c r="F32" s="274"/>
      <c r="G32" s="275"/>
      <c r="H32" s="272"/>
      <c r="I32" s="273"/>
      <c r="J32" s="270"/>
      <c r="K32" s="271"/>
      <c r="L32" s="302"/>
      <c r="M32" s="303"/>
      <c r="N32" s="304"/>
      <c r="O32" s="163" t="s">
        <v>1778</v>
      </c>
      <c r="P32" s="274"/>
      <c r="Q32" s="275"/>
      <c r="S32" s="2">
        <f>COUNTIF(O17:O33,"○")</f>
        <v>6</v>
      </c>
    </row>
    <row r="33" spans="2:19" ht="24.95" customHeight="1" thickBot="1">
      <c r="B33" s="308"/>
      <c r="C33" s="309"/>
      <c r="D33" s="292"/>
      <c r="E33" s="293"/>
      <c r="F33" s="294"/>
      <c r="G33" s="295"/>
      <c r="H33" s="272"/>
      <c r="I33" s="273"/>
      <c r="J33" s="296"/>
      <c r="K33" s="297"/>
      <c r="L33" s="312"/>
      <c r="M33" s="313"/>
      <c r="N33" s="314"/>
      <c r="O33" s="164" t="s">
        <v>1778</v>
      </c>
      <c r="P33" s="294"/>
      <c r="Q33" s="295"/>
      <c r="S33" s="2">
        <f>COUNTIF(O17:O33,"×")</f>
        <v>0</v>
      </c>
    </row>
    <row r="34" spans="2:19" ht="29.25" customHeight="1" thickBot="1">
      <c r="B34" s="286" t="s">
        <v>4</v>
      </c>
      <c r="C34" s="287"/>
      <c r="D34" s="287"/>
      <c r="E34" s="287"/>
      <c r="F34" s="288">
        <f>SUM(F17:G33)</f>
        <v>160792</v>
      </c>
      <c r="G34" s="289"/>
      <c r="H34" s="300" t="s">
        <v>4</v>
      </c>
      <c r="I34" s="301"/>
      <c r="J34" s="290">
        <f>SUM(J17:K33)</f>
        <v>160792</v>
      </c>
      <c r="K34" s="291"/>
      <c r="L34" s="298"/>
      <c r="M34" s="298"/>
      <c r="N34" s="298"/>
      <c r="O34" s="298"/>
      <c r="P34" s="298"/>
      <c r="Q34" s="299"/>
      <c r="S34" s="10"/>
    </row>
    <row r="35" spans="2:19" ht="29.25" customHeight="1">
      <c r="B35" s="105" t="s">
        <v>1780</v>
      </c>
      <c r="C35" s="106"/>
      <c r="D35" s="106"/>
      <c r="E35" s="106"/>
      <c r="F35" s="107"/>
      <c r="G35" s="107"/>
      <c r="H35" s="108" t="s">
        <v>1189</v>
      </c>
      <c r="I35" s="108"/>
      <c r="J35" s="98"/>
      <c r="K35" s="98"/>
      <c r="L35" s="109"/>
      <c r="M35" s="109"/>
      <c r="N35" s="109"/>
      <c r="O35" s="109"/>
      <c r="P35" s="109" t="s">
        <v>1779</v>
      </c>
      <c r="Q35" s="165" t="str">
        <f>IF(S33&gt;0,"要確認","OK")</f>
        <v>OK</v>
      </c>
      <c r="S35" s="10"/>
    </row>
    <row r="36" spans="2:19" ht="29.25" customHeight="1">
      <c r="B36" s="172" t="s">
        <v>1203</v>
      </c>
      <c r="C36" s="100" t="s">
        <v>1190</v>
      </c>
      <c r="D36" s="100"/>
      <c r="E36" s="100"/>
      <c r="F36" s="101"/>
      <c r="G36" s="99"/>
      <c r="H36" s="99"/>
      <c r="I36" s="101"/>
      <c r="J36" s="104" t="s">
        <v>1191</v>
      </c>
      <c r="K36" s="102"/>
      <c r="L36" s="98"/>
      <c r="M36" s="98"/>
      <c r="N36" s="99"/>
      <c r="O36" s="99"/>
      <c r="P36" s="99"/>
      <c r="Q36" s="110"/>
      <c r="S36" s="10"/>
    </row>
    <row r="37" spans="2:19" ht="29.25" customHeight="1">
      <c r="B37" s="167" t="s">
        <v>1202</v>
      </c>
      <c r="C37" s="100" t="s">
        <v>1192</v>
      </c>
      <c r="D37" s="100"/>
      <c r="E37" s="100"/>
      <c r="F37" s="101"/>
      <c r="G37" s="99"/>
      <c r="H37" s="99"/>
      <c r="I37" s="103" t="s">
        <v>1193</v>
      </c>
      <c r="J37" s="166"/>
      <c r="K37" s="310" t="s">
        <v>1204</v>
      </c>
      <c r="L37" s="310"/>
      <c r="M37" s="310"/>
      <c r="N37" s="310"/>
      <c r="O37" s="310"/>
      <c r="P37" s="310"/>
      <c r="Q37" s="311"/>
      <c r="S37" s="10"/>
    </row>
    <row r="38" spans="2:19" ht="29.25" customHeight="1">
      <c r="B38" s="167" t="s">
        <v>1202</v>
      </c>
      <c r="C38" s="100" t="s">
        <v>1194</v>
      </c>
      <c r="D38" s="100"/>
      <c r="E38" s="100"/>
      <c r="F38" s="101"/>
      <c r="G38" s="99"/>
      <c r="H38" s="99"/>
      <c r="I38" s="103" t="s">
        <v>1193</v>
      </c>
      <c r="J38" s="166"/>
      <c r="K38" s="310" t="s">
        <v>1204</v>
      </c>
      <c r="L38" s="310"/>
      <c r="M38" s="310"/>
      <c r="N38" s="310"/>
      <c r="O38" s="310"/>
      <c r="P38" s="310"/>
      <c r="Q38" s="311"/>
      <c r="S38" s="10"/>
    </row>
    <row r="39" spans="2:19" ht="29.25" customHeight="1">
      <c r="B39" s="167" t="s">
        <v>1202</v>
      </c>
      <c r="C39" s="100" t="s">
        <v>1195</v>
      </c>
      <c r="D39" s="100"/>
      <c r="E39" s="100"/>
      <c r="F39" s="101"/>
      <c r="G39" s="99"/>
      <c r="H39" s="99"/>
      <c r="I39" s="103"/>
      <c r="J39" s="104" t="s">
        <v>1191</v>
      </c>
      <c r="K39" s="102"/>
      <c r="L39" s="98"/>
      <c r="M39" s="98"/>
      <c r="N39" s="99"/>
      <c r="O39" s="99"/>
      <c r="P39" s="99"/>
      <c r="Q39" s="110"/>
      <c r="S39" s="10"/>
    </row>
    <row r="40" spans="2:19" ht="29.25" customHeight="1">
      <c r="B40" s="172" t="s">
        <v>1203</v>
      </c>
      <c r="C40" s="100" t="s">
        <v>1196</v>
      </c>
      <c r="D40" s="100"/>
      <c r="E40" s="100"/>
      <c r="F40" s="101"/>
      <c r="G40" s="99"/>
      <c r="H40" s="99"/>
      <c r="I40" s="103" t="s">
        <v>1193</v>
      </c>
      <c r="J40" s="170">
        <v>3</v>
      </c>
      <c r="K40" s="310" t="s">
        <v>1197</v>
      </c>
      <c r="L40" s="310"/>
      <c r="M40" s="310"/>
      <c r="N40" s="310"/>
      <c r="O40" s="310"/>
      <c r="P40" s="310"/>
      <c r="Q40" s="311"/>
      <c r="S40" s="10"/>
    </row>
    <row r="41" spans="2:19" ht="29.25" customHeight="1">
      <c r="B41" s="167" t="s">
        <v>1202</v>
      </c>
      <c r="C41" s="100" t="s">
        <v>1198</v>
      </c>
      <c r="D41" s="100"/>
      <c r="E41" s="100"/>
      <c r="F41" s="101"/>
      <c r="G41" s="99"/>
      <c r="H41" s="99"/>
      <c r="I41" s="103" t="s">
        <v>1193</v>
      </c>
      <c r="J41" s="166"/>
      <c r="K41" s="310" t="s">
        <v>1199</v>
      </c>
      <c r="L41" s="310"/>
      <c r="M41" s="310"/>
      <c r="N41" s="310"/>
      <c r="O41" s="310"/>
      <c r="P41" s="310"/>
      <c r="Q41" s="311"/>
      <c r="S41" s="10"/>
    </row>
    <row r="42" spans="2:19" ht="29.25" customHeight="1">
      <c r="B42" s="167" t="s">
        <v>1203</v>
      </c>
      <c r="C42" s="100" t="s">
        <v>1200</v>
      </c>
      <c r="D42" s="100"/>
      <c r="E42" s="100"/>
      <c r="F42" s="101"/>
      <c r="G42" s="99"/>
      <c r="H42" s="99"/>
      <c r="I42" s="103" t="s">
        <v>1193</v>
      </c>
      <c r="J42" s="170">
        <v>1</v>
      </c>
      <c r="K42" s="310" t="s">
        <v>1201</v>
      </c>
      <c r="L42" s="310"/>
      <c r="M42" s="310"/>
      <c r="N42" s="310"/>
      <c r="O42" s="310"/>
      <c r="P42" s="310"/>
      <c r="Q42" s="311"/>
      <c r="S42" s="10"/>
    </row>
    <row r="43" spans="2:19" ht="29.25" customHeight="1">
      <c r="B43" s="111" t="s">
        <v>1781</v>
      </c>
      <c r="C43" s="100"/>
      <c r="D43" s="100"/>
      <c r="E43" s="100"/>
      <c r="F43" s="101"/>
      <c r="G43" s="101"/>
      <c r="H43" s="102"/>
      <c r="I43" s="102"/>
      <c r="J43" s="98"/>
      <c r="K43" s="98"/>
      <c r="L43" s="99"/>
      <c r="M43" s="99"/>
      <c r="N43" s="99"/>
      <c r="O43" s="99"/>
      <c r="P43" s="99"/>
      <c r="Q43" s="110"/>
      <c r="S43" s="10"/>
    </row>
    <row r="44" spans="2:19" ht="29.25" customHeight="1">
      <c r="B44" s="112" t="s">
        <v>1782</v>
      </c>
      <c r="C44" s="113"/>
      <c r="D44" s="113"/>
      <c r="E44" s="113"/>
      <c r="F44" s="114"/>
      <c r="G44" s="114"/>
      <c r="H44" s="115"/>
      <c r="I44" s="115"/>
      <c r="J44" s="116"/>
      <c r="K44" s="116"/>
      <c r="L44" s="117"/>
      <c r="M44" s="117"/>
      <c r="N44" s="117"/>
      <c r="O44" s="117"/>
      <c r="P44" s="117"/>
      <c r="Q44" s="118"/>
      <c r="S44" s="10"/>
    </row>
    <row r="45" spans="2:19" ht="19.5" customHeight="1">
      <c r="B45" s="11" t="s">
        <v>11</v>
      </c>
      <c r="C45" s="11"/>
      <c r="D45" s="11"/>
      <c r="P45" s="12"/>
      <c r="Q45" s="12"/>
    </row>
    <row r="46" spans="2:19" ht="19.5" customHeight="1">
      <c r="B46" s="11" t="s">
        <v>1188</v>
      </c>
      <c r="C46" s="11"/>
      <c r="D46" s="11"/>
      <c r="P46" s="12"/>
      <c r="Q46" s="12"/>
    </row>
    <row r="47" spans="2:19" ht="19.5" customHeight="1">
      <c r="B47" s="11" t="s">
        <v>1187</v>
      </c>
      <c r="C47" s="11"/>
      <c r="D47" s="11"/>
      <c r="P47" s="12"/>
      <c r="Q47" s="12"/>
    </row>
    <row r="48" spans="2:19" ht="19.5" customHeight="1">
      <c r="P48" s="12"/>
      <c r="Q48" s="12"/>
    </row>
  </sheetData>
  <sheetProtection algorithmName="SHA-512" hashValue="A1vaQyrLeIqhQLhuVJGhLmJ3pUJHVeFbLulUViJDlI1V+OcdIskXOJRfRFuId+yXsOp7y9pFjwGnhaFcMYU+dQ==" saltValue="TJrxpkCcWQdu2AMU4gAO7A==" spinCount="100000" sheet="1" formatCells="0" insertRows="0"/>
  <mergeCells count="153">
    <mergeCell ref="B10:D10"/>
    <mergeCell ref="E10:J10"/>
    <mergeCell ref="L10:Q10"/>
    <mergeCell ref="B11:D11"/>
    <mergeCell ref="E11:J11"/>
    <mergeCell ref="L11:Q11"/>
    <mergeCell ref="P1:Q1"/>
    <mergeCell ref="A2:Q2"/>
    <mergeCell ref="K4:R4"/>
    <mergeCell ref="K5:Q5"/>
    <mergeCell ref="H7:N7"/>
    <mergeCell ref="B9:D9"/>
    <mergeCell ref="E9:J9"/>
    <mergeCell ref="P16:Q16"/>
    <mergeCell ref="B17:C17"/>
    <mergeCell ref="D17:E17"/>
    <mergeCell ref="F17:G17"/>
    <mergeCell ref="H17:I17"/>
    <mergeCell ref="J17:K17"/>
    <mergeCell ref="L17:N17"/>
    <mergeCell ref="P17:Q17"/>
    <mergeCell ref="B12:D12"/>
    <mergeCell ref="B13:D13"/>
    <mergeCell ref="B15:G15"/>
    <mergeCell ref="H15:Q15"/>
    <mergeCell ref="B16:C16"/>
    <mergeCell ref="D16:E16"/>
    <mergeCell ref="F16:G16"/>
    <mergeCell ref="H16:I16"/>
    <mergeCell ref="J16:K16"/>
    <mergeCell ref="L16:N16"/>
    <mergeCell ref="P18:Q18"/>
    <mergeCell ref="B19:C19"/>
    <mergeCell ref="D19:E19"/>
    <mergeCell ref="F19:G19"/>
    <mergeCell ref="H19:I19"/>
    <mergeCell ref="J19:K19"/>
    <mergeCell ref="L19:N19"/>
    <mergeCell ref="P19:Q19"/>
    <mergeCell ref="B18:C18"/>
    <mergeCell ref="D18:E18"/>
    <mergeCell ref="F18:G18"/>
    <mergeCell ref="H18:I18"/>
    <mergeCell ref="J18:K18"/>
    <mergeCell ref="L18:N18"/>
    <mergeCell ref="P20:Q20"/>
    <mergeCell ref="B21:C21"/>
    <mergeCell ref="D21:E21"/>
    <mergeCell ref="F21:G21"/>
    <mergeCell ref="H21:I21"/>
    <mergeCell ref="J21:K21"/>
    <mergeCell ref="L21:N21"/>
    <mergeCell ref="P21:Q21"/>
    <mergeCell ref="B20:C20"/>
    <mergeCell ref="D20:E20"/>
    <mergeCell ref="F20:G20"/>
    <mergeCell ref="H20:I20"/>
    <mergeCell ref="J20:K20"/>
    <mergeCell ref="L20:N20"/>
    <mergeCell ref="P22:Q22"/>
    <mergeCell ref="B23:C23"/>
    <mergeCell ref="D23:E23"/>
    <mergeCell ref="F23:G23"/>
    <mergeCell ref="H23:I23"/>
    <mergeCell ref="J23:K23"/>
    <mergeCell ref="L23:N23"/>
    <mergeCell ref="P23:Q23"/>
    <mergeCell ref="B22:C22"/>
    <mergeCell ref="D22:E22"/>
    <mergeCell ref="F22:G22"/>
    <mergeCell ref="H22:I22"/>
    <mergeCell ref="J22:K22"/>
    <mergeCell ref="L22:N22"/>
    <mergeCell ref="P24:Q24"/>
    <mergeCell ref="B25:C25"/>
    <mergeCell ref="D25:E25"/>
    <mergeCell ref="F25:G25"/>
    <mergeCell ref="H25:I25"/>
    <mergeCell ref="J25:K25"/>
    <mergeCell ref="L25:N25"/>
    <mergeCell ref="P25:Q25"/>
    <mergeCell ref="B24:C24"/>
    <mergeCell ref="D24:E24"/>
    <mergeCell ref="F24:G24"/>
    <mergeCell ref="H24:I24"/>
    <mergeCell ref="J24:K24"/>
    <mergeCell ref="L24:N24"/>
    <mergeCell ref="P26:Q26"/>
    <mergeCell ref="B27:C27"/>
    <mergeCell ref="D27:E27"/>
    <mergeCell ref="F27:G27"/>
    <mergeCell ref="H27:I27"/>
    <mergeCell ref="J27:K27"/>
    <mergeCell ref="L27:N27"/>
    <mergeCell ref="P27:Q27"/>
    <mergeCell ref="B26:C26"/>
    <mergeCell ref="D26:E26"/>
    <mergeCell ref="F26:G26"/>
    <mergeCell ref="H26:I26"/>
    <mergeCell ref="J26:K26"/>
    <mergeCell ref="L26:N26"/>
    <mergeCell ref="P28:Q28"/>
    <mergeCell ref="B29:C29"/>
    <mergeCell ref="D29:E29"/>
    <mergeCell ref="F29:G29"/>
    <mergeCell ref="H29:I29"/>
    <mergeCell ref="J29:K29"/>
    <mergeCell ref="L29:N29"/>
    <mergeCell ref="P29:Q29"/>
    <mergeCell ref="B28:C28"/>
    <mergeCell ref="D28:E28"/>
    <mergeCell ref="F28:G28"/>
    <mergeCell ref="H28:I28"/>
    <mergeCell ref="J28:K28"/>
    <mergeCell ref="L28:N28"/>
    <mergeCell ref="P30:Q30"/>
    <mergeCell ref="B31:C31"/>
    <mergeCell ref="D31:E31"/>
    <mergeCell ref="F31:G31"/>
    <mergeCell ref="H31:I31"/>
    <mergeCell ref="J31:K31"/>
    <mergeCell ref="L31:N31"/>
    <mergeCell ref="P31:Q31"/>
    <mergeCell ref="B30:C30"/>
    <mergeCell ref="D30:E30"/>
    <mergeCell ref="F30:G30"/>
    <mergeCell ref="H30:I30"/>
    <mergeCell ref="J30:K30"/>
    <mergeCell ref="L30:N30"/>
    <mergeCell ref="P32:Q32"/>
    <mergeCell ref="B33:C33"/>
    <mergeCell ref="D33:E33"/>
    <mergeCell ref="F33:G33"/>
    <mergeCell ref="H33:I33"/>
    <mergeCell ref="J33:K33"/>
    <mergeCell ref="L33:N33"/>
    <mergeCell ref="P33:Q33"/>
    <mergeCell ref="B32:C32"/>
    <mergeCell ref="D32:E32"/>
    <mergeCell ref="F32:G32"/>
    <mergeCell ref="H32:I32"/>
    <mergeCell ref="J32:K32"/>
    <mergeCell ref="L32:N32"/>
    <mergeCell ref="K38:Q38"/>
    <mergeCell ref="K40:Q40"/>
    <mergeCell ref="K41:Q41"/>
    <mergeCell ref="K42:Q42"/>
    <mergeCell ref="B34:E34"/>
    <mergeCell ref="F34:G34"/>
    <mergeCell ref="H34:I34"/>
    <mergeCell ref="J34:K34"/>
    <mergeCell ref="L34:Q34"/>
    <mergeCell ref="K37:Q37"/>
  </mergeCells>
  <phoneticPr fontId="1"/>
  <conditionalFormatting sqref="J37">
    <cfRule type="expression" dxfId="13" priority="5">
      <formula>($B37="☑")</formula>
    </cfRule>
  </conditionalFormatting>
  <conditionalFormatting sqref="J38">
    <cfRule type="expression" dxfId="12" priority="4">
      <formula>($B38="☑")</formula>
    </cfRule>
  </conditionalFormatting>
  <conditionalFormatting sqref="J40">
    <cfRule type="expression" dxfId="11" priority="3">
      <formula>($B40="☑")</formula>
    </cfRule>
  </conditionalFormatting>
  <conditionalFormatting sqref="J41">
    <cfRule type="expression" dxfId="10" priority="2">
      <formula>($B41="☑")</formula>
    </cfRule>
  </conditionalFormatting>
  <conditionalFormatting sqref="J42">
    <cfRule type="expression" dxfId="9" priority="1">
      <formula>($B42="☑")</formula>
    </cfRule>
  </conditionalFormatting>
  <conditionalFormatting sqref="B36 B39:B40">
    <cfRule type="expression" dxfId="8" priority="6">
      <formula>$E$11="幼稚園"</formula>
    </cfRule>
  </conditionalFormatting>
  <conditionalFormatting sqref="B37 B41">
    <cfRule type="expression" dxfId="7" priority="7">
      <formula>$E$11="事業所内保育事業保育所型"</formula>
    </cfRule>
    <cfRule type="expression" dxfId="6" priority="8">
      <formula>$E$11="事業所内保育事業Ｂ型"</formula>
    </cfRule>
    <cfRule type="expression" dxfId="5" priority="9">
      <formula>$E$11="事業所内保育事業Ａ型"</formula>
    </cfRule>
    <cfRule type="expression" dxfId="4" priority="10">
      <formula>$E$11="家庭的保育事業"</formula>
    </cfRule>
    <cfRule type="expression" dxfId="3" priority="11">
      <formula>$E$11="小規模保育事業Ｃ型"</formula>
    </cfRule>
    <cfRule type="expression" dxfId="2" priority="12">
      <formula>$E$11="小規模保育事業Ｂ型"</formula>
    </cfRule>
    <cfRule type="expression" dxfId="1" priority="13">
      <formula>$E$11="小規模保育事業Ａ型"</formula>
    </cfRule>
    <cfRule type="expression" dxfId="0" priority="14">
      <formula>$E$11="私立保育所"</formula>
    </cfRule>
  </conditionalFormatting>
  <dataValidations count="2">
    <dataValidation type="list" allowBlank="1" showInputMessage="1" showErrorMessage="1" sqref="O17:O33">
      <formula1>"　,○,×"</formula1>
    </dataValidation>
    <dataValidation type="list" allowBlank="1" showInputMessage="1" showErrorMessage="1" sqref="B36:B42">
      <formula1>"□,☑"</formula1>
    </dataValidation>
  </dataValidations>
  <printOptions horizontalCentered="1"/>
  <pageMargins left="0.31496062992125984" right="0.31496062992125984" top="0.35433070866141736" bottom="0.35433070866141736" header="0.31496062992125984" footer="0.31496062992125984"/>
  <pageSetup paperSize="9" scale="6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59999389629810485"/>
    <pageSetUpPr fitToPage="1"/>
  </sheetPr>
  <dimension ref="A1:S38"/>
  <sheetViews>
    <sheetView showZeros="0" view="pageBreakPreview" zoomScale="80" zoomScaleNormal="85" zoomScaleSheetLayoutView="80" workbookViewId="0"/>
  </sheetViews>
  <sheetFormatPr defaultRowHeight="19.5"/>
  <cols>
    <col min="1" max="1" width="2.625" style="2" customWidth="1"/>
    <col min="2" max="2" width="5.875" style="2" customWidth="1"/>
    <col min="3" max="3" width="13" style="2" customWidth="1"/>
    <col min="4" max="4" width="9.5" style="2" customWidth="1"/>
    <col min="5" max="5" width="8.25" style="2" customWidth="1"/>
    <col min="6" max="6" width="9.875" style="2" customWidth="1"/>
    <col min="7" max="7" width="8.25" style="2" customWidth="1"/>
    <col min="8" max="8" width="10.375" style="2" customWidth="1"/>
    <col min="9" max="9" width="8.5" style="2" customWidth="1"/>
    <col min="10" max="10" width="6.625" style="2" customWidth="1"/>
    <col min="11" max="11" width="10.375" style="2" customWidth="1"/>
    <col min="12" max="12" width="7.5" style="2" customWidth="1"/>
    <col min="13" max="13" width="9.75" style="2" customWidth="1"/>
    <col min="14" max="14" width="7.5" style="2" customWidth="1"/>
    <col min="15" max="15" width="11.5" style="2" customWidth="1"/>
    <col min="16" max="16" width="7.5" style="2" customWidth="1"/>
    <col min="17" max="17" width="9.625" style="2" customWidth="1"/>
    <col min="18" max="18" width="2.625" style="2" customWidth="1"/>
    <col min="19" max="19" width="0" style="2" hidden="1" customWidth="1"/>
    <col min="20" max="16384" width="9" style="2"/>
  </cols>
  <sheetData>
    <row r="1" spans="1:18" ht="26.25" customHeight="1">
      <c r="P1" s="333" t="str">
        <f>一番最初に入力!$C$8&amp;""</f>
        <v/>
      </c>
      <c r="Q1" s="333"/>
    </row>
    <row r="2" spans="1:18" ht="52.5" customHeight="1">
      <c r="A2" s="283"/>
      <c r="B2" s="283"/>
      <c r="C2" s="283"/>
      <c r="D2" s="283"/>
      <c r="E2" s="283"/>
      <c r="F2" s="283"/>
      <c r="G2" s="283"/>
      <c r="H2" s="283"/>
      <c r="I2" s="283"/>
      <c r="J2" s="283"/>
      <c r="K2" s="283"/>
      <c r="L2" s="283"/>
      <c r="M2" s="283"/>
      <c r="N2" s="283"/>
      <c r="O2" s="283"/>
      <c r="P2" s="283"/>
      <c r="Q2" s="283"/>
    </row>
    <row r="3" spans="1:18" ht="30" customHeight="1">
      <c r="B3" s="2" t="s">
        <v>21</v>
      </c>
      <c r="K3" s="3" t="s">
        <v>25</v>
      </c>
      <c r="L3" s="1">
        <v>4</v>
      </c>
      <c r="M3" s="4" t="s">
        <v>24</v>
      </c>
      <c r="N3" s="1">
        <v>3</v>
      </c>
      <c r="O3" s="4" t="s">
        <v>23</v>
      </c>
      <c r="P3" s="1">
        <v>31</v>
      </c>
      <c r="Q3" s="4" t="s">
        <v>22</v>
      </c>
    </row>
    <row r="4" spans="1:18" ht="30" customHeight="1">
      <c r="H4" s="3" t="s">
        <v>1212</v>
      </c>
      <c r="I4" s="4" t="s">
        <v>12</v>
      </c>
      <c r="J4" s="4"/>
      <c r="K4" s="284" t="str">
        <f>IFERROR(VLOOKUP(一番最初に入力!$C$8,【適宜更新してください】法人情報!$A$2:$F$395,5,0)," ")</f>
        <v xml:space="preserve"> </v>
      </c>
      <c r="L4" s="284"/>
      <c r="M4" s="284"/>
      <c r="N4" s="284"/>
      <c r="O4" s="284"/>
      <c r="P4" s="284"/>
      <c r="Q4" s="284"/>
      <c r="R4" s="284"/>
    </row>
    <row r="5" spans="1:18" ht="30" customHeight="1">
      <c r="I5" s="4" t="s">
        <v>13</v>
      </c>
      <c r="J5" s="4"/>
      <c r="K5" s="285"/>
      <c r="L5" s="285"/>
      <c r="M5" s="285"/>
      <c r="N5" s="285"/>
      <c r="O5" s="285"/>
      <c r="P5" s="285"/>
      <c r="Q5" s="285"/>
      <c r="R5" s="144"/>
    </row>
    <row r="6" spans="1:18" ht="30" customHeight="1">
      <c r="J6" s="5"/>
      <c r="P6" s="6"/>
      <c r="Q6" s="6"/>
    </row>
    <row r="7" spans="1:18" s="7" customFormat="1" ht="39.75" customHeight="1">
      <c r="B7" s="8"/>
      <c r="C7" s="8"/>
      <c r="D7" s="8"/>
      <c r="E7" s="8"/>
      <c r="F7" s="122" t="s">
        <v>25</v>
      </c>
      <c r="G7" s="123">
        <f>一番最初に入力!C12</f>
        <v>0</v>
      </c>
      <c r="H7" s="269" t="s">
        <v>1763</v>
      </c>
      <c r="I7" s="269"/>
      <c r="J7" s="269"/>
      <c r="K7" s="269"/>
      <c r="L7" s="269"/>
      <c r="M7" s="269"/>
      <c r="N7" s="269"/>
      <c r="O7" s="8"/>
      <c r="P7" s="8"/>
      <c r="Q7" s="8"/>
      <c r="R7" s="8"/>
    </row>
    <row r="8" spans="1:18" ht="30" customHeight="1"/>
    <row r="9" spans="1:18" ht="30" customHeight="1">
      <c r="B9" s="266" t="s">
        <v>7</v>
      </c>
      <c r="C9" s="266"/>
      <c r="D9" s="266"/>
      <c r="E9" s="331" t="str">
        <f>IFERROR(VLOOKUP(一番最初に入力!$C$8,【適宜更新してください】法人情報!$A$2:$F$395,3,0)," ")</f>
        <v xml:space="preserve"> </v>
      </c>
      <c r="F9" s="331"/>
      <c r="G9" s="331"/>
      <c r="H9" s="331"/>
      <c r="I9" s="331"/>
      <c r="J9" s="331"/>
      <c r="K9" s="121"/>
    </row>
    <row r="10" spans="1:18" ht="30" customHeight="1">
      <c r="B10" s="266" t="s">
        <v>6</v>
      </c>
      <c r="C10" s="266"/>
      <c r="D10" s="266"/>
      <c r="E10" s="331" t="str">
        <f>IFERROR(VLOOKUP(一番最初に入力!$C$8,【適宜更新してください】法人情報!$A$2:$F$395,5,0)," ")</f>
        <v xml:space="preserve"> </v>
      </c>
      <c r="F10" s="331"/>
      <c r="G10" s="331"/>
      <c r="H10" s="331"/>
      <c r="I10" s="331"/>
      <c r="J10" s="331"/>
      <c r="K10" s="124" t="s">
        <v>26</v>
      </c>
      <c r="L10" s="268"/>
      <c r="M10" s="268"/>
      <c r="N10" s="268"/>
      <c r="O10" s="268"/>
      <c r="P10" s="268"/>
      <c r="Q10" s="268"/>
    </row>
    <row r="11" spans="1:18" ht="30" customHeight="1">
      <c r="B11" s="266" t="s">
        <v>1211</v>
      </c>
      <c r="C11" s="266"/>
      <c r="D11" s="266"/>
      <c r="E11" s="332" t="str">
        <f>IFERROR(VLOOKUP(一番最初に入力!$C$8,【適宜更新してください】法人情報!$A$2:$F$395,2,0)," ")</f>
        <v xml:space="preserve"> </v>
      </c>
      <c r="F11" s="332"/>
      <c r="G11" s="332"/>
      <c r="H11" s="332"/>
      <c r="I11" s="332"/>
      <c r="J11" s="332"/>
      <c r="K11" s="124" t="s">
        <v>27</v>
      </c>
      <c r="L11" s="268"/>
      <c r="M11" s="268"/>
      <c r="N11" s="268"/>
      <c r="O11" s="268"/>
      <c r="P11" s="268"/>
      <c r="Q11" s="268"/>
    </row>
    <row r="12" spans="1:18" ht="30" customHeight="1">
      <c r="B12" s="266" t="s">
        <v>10</v>
      </c>
      <c r="C12" s="266"/>
      <c r="D12" s="266"/>
      <c r="E12" s="144" t="s">
        <v>8</v>
      </c>
      <c r="F12" s="150" t="str">
        <f>IFERROR(VLOOKUP(一番最初に入力!$C$8,【適宜更新してください】法人情報!$A$2:$F$395,6,0)," ")</f>
        <v xml:space="preserve"> </v>
      </c>
      <c r="G12" s="144" t="s">
        <v>9</v>
      </c>
      <c r="H12" s="120"/>
      <c r="I12" s="2" t="s">
        <v>1764</v>
      </c>
    </row>
    <row r="13" spans="1:18" ht="30" customHeight="1">
      <c r="B13" s="267" t="s">
        <v>5</v>
      </c>
      <c r="C13" s="267"/>
      <c r="D13" s="267"/>
    </row>
    <row r="14" spans="1:18" s="9" customFormat="1" ht="27.75" customHeight="1">
      <c r="B14" s="9" t="s">
        <v>1765</v>
      </c>
    </row>
    <row r="15" spans="1:18" ht="27.75" customHeight="1">
      <c r="B15" s="282" t="s">
        <v>3</v>
      </c>
      <c r="C15" s="282"/>
      <c r="D15" s="282"/>
      <c r="E15" s="282"/>
      <c r="F15" s="282"/>
      <c r="G15" s="282"/>
      <c r="H15" s="263" t="s">
        <v>1766</v>
      </c>
      <c r="I15" s="264"/>
      <c r="J15" s="264"/>
      <c r="K15" s="264"/>
      <c r="L15" s="264"/>
      <c r="M15" s="264"/>
      <c r="N15" s="264"/>
      <c r="O15" s="264"/>
      <c r="P15" s="264"/>
      <c r="Q15" s="265"/>
    </row>
    <row r="16" spans="1:18" ht="39.75" customHeight="1">
      <c r="B16" s="263" t="s">
        <v>0</v>
      </c>
      <c r="C16" s="265"/>
      <c r="D16" s="263" t="s">
        <v>1</v>
      </c>
      <c r="E16" s="265"/>
      <c r="F16" s="263" t="s">
        <v>28</v>
      </c>
      <c r="G16" s="265"/>
      <c r="H16" s="263" t="s">
        <v>2</v>
      </c>
      <c r="I16" s="265"/>
      <c r="J16" s="263" t="s">
        <v>29</v>
      </c>
      <c r="K16" s="265"/>
      <c r="L16" s="263" t="s">
        <v>16</v>
      </c>
      <c r="M16" s="264"/>
      <c r="N16" s="265"/>
      <c r="O16" s="161" t="s">
        <v>1777</v>
      </c>
      <c r="P16" s="263" t="s">
        <v>30</v>
      </c>
      <c r="Q16" s="265"/>
    </row>
    <row r="17" spans="2:17" s="158" customFormat="1" ht="24.95" customHeight="1">
      <c r="B17" s="261">
        <f>施設機能強化推進費加算適用申請書!B17</f>
        <v>0</v>
      </c>
      <c r="C17" s="262"/>
      <c r="D17" s="261">
        <f>施設機能強化推進費加算適用申請書!D17</f>
        <v>0</v>
      </c>
      <c r="E17" s="262"/>
      <c r="F17" s="276">
        <f>施設機能強化推進費加算適用申請書!F17</f>
        <v>0</v>
      </c>
      <c r="G17" s="277"/>
      <c r="H17" s="280">
        <f>施設機能強化推進費加算適用申請書!H17</f>
        <v>0</v>
      </c>
      <c r="I17" s="281"/>
      <c r="J17" s="278">
        <f>施設機能強化推進費加算適用申請書!J17</f>
        <v>0</v>
      </c>
      <c r="K17" s="279"/>
      <c r="L17" s="305">
        <f>施設機能強化推進費加算適用申請書!L17</f>
        <v>0</v>
      </c>
      <c r="M17" s="306"/>
      <c r="N17" s="307"/>
      <c r="O17" s="162"/>
      <c r="P17" s="276">
        <f>施設機能強化推進費加算適用申請書!P17</f>
        <v>0</v>
      </c>
      <c r="Q17" s="277"/>
    </row>
    <row r="18" spans="2:17" s="158" customFormat="1" ht="24.95" customHeight="1">
      <c r="B18" s="308">
        <f>施設機能強化推進費加算適用申請書!B18</f>
        <v>0</v>
      </c>
      <c r="C18" s="309"/>
      <c r="D18" s="308">
        <f>施設機能強化推進費加算適用申請書!D18</f>
        <v>0</v>
      </c>
      <c r="E18" s="309"/>
      <c r="F18" s="274">
        <f>施設機能強化推進費加算適用申請書!F18</f>
        <v>0</v>
      </c>
      <c r="G18" s="275"/>
      <c r="H18" s="272">
        <f>施設機能強化推進費加算適用申請書!H18</f>
        <v>0</v>
      </c>
      <c r="I18" s="273"/>
      <c r="J18" s="270">
        <f>施設機能強化推進費加算適用申請書!J18</f>
        <v>0</v>
      </c>
      <c r="K18" s="271"/>
      <c r="L18" s="302">
        <f>施設機能強化推進費加算適用申請書!L18</f>
        <v>0</v>
      </c>
      <c r="M18" s="303"/>
      <c r="N18" s="304"/>
      <c r="O18" s="163"/>
      <c r="P18" s="274">
        <f>施設機能強化推進費加算適用申請書!P18</f>
        <v>0</v>
      </c>
      <c r="Q18" s="275"/>
    </row>
    <row r="19" spans="2:17" s="158" customFormat="1" ht="24.95" customHeight="1">
      <c r="B19" s="308">
        <f>施設機能強化推進費加算適用申請書!B19</f>
        <v>0</v>
      </c>
      <c r="C19" s="309"/>
      <c r="D19" s="308">
        <f>施設機能強化推進費加算適用申請書!D19</f>
        <v>0</v>
      </c>
      <c r="E19" s="309"/>
      <c r="F19" s="274">
        <f>施設機能強化推進費加算適用申請書!F19</f>
        <v>0</v>
      </c>
      <c r="G19" s="275"/>
      <c r="H19" s="272">
        <f>施設機能強化推進費加算適用申請書!H19</f>
        <v>0</v>
      </c>
      <c r="I19" s="273"/>
      <c r="J19" s="270">
        <f>施設機能強化推進費加算適用申請書!J19</f>
        <v>0</v>
      </c>
      <c r="K19" s="271"/>
      <c r="L19" s="302">
        <f>施設機能強化推進費加算適用申請書!L19</f>
        <v>0</v>
      </c>
      <c r="M19" s="303"/>
      <c r="N19" s="304"/>
      <c r="O19" s="163"/>
      <c r="P19" s="274">
        <f>施設機能強化推進費加算適用申請書!P19</f>
        <v>0</v>
      </c>
      <c r="Q19" s="275"/>
    </row>
    <row r="20" spans="2:17" s="158" customFormat="1" ht="24.95" customHeight="1">
      <c r="B20" s="308">
        <f>施設機能強化推進費加算適用申請書!B20</f>
        <v>0</v>
      </c>
      <c r="C20" s="309"/>
      <c r="D20" s="308">
        <f>施設機能強化推進費加算適用申請書!D20</f>
        <v>0</v>
      </c>
      <c r="E20" s="309"/>
      <c r="F20" s="274">
        <f>施設機能強化推進費加算適用申請書!F20</f>
        <v>0</v>
      </c>
      <c r="G20" s="275"/>
      <c r="H20" s="272">
        <f>施設機能強化推進費加算適用申請書!H20</f>
        <v>0</v>
      </c>
      <c r="I20" s="273"/>
      <c r="J20" s="270">
        <f>施設機能強化推進費加算適用申請書!J20</f>
        <v>0</v>
      </c>
      <c r="K20" s="271"/>
      <c r="L20" s="302">
        <f>施設機能強化推進費加算適用申請書!L20</f>
        <v>0</v>
      </c>
      <c r="M20" s="303"/>
      <c r="N20" s="304"/>
      <c r="O20" s="163" t="s">
        <v>1778</v>
      </c>
      <c r="P20" s="274">
        <f>施設機能強化推進費加算適用申請書!P20</f>
        <v>0</v>
      </c>
      <c r="Q20" s="275"/>
    </row>
    <row r="21" spans="2:17" s="158" customFormat="1" ht="24.95" customHeight="1">
      <c r="B21" s="308">
        <f>施設機能強化推進費加算適用申請書!B21</f>
        <v>0</v>
      </c>
      <c r="C21" s="309"/>
      <c r="D21" s="308">
        <f>施設機能強化推進費加算適用申請書!D21</f>
        <v>0</v>
      </c>
      <c r="E21" s="309"/>
      <c r="F21" s="274">
        <f>施設機能強化推進費加算適用申請書!F21</f>
        <v>0</v>
      </c>
      <c r="G21" s="275"/>
      <c r="H21" s="272">
        <f>施設機能強化推進費加算適用申請書!H21</f>
        <v>0</v>
      </c>
      <c r="I21" s="273"/>
      <c r="J21" s="270">
        <f>施設機能強化推進費加算適用申請書!J21</f>
        <v>0</v>
      </c>
      <c r="K21" s="271"/>
      <c r="L21" s="302">
        <f>施設機能強化推進費加算適用申請書!L21</f>
        <v>0</v>
      </c>
      <c r="M21" s="303"/>
      <c r="N21" s="304"/>
      <c r="O21" s="163" t="s">
        <v>1778</v>
      </c>
      <c r="P21" s="274">
        <f>施設機能強化推進費加算適用申請書!P21</f>
        <v>0</v>
      </c>
      <c r="Q21" s="275"/>
    </row>
    <row r="22" spans="2:17" s="158" customFormat="1" ht="24.95" customHeight="1">
      <c r="B22" s="308">
        <f>施設機能強化推進費加算適用申請書!B22</f>
        <v>0</v>
      </c>
      <c r="C22" s="309"/>
      <c r="D22" s="308">
        <f>施設機能強化推進費加算適用申請書!D22</f>
        <v>0</v>
      </c>
      <c r="E22" s="309"/>
      <c r="F22" s="274">
        <f>施設機能強化推進費加算適用申請書!F22</f>
        <v>0</v>
      </c>
      <c r="G22" s="275"/>
      <c r="H22" s="272">
        <f>施設機能強化推進費加算適用申請書!H22</f>
        <v>0</v>
      </c>
      <c r="I22" s="273"/>
      <c r="J22" s="270">
        <f>施設機能強化推進費加算適用申請書!J22</f>
        <v>0</v>
      </c>
      <c r="K22" s="271"/>
      <c r="L22" s="302">
        <f>施設機能強化推進費加算適用申請書!L22</f>
        <v>0</v>
      </c>
      <c r="M22" s="303"/>
      <c r="N22" s="304"/>
      <c r="O22" s="163" t="s">
        <v>1778</v>
      </c>
      <c r="P22" s="274">
        <f>施設機能強化推進費加算適用申請書!P22</f>
        <v>0</v>
      </c>
      <c r="Q22" s="275"/>
    </row>
    <row r="23" spans="2:17" s="158" customFormat="1" ht="24.95" customHeight="1">
      <c r="B23" s="308">
        <f>施設機能強化推進費加算適用申請書!B23</f>
        <v>0</v>
      </c>
      <c r="C23" s="309"/>
      <c r="D23" s="308">
        <f>施設機能強化推進費加算適用申請書!D23</f>
        <v>0</v>
      </c>
      <c r="E23" s="309"/>
      <c r="F23" s="274">
        <f>施設機能強化推進費加算適用申請書!F23</f>
        <v>0</v>
      </c>
      <c r="G23" s="275"/>
      <c r="H23" s="272">
        <f>施設機能強化推進費加算適用申請書!H23</f>
        <v>0</v>
      </c>
      <c r="I23" s="273"/>
      <c r="J23" s="270">
        <f>施設機能強化推進費加算適用申請書!J23</f>
        <v>0</v>
      </c>
      <c r="K23" s="271"/>
      <c r="L23" s="302">
        <f>施設機能強化推進費加算適用申請書!L23</f>
        <v>0</v>
      </c>
      <c r="M23" s="303"/>
      <c r="N23" s="304"/>
      <c r="O23" s="163" t="s">
        <v>1778</v>
      </c>
      <c r="P23" s="274">
        <f>施設機能強化推進費加算適用申請書!P23</f>
        <v>0</v>
      </c>
      <c r="Q23" s="275"/>
    </row>
    <row r="24" spans="2:17" s="158" customFormat="1" ht="24.95" customHeight="1">
      <c r="B24" s="308">
        <f>施設機能強化推進費加算適用申請書!B24</f>
        <v>0</v>
      </c>
      <c r="C24" s="309"/>
      <c r="D24" s="308">
        <f>施設機能強化推進費加算適用申請書!D24</f>
        <v>0</v>
      </c>
      <c r="E24" s="309"/>
      <c r="F24" s="274">
        <f>施設機能強化推進費加算適用申請書!F24</f>
        <v>0</v>
      </c>
      <c r="G24" s="275"/>
      <c r="H24" s="272">
        <f>施設機能強化推進費加算適用申請書!H24</f>
        <v>0</v>
      </c>
      <c r="I24" s="273"/>
      <c r="J24" s="270">
        <f>施設機能強化推進費加算適用申請書!J24</f>
        <v>0</v>
      </c>
      <c r="K24" s="271"/>
      <c r="L24" s="302">
        <f>施設機能強化推進費加算適用申請書!L24</f>
        <v>0</v>
      </c>
      <c r="M24" s="303"/>
      <c r="N24" s="304"/>
      <c r="O24" s="163" t="s">
        <v>1778</v>
      </c>
      <c r="P24" s="274">
        <f>施設機能強化推進費加算適用申請書!P24</f>
        <v>0</v>
      </c>
      <c r="Q24" s="275"/>
    </row>
    <row r="25" spans="2:17" s="158" customFormat="1" ht="24.95" customHeight="1">
      <c r="B25" s="308">
        <f>施設機能強化推進費加算適用申請書!B25</f>
        <v>0</v>
      </c>
      <c r="C25" s="309"/>
      <c r="D25" s="308">
        <f>施設機能強化推進費加算適用申請書!D25</f>
        <v>0</v>
      </c>
      <c r="E25" s="309"/>
      <c r="F25" s="274">
        <f>施設機能強化推進費加算適用申請書!F25</f>
        <v>0</v>
      </c>
      <c r="G25" s="275"/>
      <c r="H25" s="272">
        <f>施設機能強化推進費加算適用申請書!H25</f>
        <v>0</v>
      </c>
      <c r="I25" s="273"/>
      <c r="J25" s="270">
        <f>施設機能強化推進費加算適用申請書!J25</f>
        <v>0</v>
      </c>
      <c r="K25" s="271"/>
      <c r="L25" s="302">
        <f>施設機能強化推進費加算適用申請書!L25</f>
        <v>0</v>
      </c>
      <c r="M25" s="303"/>
      <c r="N25" s="304"/>
      <c r="O25" s="163" t="s">
        <v>1778</v>
      </c>
      <c r="P25" s="274">
        <f>施設機能強化推進費加算適用申請書!P25</f>
        <v>0</v>
      </c>
      <c r="Q25" s="275"/>
    </row>
    <row r="26" spans="2:17" s="158" customFormat="1" ht="24.95" customHeight="1">
      <c r="B26" s="308">
        <f>施設機能強化推進費加算適用申請書!B26</f>
        <v>0</v>
      </c>
      <c r="C26" s="309"/>
      <c r="D26" s="308">
        <f>施設機能強化推進費加算適用申請書!D26</f>
        <v>0</v>
      </c>
      <c r="E26" s="309"/>
      <c r="F26" s="274">
        <f>施設機能強化推進費加算適用申請書!F26</f>
        <v>0</v>
      </c>
      <c r="G26" s="275"/>
      <c r="H26" s="272">
        <f>施設機能強化推進費加算適用申請書!H26</f>
        <v>0</v>
      </c>
      <c r="I26" s="273"/>
      <c r="J26" s="270">
        <f>施設機能強化推進費加算適用申請書!J26</f>
        <v>0</v>
      </c>
      <c r="K26" s="271"/>
      <c r="L26" s="302">
        <f>施設機能強化推進費加算適用申請書!L26</f>
        <v>0</v>
      </c>
      <c r="M26" s="303"/>
      <c r="N26" s="304"/>
      <c r="O26" s="163" t="s">
        <v>1778</v>
      </c>
      <c r="P26" s="274">
        <f>施設機能強化推進費加算適用申請書!P26</f>
        <v>0</v>
      </c>
      <c r="Q26" s="275"/>
    </row>
    <row r="27" spans="2:17" s="158" customFormat="1" ht="24.95" customHeight="1">
      <c r="B27" s="308">
        <f>施設機能強化推進費加算適用申請書!B27</f>
        <v>0</v>
      </c>
      <c r="C27" s="309"/>
      <c r="D27" s="308">
        <f>施設機能強化推進費加算適用申請書!D27</f>
        <v>0</v>
      </c>
      <c r="E27" s="309"/>
      <c r="F27" s="274">
        <f>施設機能強化推進費加算適用申請書!F27</f>
        <v>0</v>
      </c>
      <c r="G27" s="275"/>
      <c r="H27" s="272">
        <f>施設機能強化推進費加算適用申請書!H27</f>
        <v>0</v>
      </c>
      <c r="I27" s="273"/>
      <c r="J27" s="270">
        <f>施設機能強化推進費加算適用申請書!J27</f>
        <v>0</v>
      </c>
      <c r="K27" s="271"/>
      <c r="L27" s="302">
        <f>施設機能強化推進費加算適用申請書!L27</f>
        <v>0</v>
      </c>
      <c r="M27" s="303"/>
      <c r="N27" s="304"/>
      <c r="O27" s="163" t="s">
        <v>1778</v>
      </c>
      <c r="P27" s="274">
        <f>施設機能強化推進費加算適用申請書!P27</f>
        <v>0</v>
      </c>
      <c r="Q27" s="275"/>
    </row>
    <row r="28" spans="2:17" s="158" customFormat="1" ht="24.95" customHeight="1">
      <c r="B28" s="308">
        <f>施設機能強化推進費加算適用申請書!B28</f>
        <v>0</v>
      </c>
      <c r="C28" s="309"/>
      <c r="D28" s="308">
        <f>施設機能強化推進費加算適用申請書!D28</f>
        <v>0</v>
      </c>
      <c r="E28" s="309"/>
      <c r="F28" s="274">
        <f>施設機能強化推進費加算適用申請書!F28</f>
        <v>0</v>
      </c>
      <c r="G28" s="275"/>
      <c r="H28" s="272">
        <f>施設機能強化推進費加算適用申請書!H28</f>
        <v>0</v>
      </c>
      <c r="I28" s="273"/>
      <c r="J28" s="270">
        <f>施設機能強化推進費加算適用申請書!J28</f>
        <v>0</v>
      </c>
      <c r="K28" s="271"/>
      <c r="L28" s="302">
        <f>施設機能強化推進費加算適用申請書!L28</f>
        <v>0</v>
      </c>
      <c r="M28" s="303"/>
      <c r="N28" s="304"/>
      <c r="O28" s="163" t="s">
        <v>1778</v>
      </c>
      <c r="P28" s="274">
        <f>施設機能強化推進費加算適用申請書!P28</f>
        <v>0</v>
      </c>
      <c r="Q28" s="275"/>
    </row>
    <row r="29" spans="2:17" s="158" customFormat="1" ht="24.95" customHeight="1">
      <c r="B29" s="308">
        <f>施設機能強化推進費加算適用申請書!B29</f>
        <v>0</v>
      </c>
      <c r="C29" s="309"/>
      <c r="D29" s="308">
        <f>施設機能強化推進費加算適用申請書!D29</f>
        <v>0</v>
      </c>
      <c r="E29" s="309"/>
      <c r="F29" s="274">
        <f>施設機能強化推進費加算適用申請書!F29</f>
        <v>0</v>
      </c>
      <c r="G29" s="275"/>
      <c r="H29" s="272">
        <f>施設機能強化推進費加算適用申請書!H29</f>
        <v>0</v>
      </c>
      <c r="I29" s="273"/>
      <c r="J29" s="270">
        <f>施設機能強化推進費加算適用申請書!J29</f>
        <v>0</v>
      </c>
      <c r="K29" s="271"/>
      <c r="L29" s="302">
        <f>施設機能強化推進費加算適用申請書!L29</f>
        <v>0</v>
      </c>
      <c r="M29" s="303"/>
      <c r="N29" s="304"/>
      <c r="O29" s="163" t="s">
        <v>1778</v>
      </c>
      <c r="P29" s="274">
        <f>施設機能強化推進費加算適用申請書!P29</f>
        <v>0</v>
      </c>
      <c r="Q29" s="275"/>
    </row>
    <row r="30" spans="2:17" s="158" customFormat="1" ht="24.95" customHeight="1">
      <c r="B30" s="308">
        <f>施設機能強化推進費加算適用申請書!B30</f>
        <v>0</v>
      </c>
      <c r="C30" s="309"/>
      <c r="D30" s="308">
        <f>施設機能強化推進費加算適用申請書!D30</f>
        <v>0</v>
      </c>
      <c r="E30" s="309"/>
      <c r="F30" s="274">
        <f>施設機能強化推進費加算適用申請書!F30</f>
        <v>0</v>
      </c>
      <c r="G30" s="275"/>
      <c r="H30" s="272">
        <f>施設機能強化推進費加算適用申請書!H30</f>
        <v>0</v>
      </c>
      <c r="I30" s="273"/>
      <c r="J30" s="270">
        <f>施設機能強化推進費加算適用申請書!J30</f>
        <v>0</v>
      </c>
      <c r="K30" s="271"/>
      <c r="L30" s="302">
        <f>施設機能強化推進費加算適用申請書!L30</f>
        <v>0</v>
      </c>
      <c r="M30" s="303"/>
      <c r="N30" s="304"/>
      <c r="O30" s="163" t="s">
        <v>1778</v>
      </c>
      <c r="P30" s="274">
        <f>施設機能強化推進費加算適用申請書!P30</f>
        <v>0</v>
      </c>
      <c r="Q30" s="275"/>
    </row>
    <row r="31" spans="2:17" s="158" customFormat="1" ht="24.95" customHeight="1">
      <c r="B31" s="308">
        <f>施設機能強化推進費加算適用申請書!B31</f>
        <v>0</v>
      </c>
      <c r="C31" s="309"/>
      <c r="D31" s="308">
        <f>施設機能強化推進費加算適用申請書!D31</f>
        <v>0</v>
      </c>
      <c r="E31" s="309"/>
      <c r="F31" s="274">
        <f>施設機能強化推進費加算適用申請書!F31</f>
        <v>0</v>
      </c>
      <c r="G31" s="275"/>
      <c r="H31" s="272">
        <f>施設機能強化推進費加算適用申請書!H31</f>
        <v>0</v>
      </c>
      <c r="I31" s="273"/>
      <c r="J31" s="270">
        <f>施設機能強化推進費加算適用申請書!J31</f>
        <v>0</v>
      </c>
      <c r="K31" s="271"/>
      <c r="L31" s="302">
        <f>施設機能強化推進費加算適用申請書!L31</f>
        <v>0</v>
      </c>
      <c r="M31" s="303"/>
      <c r="N31" s="304"/>
      <c r="O31" s="163" t="s">
        <v>1778</v>
      </c>
      <c r="P31" s="274">
        <f>施設機能強化推進費加算適用申請書!P31</f>
        <v>0</v>
      </c>
      <c r="Q31" s="275"/>
    </row>
    <row r="32" spans="2:17" s="158" customFormat="1" ht="24.95" customHeight="1">
      <c r="B32" s="308">
        <f>施設機能強化推進費加算適用申請書!B32</f>
        <v>0</v>
      </c>
      <c r="C32" s="309"/>
      <c r="D32" s="308">
        <f>施設機能強化推進費加算適用申請書!D32</f>
        <v>0</v>
      </c>
      <c r="E32" s="309"/>
      <c r="F32" s="274">
        <f>施設機能強化推進費加算適用申請書!F32</f>
        <v>0</v>
      </c>
      <c r="G32" s="275"/>
      <c r="H32" s="272">
        <f>施設機能強化推進費加算適用申請書!H32</f>
        <v>0</v>
      </c>
      <c r="I32" s="273"/>
      <c r="J32" s="270">
        <f>施設機能強化推進費加算適用申請書!J32</f>
        <v>0</v>
      </c>
      <c r="K32" s="271"/>
      <c r="L32" s="302">
        <f>施設機能強化推進費加算適用申請書!L32</f>
        <v>0</v>
      </c>
      <c r="M32" s="303"/>
      <c r="N32" s="304"/>
      <c r="O32" s="163"/>
      <c r="P32" s="274">
        <f>施設機能強化推進費加算適用申請書!P32</f>
        <v>0</v>
      </c>
      <c r="Q32" s="275"/>
    </row>
    <row r="33" spans="2:19" s="158" customFormat="1" ht="24.95" customHeight="1" thickBot="1">
      <c r="B33" s="343">
        <f>施設機能強化推進費加算適用申請書!B33</f>
        <v>0</v>
      </c>
      <c r="C33" s="344"/>
      <c r="D33" s="308">
        <f>施設機能強化推進費加算適用申請書!D33</f>
        <v>0</v>
      </c>
      <c r="E33" s="309"/>
      <c r="F33" s="274">
        <f>施設機能強化推進費加算適用申請書!F33</f>
        <v>0</v>
      </c>
      <c r="G33" s="275"/>
      <c r="H33" s="272">
        <f>施設機能強化推進費加算適用申請書!H33</f>
        <v>0</v>
      </c>
      <c r="I33" s="273"/>
      <c r="J33" s="270">
        <f>施設機能強化推進費加算適用申請書!J33</f>
        <v>0</v>
      </c>
      <c r="K33" s="271"/>
      <c r="L33" s="302">
        <f>施設機能強化推進費加算適用申請書!L33</f>
        <v>0</v>
      </c>
      <c r="M33" s="303"/>
      <c r="N33" s="304"/>
      <c r="O33" s="164" t="s">
        <v>1778</v>
      </c>
      <c r="P33" s="274">
        <f>施設機能強化推進費加算適用申請書!P33</f>
        <v>0</v>
      </c>
      <c r="Q33" s="275"/>
      <c r="S33" s="158">
        <f>COUNTIF(O17:O33,"○")</f>
        <v>0</v>
      </c>
    </row>
    <row r="34" spans="2:19" ht="29.25" customHeight="1" thickBot="1">
      <c r="B34" s="334" t="s">
        <v>4</v>
      </c>
      <c r="C34" s="335"/>
      <c r="D34" s="335"/>
      <c r="E34" s="335"/>
      <c r="F34" s="336">
        <f>SUM(F17:G33)</f>
        <v>0</v>
      </c>
      <c r="G34" s="337"/>
      <c r="H34" s="338" t="s">
        <v>4</v>
      </c>
      <c r="I34" s="339"/>
      <c r="J34" s="290">
        <f>SUM(J17:K33)</f>
        <v>0</v>
      </c>
      <c r="K34" s="291"/>
      <c r="L34" s="340"/>
      <c r="M34" s="341"/>
      <c r="N34" s="341"/>
      <c r="O34" s="341"/>
      <c r="P34" s="341"/>
      <c r="Q34" s="342"/>
      <c r="S34" s="10">
        <f>COUNTIF(O17:O33,"×")</f>
        <v>0</v>
      </c>
    </row>
    <row r="35" spans="2:19" ht="29.25" customHeight="1">
      <c r="B35" s="151"/>
      <c r="C35" s="151"/>
      <c r="D35" s="151"/>
      <c r="E35" s="151"/>
      <c r="F35" s="152"/>
      <c r="G35" s="152"/>
      <c r="H35" s="153"/>
      <c r="I35" s="153"/>
      <c r="J35" s="98"/>
      <c r="K35" s="98"/>
      <c r="L35" s="99"/>
      <c r="M35" s="99"/>
      <c r="N35" s="99"/>
      <c r="O35" s="99"/>
      <c r="P35" s="99" t="s">
        <v>1779</v>
      </c>
      <c r="Q35" s="99" t="str">
        <f>IF(S34&gt;0,"要確認","OK")</f>
        <v>OK</v>
      </c>
      <c r="S35" s="10"/>
    </row>
    <row r="36" spans="2:19" ht="19.5" customHeight="1">
      <c r="B36" s="11" t="s">
        <v>11</v>
      </c>
      <c r="C36" s="11"/>
      <c r="D36" s="11"/>
      <c r="P36" s="12"/>
      <c r="Q36" s="12"/>
    </row>
    <row r="37" spans="2:19" ht="19.5" customHeight="1">
      <c r="B37" s="11" t="s">
        <v>1767</v>
      </c>
      <c r="C37" s="11"/>
      <c r="D37" s="11"/>
      <c r="P37" s="12"/>
      <c r="Q37" s="12"/>
    </row>
    <row r="38" spans="2:19" ht="19.5" customHeight="1">
      <c r="P38" s="12"/>
      <c r="Q38" s="12"/>
    </row>
  </sheetData>
  <sheetProtection algorithmName="SHA-512" hashValue="78NA0l/mL62fzvr8xGYFbiskRQWn/QOgaVtHtDa5TzbQy9vDarU+eE4nC78P9X2gwU0in7mIwwgCfA+e98EuHw==" saltValue="meLRk0rCkvyo2wvi9MunfQ==" spinCount="100000" sheet="1" insertRows="0"/>
  <mergeCells count="148">
    <mergeCell ref="B34:E34"/>
    <mergeCell ref="F34:G34"/>
    <mergeCell ref="H34:I34"/>
    <mergeCell ref="J34:K34"/>
    <mergeCell ref="L34:Q34"/>
    <mergeCell ref="P32:Q32"/>
    <mergeCell ref="B33:C33"/>
    <mergeCell ref="D33:E33"/>
    <mergeCell ref="F33:G33"/>
    <mergeCell ref="H33:I33"/>
    <mergeCell ref="J33:K33"/>
    <mergeCell ref="L33:N33"/>
    <mergeCell ref="P33:Q33"/>
    <mergeCell ref="B32:C32"/>
    <mergeCell ref="D32:E32"/>
    <mergeCell ref="F32:G32"/>
    <mergeCell ref="H32:I32"/>
    <mergeCell ref="J32:K32"/>
    <mergeCell ref="L32:N32"/>
    <mergeCell ref="P30:Q30"/>
    <mergeCell ref="B31:C31"/>
    <mergeCell ref="D31:E31"/>
    <mergeCell ref="F31:G31"/>
    <mergeCell ref="H31:I31"/>
    <mergeCell ref="J31:K31"/>
    <mergeCell ref="L31:N31"/>
    <mergeCell ref="P31:Q31"/>
    <mergeCell ref="B30:C30"/>
    <mergeCell ref="D30:E30"/>
    <mergeCell ref="F30:G30"/>
    <mergeCell ref="H30:I30"/>
    <mergeCell ref="J30:K30"/>
    <mergeCell ref="L30:N30"/>
    <mergeCell ref="P28:Q28"/>
    <mergeCell ref="B29:C29"/>
    <mergeCell ref="D29:E29"/>
    <mergeCell ref="F29:G29"/>
    <mergeCell ref="H29:I29"/>
    <mergeCell ref="J29:K29"/>
    <mergeCell ref="L29:N29"/>
    <mergeCell ref="P29:Q29"/>
    <mergeCell ref="B28:C28"/>
    <mergeCell ref="D28:E28"/>
    <mergeCell ref="F28:G28"/>
    <mergeCell ref="H28:I28"/>
    <mergeCell ref="J28:K28"/>
    <mergeCell ref="L28:N28"/>
    <mergeCell ref="P26:Q26"/>
    <mergeCell ref="B27:C27"/>
    <mergeCell ref="D27:E27"/>
    <mergeCell ref="F27:G27"/>
    <mergeCell ref="H27:I27"/>
    <mergeCell ref="J27:K27"/>
    <mergeCell ref="L27:N27"/>
    <mergeCell ref="P27:Q27"/>
    <mergeCell ref="B26:C26"/>
    <mergeCell ref="D26:E26"/>
    <mergeCell ref="F26:G26"/>
    <mergeCell ref="H26:I26"/>
    <mergeCell ref="J26:K26"/>
    <mergeCell ref="L26:N26"/>
    <mergeCell ref="P24:Q24"/>
    <mergeCell ref="B25:C25"/>
    <mergeCell ref="D25:E25"/>
    <mergeCell ref="F25:G25"/>
    <mergeCell ref="H25:I25"/>
    <mergeCell ref="J25:K25"/>
    <mergeCell ref="L25:N25"/>
    <mergeCell ref="P25:Q25"/>
    <mergeCell ref="B24:C24"/>
    <mergeCell ref="D24:E24"/>
    <mergeCell ref="F24:G24"/>
    <mergeCell ref="H24:I24"/>
    <mergeCell ref="J24:K24"/>
    <mergeCell ref="L24:N24"/>
    <mergeCell ref="P22:Q22"/>
    <mergeCell ref="B23:C23"/>
    <mergeCell ref="D23:E23"/>
    <mergeCell ref="F23:G23"/>
    <mergeCell ref="H23:I23"/>
    <mergeCell ref="J23:K23"/>
    <mergeCell ref="L23:N23"/>
    <mergeCell ref="P23:Q23"/>
    <mergeCell ref="B22:C22"/>
    <mergeCell ref="D22:E22"/>
    <mergeCell ref="F22:G22"/>
    <mergeCell ref="H22:I22"/>
    <mergeCell ref="J22:K22"/>
    <mergeCell ref="L22:N22"/>
    <mergeCell ref="P20:Q20"/>
    <mergeCell ref="B21:C21"/>
    <mergeCell ref="D21:E21"/>
    <mergeCell ref="F21:G21"/>
    <mergeCell ref="H21:I21"/>
    <mergeCell ref="J21:K21"/>
    <mergeCell ref="L21:N21"/>
    <mergeCell ref="P21:Q21"/>
    <mergeCell ref="B20:C20"/>
    <mergeCell ref="D20:E20"/>
    <mergeCell ref="F20:G20"/>
    <mergeCell ref="H20:I20"/>
    <mergeCell ref="J20:K20"/>
    <mergeCell ref="L20:N20"/>
    <mergeCell ref="P18:Q18"/>
    <mergeCell ref="B19:C19"/>
    <mergeCell ref="D19:E19"/>
    <mergeCell ref="F19:G19"/>
    <mergeCell ref="H19:I19"/>
    <mergeCell ref="J19:K19"/>
    <mergeCell ref="L19:N19"/>
    <mergeCell ref="P19:Q19"/>
    <mergeCell ref="B18:C18"/>
    <mergeCell ref="D18:E18"/>
    <mergeCell ref="F18:G18"/>
    <mergeCell ref="H18:I18"/>
    <mergeCell ref="J18:K18"/>
    <mergeCell ref="L18:N18"/>
    <mergeCell ref="P16:Q16"/>
    <mergeCell ref="B17:C17"/>
    <mergeCell ref="D17:E17"/>
    <mergeCell ref="F17:G17"/>
    <mergeCell ref="H17:I17"/>
    <mergeCell ref="J17:K17"/>
    <mergeCell ref="L17:N17"/>
    <mergeCell ref="P17:Q17"/>
    <mergeCell ref="B12:D12"/>
    <mergeCell ref="B13:D13"/>
    <mergeCell ref="B15:G15"/>
    <mergeCell ref="H15:Q15"/>
    <mergeCell ref="B16:C16"/>
    <mergeCell ref="D16:E16"/>
    <mergeCell ref="F16:G16"/>
    <mergeCell ref="H16:I16"/>
    <mergeCell ref="J16:K16"/>
    <mergeCell ref="L16:N16"/>
    <mergeCell ref="B10:D10"/>
    <mergeCell ref="E10:J10"/>
    <mergeCell ref="L10:Q10"/>
    <mergeCell ref="B11:D11"/>
    <mergeCell ref="E11:J11"/>
    <mergeCell ref="L11:Q11"/>
    <mergeCell ref="P1:Q1"/>
    <mergeCell ref="A2:Q2"/>
    <mergeCell ref="K4:R4"/>
    <mergeCell ref="K5:Q5"/>
    <mergeCell ref="H7:N7"/>
    <mergeCell ref="B9:D9"/>
    <mergeCell ref="E9:J9"/>
  </mergeCells>
  <phoneticPr fontId="1"/>
  <dataValidations count="1">
    <dataValidation type="list" allowBlank="1" showInputMessage="1" showErrorMessage="1" sqref="O17:O33">
      <formula1>"　,○,×"</formula1>
    </dataValidation>
  </dataValidations>
  <printOptions horizontalCentered="1"/>
  <pageMargins left="0.31496062992125984" right="0.31496062992125984" top="0.55118110236220474" bottom="0.35433070866141736" header="0.31496062992125984" footer="0.31496062992125984"/>
  <pageSetup paperSize="9" scale="6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59999389629810485"/>
    <pageSetUpPr fitToPage="1"/>
  </sheetPr>
  <dimension ref="A1:S38"/>
  <sheetViews>
    <sheetView showZeros="0" view="pageBreakPreview" zoomScale="80" zoomScaleNormal="85" zoomScaleSheetLayoutView="80" workbookViewId="0"/>
  </sheetViews>
  <sheetFormatPr defaultRowHeight="19.5"/>
  <cols>
    <col min="1" max="1" width="2.625" style="2" customWidth="1"/>
    <col min="2" max="2" width="5.875" style="2" customWidth="1"/>
    <col min="3" max="3" width="13" style="2" customWidth="1"/>
    <col min="4" max="4" width="9.5" style="2" customWidth="1"/>
    <col min="5" max="5" width="8.25" style="2" customWidth="1"/>
    <col min="6" max="6" width="9.875" style="2" customWidth="1"/>
    <col min="7" max="7" width="8.25" style="2" customWidth="1"/>
    <col min="8" max="8" width="10.375" style="2" customWidth="1"/>
    <col min="9" max="9" width="8.5" style="2" customWidth="1"/>
    <col min="10" max="10" width="6.625" style="2" customWidth="1"/>
    <col min="11" max="11" width="10.375" style="2" customWidth="1"/>
    <col min="12" max="14" width="7.5" style="2" customWidth="1"/>
    <col min="15" max="15" width="9.75" style="2" customWidth="1"/>
    <col min="16" max="16" width="7.5" style="2" customWidth="1"/>
    <col min="17" max="17" width="9.625" style="2" customWidth="1"/>
    <col min="18" max="18" width="2.625" style="2" customWidth="1"/>
    <col min="19" max="16384" width="9" style="2"/>
  </cols>
  <sheetData>
    <row r="1" spans="1:18" ht="26.25" customHeight="1">
      <c r="P1" s="333" t="str">
        <f>一番最初に入力!$C$8&amp;""</f>
        <v/>
      </c>
      <c r="Q1" s="333"/>
    </row>
    <row r="2" spans="1:18" ht="52.5" customHeight="1">
      <c r="A2" s="283"/>
      <c r="B2" s="283"/>
      <c r="C2" s="283"/>
      <c r="D2" s="283"/>
      <c r="E2" s="283"/>
      <c r="F2" s="283"/>
      <c r="G2" s="283"/>
      <c r="H2" s="283"/>
      <c r="I2" s="283"/>
      <c r="J2" s="283"/>
      <c r="K2" s="283"/>
      <c r="L2" s="283"/>
      <c r="M2" s="283"/>
      <c r="N2" s="283"/>
      <c r="O2" s="283"/>
      <c r="P2" s="283"/>
      <c r="Q2" s="283"/>
    </row>
    <row r="3" spans="1:18" ht="30" customHeight="1">
      <c r="B3" s="2" t="s">
        <v>21</v>
      </c>
      <c r="K3" s="3" t="s">
        <v>25</v>
      </c>
      <c r="L3" s="126">
        <v>4</v>
      </c>
      <c r="M3" s="4" t="s">
        <v>24</v>
      </c>
      <c r="N3" s="126">
        <v>3</v>
      </c>
      <c r="O3" s="4" t="s">
        <v>23</v>
      </c>
      <c r="P3" s="126">
        <v>31</v>
      </c>
      <c r="Q3" s="4" t="s">
        <v>22</v>
      </c>
    </row>
    <row r="4" spans="1:18" ht="30" customHeight="1">
      <c r="H4" s="3" t="s">
        <v>1212</v>
      </c>
      <c r="I4" s="4" t="s">
        <v>12</v>
      </c>
      <c r="J4" s="4"/>
      <c r="K4" s="284" t="s">
        <v>1768</v>
      </c>
      <c r="L4" s="284"/>
      <c r="M4" s="284"/>
      <c r="N4" s="284"/>
      <c r="O4" s="284"/>
      <c r="P4" s="284"/>
      <c r="Q4" s="284"/>
      <c r="R4" s="284"/>
    </row>
    <row r="5" spans="1:18" ht="30" customHeight="1">
      <c r="I5" s="4" t="s">
        <v>13</v>
      </c>
      <c r="J5" s="4"/>
      <c r="K5" s="348" t="s">
        <v>1769</v>
      </c>
      <c r="L5" s="348"/>
      <c r="M5" s="348"/>
      <c r="N5" s="348"/>
      <c r="O5" s="348"/>
      <c r="P5" s="348"/>
      <c r="Q5" s="348"/>
      <c r="R5" s="144"/>
    </row>
    <row r="6" spans="1:18" ht="30" customHeight="1">
      <c r="J6" s="5"/>
      <c r="P6" s="6"/>
      <c r="Q6" s="6"/>
    </row>
    <row r="7" spans="1:18" s="7" customFormat="1" ht="39.75" customHeight="1">
      <c r="B7" s="8"/>
      <c r="C7" s="8"/>
      <c r="D7" s="8"/>
      <c r="E7" s="8"/>
      <c r="F7" s="122" t="s">
        <v>25</v>
      </c>
      <c r="G7" s="123">
        <f>一番最初に入力!C12</f>
        <v>0</v>
      </c>
      <c r="H7" s="269" t="s">
        <v>1763</v>
      </c>
      <c r="I7" s="269"/>
      <c r="J7" s="269"/>
      <c r="K7" s="269"/>
      <c r="L7" s="269"/>
      <c r="M7" s="269"/>
      <c r="N7" s="269"/>
      <c r="O7" s="8"/>
      <c r="P7" s="8"/>
      <c r="Q7" s="8"/>
      <c r="R7" s="8"/>
    </row>
    <row r="8" spans="1:18" ht="30" customHeight="1"/>
    <row r="9" spans="1:18" ht="30" customHeight="1">
      <c r="B9" s="266" t="s">
        <v>7</v>
      </c>
      <c r="C9" s="266"/>
      <c r="D9" s="266"/>
      <c r="E9" s="349" t="s">
        <v>938</v>
      </c>
      <c r="F9" s="349"/>
      <c r="G9" s="349"/>
      <c r="H9" s="349"/>
      <c r="I9" s="349"/>
      <c r="J9" s="349"/>
      <c r="K9" s="121"/>
    </row>
    <row r="10" spans="1:18" ht="30" customHeight="1">
      <c r="B10" s="266" t="s">
        <v>6</v>
      </c>
      <c r="C10" s="266"/>
      <c r="D10" s="266"/>
      <c r="E10" s="345" t="s">
        <v>1215</v>
      </c>
      <c r="F10" s="345"/>
      <c r="G10" s="345"/>
      <c r="H10" s="345"/>
      <c r="I10" s="345"/>
      <c r="J10" s="345"/>
      <c r="K10" s="124" t="s">
        <v>26</v>
      </c>
      <c r="L10" s="346" t="s">
        <v>1214</v>
      </c>
      <c r="M10" s="346"/>
      <c r="N10" s="346"/>
      <c r="O10" s="346"/>
      <c r="P10" s="346"/>
      <c r="Q10" s="346"/>
    </row>
    <row r="11" spans="1:18" ht="30" customHeight="1">
      <c r="B11" s="266" t="s">
        <v>1211</v>
      </c>
      <c r="C11" s="266"/>
      <c r="D11" s="266"/>
      <c r="E11" s="347" t="s">
        <v>1216</v>
      </c>
      <c r="F11" s="347"/>
      <c r="G11" s="347"/>
      <c r="H11" s="347"/>
      <c r="I11" s="347"/>
      <c r="J11" s="347"/>
      <c r="K11" s="124" t="s">
        <v>27</v>
      </c>
      <c r="L11" s="346" t="s">
        <v>1213</v>
      </c>
      <c r="M11" s="346"/>
      <c r="N11" s="346"/>
      <c r="O11" s="346"/>
      <c r="P11" s="346"/>
      <c r="Q11" s="346"/>
    </row>
    <row r="12" spans="1:18" ht="30" customHeight="1">
      <c r="B12" s="266" t="s">
        <v>10</v>
      </c>
      <c r="C12" s="266"/>
      <c r="D12" s="266"/>
      <c r="E12" s="144" t="s">
        <v>8</v>
      </c>
      <c r="F12" s="150">
        <v>70</v>
      </c>
      <c r="G12" s="144" t="s">
        <v>9</v>
      </c>
      <c r="H12" s="125">
        <v>72</v>
      </c>
      <c r="I12" s="2" t="s">
        <v>1764</v>
      </c>
    </row>
    <row r="13" spans="1:18" ht="30" customHeight="1">
      <c r="B13" s="267" t="s">
        <v>5</v>
      </c>
      <c r="C13" s="267"/>
      <c r="D13" s="267"/>
    </row>
    <row r="14" spans="1:18" s="9" customFormat="1" ht="27.75" customHeight="1">
      <c r="B14" s="9" t="s">
        <v>1765</v>
      </c>
    </row>
    <row r="15" spans="1:18" ht="27.75" customHeight="1">
      <c r="B15" s="282" t="s">
        <v>3</v>
      </c>
      <c r="C15" s="282"/>
      <c r="D15" s="282"/>
      <c r="E15" s="282"/>
      <c r="F15" s="282"/>
      <c r="G15" s="282"/>
      <c r="H15" s="263" t="s">
        <v>1766</v>
      </c>
      <c r="I15" s="264"/>
      <c r="J15" s="264"/>
      <c r="K15" s="264"/>
      <c r="L15" s="264"/>
      <c r="M15" s="264"/>
      <c r="N15" s="264"/>
      <c r="O15" s="264"/>
      <c r="P15" s="264"/>
      <c r="Q15" s="265"/>
    </row>
    <row r="16" spans="1:18" ht="45" customHeight="1">
      <c r="B16" s="263" t="s">
        <v>0</v>
      </c>
      <c r="C16" s="265"/>
      <c r="D16" s="263" t="s">
        <v>1</v>
      </c>
      <c r="E16" s="265"/>
      <c r="F16" s="263" t="s">
        <v>28</v>
      </c>
      <c r="G16" s="265"/>
      <c r="H16" s="263" t="s">
        <v>2</v>
      </c>
      <c r="I16" s="265"/>
      <c r="J16" s="263" t="s">
        <v>29</v>
      </c>
      <c r="K16" s="265"/>
      <c r="L16" s="263" t="s">
        <v>16</v>
      </c>
      <c r="M16" s="264"/>
      <c r="N16" s="265"/>
      <c r="O16" s="161" t="s">
        <v>1777</v>
      </c>
      <c r="P16" s="263" t="s">
        <v>30</v>
      </c>
      <c r="Q16" s="265"/>
    </row>
    <row r="17" spans="2:17" ht="24.95" customHeight="1">
      <c r="B17" s="261"/>
      <c r="C17" s="262"/>
      <c r="D17" s="261"/>
      <c r="E17" s="262"/>
      <c r="F17" s="276"/>
      <c r="G17" s="277"/>
      <c r="H17" s="280"/>
      <c r="I17" s="281"/>
      <c r="J17" s="278"/>
      <c r="K17" s="279"/>
      <c r="L17" s="305"/>
      <c r="M17" s="306"/>
      <c r="N17" s="307"/>
      <c r="O17" s="162"/>
      <c r="P17" s="276"/>
      <c r="Q17" s="277"/>
    </row>
    <row r="18" spans="2:17" ht="24.95" customHeight="1">
      <c r="B18" s="352" t="s">
        <v>1217</v>
      </c>
      <c r="C18" s="353"/>
      <c r="D18" s="354" t="s">
        <v>14</v>
      </c>
      <c r="E18" s="355"/>
      <c r="F18" s="350">
        <v>152188</v>
      </c>
      <c r="G18" s="351"/>
      <c r="H18" s="354" t="s">
        <v>15</v>
      </c>
      <c r="I18" s="355"/>
      <c r="J18" s="356">
        <v>140949</v>
      </c>
      <c r="K18" s="357"/>
      <c r="L18" s="358" t="s">
        <v>1219</v>
      </c>
      <c r="M18" s="359"/>
      <c r="N18" s="360"/>
      <c r="O18" s="171" t="s">
        <v>951</v>
      </c>
      <c r="P18" s="350">
        <v>20860</v>
      </c>
      <c r="Q18" s="351"/>
    </row>
    <row r="19" spans="2:17" ht="24.95" customHeight="1">
      <c r="B19" s="352"/>
      <c r="C19" s="353"/>
      <c r="D19" s="354" t="s">
        <v>941</v>
      </c>
      <c r="E19" s="355"/>
      <c r="F19" s="350"/>
      <c r="G19" s="351"/>
      <c r="H19" s="354"/>
      <c r="I19" s="355"/>
      <c r="J19" s="356"/>
      <c r="K19" s="357"/>
      <c r="L19" s="358" t="s">
        <v>1220</v>
      </c>
      <c r="M19" s="359"/>
      <c r="N19" s="360"/>
      <c r="O19" s="171" t="s">
        <v>951</v>
      </c>
      <c r="P19" s="350">
        <v>2625</v>
      </c>
      <c r="Q19" s="351"/>
    </row>
    <row r="20" spans="2:17" ht="24.95" customHeight="1">
      <c r="B20" s="352"/>
      <c r="C20" s="353"/>
      <c r="D20" s="354"/>
      <c r="E20" s="355"/>
      <c r="F20" s="350"/>
      <c r="G20" s="351"/>
      <c r="H20" s="354"/>
      <c r="I20" s="355"/>
      <c r="J20" s="356"/>
      <c r="K20" s="357"/>
      <c r="L20" s="358" t="s">
        <v>19</v>
      </c>
      <c r="M20" s="359"/>
      <c r="N20" s="360"/>
      <c r="O20" s="171" t="s">
        <v>951</v>
      </c>
      <c r="P20" s="350">
        <v>33600</v>
      </c>
      <c r="Q20" s="351"/>
    </row>
    <row r="21" spans="2:17" ht="24.95" customHeight="1">
      <c r="B21" s="352"/>
      <c r="C21" s="353"/>
      <c r="D21" s="354"/>
      <c r="E21" s="355"/>
      <c r="F21" s="350"/>
      <c r="G21" s="351"/>
      <c r="H21" s="354"/>
      <c r="I21" s="355"/>
      <c r="J21" s="356"/>
      <c r="K21" s="357"/>
      <c r="L21" s="358" t="s">
        <v>1221</v>
      </c>
      <c r="M21" s="359"/>
      <c r="N21" s="360"/>
      <c r="O21" s="171" t="s">
        <v>951</v>
      </c>
      <c r="P21" s="350">
        <v>26990</v>
      </c>
      <c r="Q21" s="351"/>
    </row>
    <row r="22" spans="2:17" ht="24.95" customHeight="1">
      <c r="B22" s="352"/>
      <c r="C22" s="353"/>
      <c r="D22" s="354"/>
      <c r="E22" s="355"/>
      <c r="F22" s="350"/>
      <c r="G22" s="351"/>
      <c r="H22" s="354"/>
      <c r="I22" s="355"/>
      <c r="J22" s="356"/>
      <c r="K22" s="357"/>
      <c r="L22" s="358" t="s">
        <v>20</v>
      </c>
      <c r="M22" s="359"/>
      <c r="N22" s="360"/>
      <c r="O22" s="171" t="s">
        <v>951</v>
      </c>
      <c r="P22" s="361">
        <v>56874</v>
      </c>
      <c r="Q22" s="362"/>
    </row>
    <row r="23" spans="2:17" ht="24.95" customHeight="1">
      <c r="B23" s="352"/>
      <c r="C23" s="353"/>
      <c r="D23" s="354"/>
      <c r="E23" s="355"/>
      <c r="F23" s="350"/>
      <c r="G23" s="351"/>
      <c r="H23" s="354"/>
      <c r="I23" s="355"/>
      <c r="J23" s="356"/>
      <c r="K23" s="357"/>
      <c r="L23" s="358"/>
      <c r="M23" s="359"/>
      <c r="N23" s="360"/>
      <c r="O23" s="171" t="s">
        <v>1778</v>
      </c>
      <c r="P23" s="350"/>
      <c r="Q23" s="351"/>
    </row>
    <row r="24" spans="2:17" ht="24.95" customHeight="1">
      <c r="B24" s="352"/>
      <c r="C24" s="353"/>
      <c r="D24" s="354"/>
      <c r="E24" s="355"/>
      <c r="F24" s="350"/>
      <c r="G24" s="351"/>
      <c r="H24" s="354"/>
      <c r="I24" s="355"/>
      <c r="J24" s="356"/>
      <c r="K24" s="357"/>
      <c r="L24" s="358"/>
      <c r="M24" s="359"/>
      <c r="N24" s="360"/>
      <c r="O24" s="171" t="s">
        <v>1778</v>
      </c>
      <c r="P24" s="350"/>
      <c r="Q24" s="351"/>
    </row>
    <row r="25" spans="2:17" ht="24.95" customHeight="1">
      <c r="B25" s="352" t="s">
        <v>1218</v>
      </c>
      <c r="C25" s="353"/>
      <c r="D25" s="354" t="s">
        <v>943</v>
      </c>
      <c r="E25" s="355"/>
      <c r="F25" s="350">
        <v>19072</v>
      </c>
      <c r="G25" s="351"/>
      <c r="H25" s="354" t="s">
        <v>942</v>
      </c>
      <c r="I25" s="355"/>
      <c r="J25" s="356">
        <v>19072</v>
      </c>
      <c r="K25" s="357"/>
      <c r="L25" s="358" t="s">
        <v>17</v>
      </c>
      <c r="M25" s="359"/>
      <c r="N25" s="360"/>
      <c r="O25" s="171" t="s">
        <v>951</v>
      </c>
      <c r="P25" s="350">
        <v>9072</v>
      </c>
      <c r="Q25" s="351"/>
    </row>
    <row r="26" spans="2:17" ht="24.95" customHeight="1">
      <c r="B26" s="352"/>
      <c r="C26" s="353"/>
      <c r="D26" s="354"/>
      <c r="E26" s="355"/>
      <c r="F26" s="350"/>
      <c r="G26" s="351"/>
      <c r="H26" s="354"/>
      <c r="I26" s="355"/>
      <c r="J26" s="356"/>
      <c r="K26" s="357"/>
      <c r="L26" s="358" t="s">
        <v>18</v>
      </c>
      <c r="M26" s="359"/>
      <c r="N26" s="360"/>
      <c r="O26" s="171" t="s">
        <v>951</v>
      </c>
      <c r="P26" s="350">
        <v>10000</v>
      </c>
      <c r="Q26" s="351"/>
    </row>
    <row r="27" spans="2:17" ht="24.95" customHeight="1">
      <c r="B27" s="308">
        <f>施設機能強化推進費加算適用申請書!B27</f>
        <v>0</v>
      </c>
      <c r="C27" s="309"/>
      <c r="D27" s="308">
        <f>施設機能強化推進費加算適用申請書!D27</f>
        <v>0</v>
      </c>
      <c r="E27" s="309"/>
      <c r="F27" s="274">
        <f>施設機能強化推進費加算適用申請書!F27</f>
        <v>0</v>
      </c>
      <c r="G27" s="275"/>
      <c r="H27" s="272">
        <f>施設機能強化推進費加算適用申請書!H27</f>
        <v>0</v>
      </c>
      <c r="I27" s="273"/>
      <c r="J27" s="270">
        <f>施設機能強化推進費加算適用申請書!J27</f>
        <v>0</v>
      </c>
      <c r="K27" s="271"/>
      <c r="L27" s="302">
        <f>施設機能強化推進費加算適用申請書!L27</f>
        <v>0</v>
      </c>
      <c r="M27" s="303"/>
      <c r="N27" s="304"/>
      <c r="O27" s="163" t="s">
        <v>1778</v>
      </c>
      <c r="P27" s="274">
        <f>施設機能強化推進費加算適用申請書!P27</f>
        <v>0</v>
      </c>
      <c r="Q27" s="275"/>
    </row>
    <row r="28" spans="2:17" ht="24.95" customHeight="1">
      <c r="B28" s="308">
        <f>施設機能強化推進費加算適用申請書!B28</f>
        <v>0</v>
      </c>
      <c r="C28" s="309"/>
      <c r="D28" s="308">
        <f>施設機能強化推進費加算適用申請書!D28</f>
        <v>0</v>
      </c>
      <c r="E28" s="309"/>
      <c r="F28" s="274">
        <f>施設機能強化推進費加算適用申請書!F28</f>
        <v>0</v>
      </c>
      <c r="G28" s="275"/>
      <c r="H28" s="272">
        <f>施設機能強化推進費加算適用申請書!H28</f>
        <v>0</v>
      </c>
      <c r="I28" s="273"/>
      <c r="J28" s="270">
        <f>施設機能強化推進費加算適用申請書!J28</f>
        <v>0</v>
      </c>
      <c r="K28" s="271"/>
      <c r="L28" s="302">
        <f>施設機能強化推進費加算適用申請書!L28</f>
        <v>0</v>
      </c>
      <c r="M28" s="303"/>
      <c r="N28" s="304"/>
      <c r="O28" s="163" t="s">
        <v>1778</v>
      </c>
      <c r="P28" s="274">
        <f>施設機能強化推進費加算適用申請書!P28</f>
        <v>0</v>
      </c>
      <c r="Q28" s="275"/>
    </row>
    <row r="29" spans="2:17" ht="24.95" customHeight="1">
      <c r="B29" s="308">
        <f>施設機能強化推進費加算適用申請書!B29</f>
        <v>0</v>
      </c>
      <c r="C29" s="309"/>
      <c r="D29" s="308">
        <f>施設機能強化推進費加算適用申請書!D29</f>
        <v>0</v>
      </c>
      <c r="E29" s="309"/>
      <c r="F29" s="274">
        <f>施設機能強化推進費加算適用申請書!F29</f>
        <v>0</v>
      </c>
      <c r="G29" s="275"/>
      <c r="H29" s="272">
        <f>施設機能強化推進費加算適用申請書!H29</f>
        <v>0</v>
      </c>
      <c r="I29" s="273"/>
      <c r="J29" s="270">
        <f>施設機能強化推進費加算適用申請書!J29</f>
        <v>0</v>
      </c>
      <c r="K29" s="271"/>
      <c r="L29" s="302">
        <f>施設機能強化推進費加算適用申請書!L29</f>
        <v>0</v>
      </c>
      <c r="M29" s="303"/>
      <c r="N29" s="304"/>
      <c r="O29" s="163" t="s">
        <v>1778</v>
      </c>
      <c r="P29" s="274">
        <f>施設機能強化推進費加算適用申請書!P29</f>
        <v>0</v>
      </c>
      <c r="Q29" s="275"/>
    </row>
    <row r="30" spans="2:17" ht="24.95" customHeight="1">
      <c r="B30" s="308">
        <f>施設機能強化推進費加算適用申請書!B30</f>
        <v>0</v>
      </c>
      <c r="C30" s="309"/>
      <c r="D30" s="308">
        <f>施設機能強化推進費加算適用申請書!D30</f>
        <v>0</v>
      </c>
      <c r="E30" s="309"/>
      <c r="F30" s="274">
        <f>施設機能強化推進費加算適用申請書!F30</f>
        <v>0</v>
      </c>
      <c r="G30" s="275"/>
      <c r="H30" s="272">
        <f>施設機能強化推進費加算適用申請書!H30</f>
        <v>0</v>
      </c>
      <c r="I30" s="273"/>
      <c r="J30" s="270">
        <f>施設機能強化推進費加算適用申請書!J30</f>
        <v>0</v>
      </c>
      <c r="K30" s="271"/>
      <c r="L30" s="302">
        <f>施設機能強化推進費加算適用申請書!L30</f>
        <v>0</v>
      </c>
      <c r="M30" s="303"/>
      <c r="N30" s="304"/>
      <c r="O30" s="163" t="s">
        <v>1778</v>
      </c>
      <c r="P30" s="274">
        <f>施設機能強化推進費加算適用申請書!P30</f>
        <v>0</v>
      </c>
      <c r="Q30" s="275"/>
    </row>
    <row r="31" spans="2:17" ht="24.95" customHeight="1">
      <c r="B31" s="308">
        <f>施設機能強化推進費加算適用申請書!B31</f>
        <v>0</v>
      </c>
      <c r="C31" s="309"/>
      <c r="D31" s="308">
        <f>施設機能強化推進費加算適用申請書!D31</f>
        <v>0</v>
      </c>
      <c r="E31" s="309"/>
      <c r="F31" s="274">
        <f>施設機能強化推進費加算適用申請書!F31</f>
        <v>0</v>
      </c>
      <c r="G31" s="275"/>
      <c r="H31" s="272">
        <f>施設機能強化推進費加算適用申請書!H31</f>
        <v>0</v>
      </c>
      <c r="I31" s="273"/>
      <c r="J31" s="270">
        <f>施設機能強化推進費加算適用申請書!J31</f>
        <v>0</v>
      </c>
      <c r="K31" s="271"/>
      <c r="L31" s="302">
        <f>施設機能強化推進費加算適用申請書!L31</f>
        <v>0</v>
      </c>
      <c r="M31" s="303"/>
      <c r="N31" s="304"/>
      <c r="O31" s="163" t="s">
        <v>1778</v>
      </c>
      <c r="P31" s="274">
        <f>施設機能強化推進費加算適用申請書!P31</f>
        <v>0</v>
      </c>
      <c r="Q31" s="275"/>
    </row>
    <row r="32" spans="2:17" ht="24.95" customHeight="1">
      <c r="B32" s="308">
        <f>施設機能強化推進費加算適用申請書!B32</f>
        <v>0</v>
      </c>
      <c r="C32" s="309"/>
      <c r="D32" s="308">
        <f>施設機能強化推進費加算適用申請書!D32</f>
        <v>0</v>
      </c>
      <c r="E32" s="309"/>
      <c r="F32" s="274">
        <f>施設機能強化推進費加算適用申請書!F32</f>
        <v>0</v>
      </c>
      <c r="G32" s="275"/>
      <c r="H32" s="272">
        <f>施設機能強化推進費加算適用申請書!H32</f>
        <v>0</v>
      </c>
      <c r="I32" s="273"/>
      <c r="J32" s="270">
        <f>施設機能強化推進費加算適用申請書!J32</f>
        <v>0</v>
      </c>
      <c r="K32" s="271"/>
      <c r="L32" s="302">
        <f>施設機能強化推進費加算適用申請書!L32</f>
        <v>0</v>
      </c>
      <c r="M32" s="303"/>
      <c r="N32" s="304"/>
      <c r="O32" s="163"/>
      <c r="P32" s="274">
        <f>施設機能強化推進費加算適用申請書!P32</f>
        <v>0</v>
      </c>
      <c r="Q32" s="275"/>
    </row>
    <row r="33" spans="2:19" ht="24.95" customHeight="1" thickBot="1">
      <c r="B33" s="343">
        <f>施設機能強化推進費加算適用申請書!B33</f>
        <v>0</v>
      </c>
      <c r="C33" s="344"/>
      <c r="D33" s="308">
        <f>施設機能強化推進費加算適用申請書!D33</f>
        <v>0</v>
      </c>
      <c r="E33" s="309"/>
      <c r="F33" s="274">
        <f>施設機能強化推進費加算適用申請書!F33</f>
        <v>0</v>
      </c>
      <c r="G33" s="275"/>
      <c r="H33" s="272">
        <f>施設機能強化推進費加算適用申請書!H33</f>
        <v>0</v>
      </c>
      <c r="I33" s="273"/>
      <c r="J33" s="270">
        <f>施設機能強化推進費加算適用申請書!J33</f>
        <v>0</v>
      </c>
      <c r="K33" s="271"/>
      <c r="L33" s="302">
        <f>施設機能強化推進費加算適用申請書!L33</f>
        <v>0</v>
      </c>
      <c r="M33" s="303"/>
      <c r="N33" s="304"/>
      <c r="O33" s="164" t="s">
        <v>1778</v>
      </c>
      <c r="P33" s="274">
        <f>施設機能強化推進費加算適用申請書!P33</f>
        <v>0</v>
      </c>
      <c r="Q33" s="275"/>
    </row>
    <row r="34" spans="2:19" ht="29.25" customHeight="1" thickBot="1">
      <c r="B34" s="334" t="s">
        <v>4</v>
      </c>
      <c r="C34" s="335"/>
      <c r="D34" s="335"/>
      <c r="E34" s="335"/>
      <c r="F34" s="336">
        <f>SUM(F17:G33)</f>
        <v>171260</v>
      </c>
      <c r="G34" s="337"/>
      <c r="H34" s="338" t="s">
        <v>4</v>
      </c>
      <c r="I34" s="339"/>
      <c r="J34" s="290">
        <f>SUM(J17:K33)</f>
        <v>160021</v>
      </c>
      <c r="K34" s="291"/>
      <c r="L34" s="340"/>
      <c r="M34" s="341"/>
      <c r="N34" s="341"/>
      <c r="O34" s="341"/>
      <c r="P34" s="341"/>
      <c r="Q34" s="342"/>
      <c r="S34" s="10"/>
    </row>
    <row r="35" spans="2:19" ht="29.25" customHeight="1">
      <c r="B35" s="151"/>
      <c r="C35" s="151"/>
      <c r="D35" s="151"/>
      <c r="E35" s="151"/>
      <c r="F35" s="152"/>
      <c r="G35" s="152"/>
      <c r="H35" s="153"/>
      <c r="I35" s="153"/>
      <c r="J35" s="98"/>
      <c r="K35" s="98"/>
      <c r="L35" s="99"/>
      <c r="M35" s="99"/>
      <c r="N35" s="99"/>
      <c r="O35" s="99"/>
      <c r="P35" s="99" t="s">
        <v>1779</v>
      </c>
      <c r="Q35" s="99" t="s">
        <v>1792</v>
      </c>
      <c r="S35" s="10"/>
    </row>
    <row r="36" spans="2:19" ht="19.5" customHeight="1">
      <c r="B36" s="11" t="s">
        <v>11</v>
      </c>
      <c r="C36" s="11"/>
      <c r="D36" s="11"/>
      <c r="P36" s="12"/>
      <c r="Q36" s="12"/>
    </row>
    <row r="37" spans="2:19" ht="19.5" customHeight="1">
      <c r="B37" s="11" t="s">
        <v>1767</v>
      </c>
      <c r="C37" s="11"/>
      <c r="D37" s="11"/>
      <c r="P37" s="12"/>
      <c r="Q37" s="12"/>
    </row>
    <row r="38" spans="2:19" ht="19.5" customHeight="1">
      <c r="P38" s="12"/>
      <c r="Q38" s="12"/>
    </row>
  </sheetData>
  <sheetProtection algorithmName="SHA-512" hashValue="ikv+yr9Ja+hLTMtbuJO15ciaZ3CuQVfkFIpvKoBz0lEwKMQNAsflo3kRzTSvQKgvE+gIwTqH2FAwX8pPNSqn4w==" saltValue="IVNSP5Mkoz/yUpbcLWgu6w==" spinCount="100000" sheet="1" objects="1" scenarios="1"/>
  <mergeCells count="148">
    <mergeCell ref="B34:E34"/>
    <mergeCell ref="F34:G34"/>
    <mergeCell ref="H34:I34"/>
    <mergeCell ref="J34:K34"/>
    <mergeCell ref="L34:Q34"/>
    <mergeCell ref="P32:Q32"/>
    <mergeCell ref="B33:C33"/>
    <mergeCell ref="D33:E33"/>
    <mergeCell ref="F33:G33"/>
    <mergeCell ref="H33:I33"/>
    <mergeCell ref="J33:K33"/>
    <mergeCell ref="L33:N33"/>
    <mergeCell ref="P33:Q33"/>
    <mergeCell ref="B32:C32"/>
    <mergeCell ref="D32:E32"/>
    <mergeCell ref="F32:G32"/>
    <mergeCell ref="H32:I32"/>
    <mergeCell ref="J32:K32"/>
    <mergeCell ref="L32:N32"/>
    <mergeCell ref="P30:Q30"/>
    <mergeCell ref="B31:C31"/>
    <mergeCell ref="D31:E31"/>
    <mergeCell ref="F31:G31"/>
    <mergeCell ref="H31:I31"/>
    <mergeCell ref="J31:K31"/>
    <mergeCell ref="L31:N31"/>
    <mergeCell ref="P31:Q31"/>
    <mergeCell ref="B30:C30"/>
    <mergeCell ref="D30:E30"/>
    <mergeCell ref="F30:G30"/>
    <mergeCell ref="H30:I30"/>
    <mergeCell ref="J30:K30"/>
    <mergeCell ref="L30:N30"/>
    <mergeCell ref="P28:Q28"/>
    <mergeCell ref="B29:C29"/>
    <mergeCell ref="D29:E29"/>
    <mergeCell ref="F29:G29"/>
    <mergeCell ref="H29:I29"/>
    <mergeCell ref="J29:K29"/>
    <mergeCell ref="L29:N29"/>
    <mergeCell ref="P29:Q29"/>
    <mergeCell ref="B28:C28"/>
    <mergeCell ref="D28:E28"/>
    <mergeCell ref="F28:G28"/>
    <mergeCell ref="H28:I28"/>
    <mergeCell ref="J28:K28"/>
    <mergeCell ref="L28:N28"/>
    <mergeCell ref="P26:Q26"/>
    <mergeCell ref="B27:C27"/>
    <mergeCell ref="D27:E27"/>
    <mergeCell ref="F27:G27"/>
    <mergeCell ref="H27:I27"/>
    <mergeCell ref="J27:K27"/>
    <mergeCell ref="L27:N27"/>
    <mergeCell ref="P27:Q27"/>
    <mergeCell ref="B26:C26"/>
    <mergeCell ref="D26:E26"/>
    <mergeCell ref="F26:G26"/>
    <mergeCell ref="H26:I26"/>
    <mergeCell ref="J26:K26"/>
    <mergeCell ref="L26:N26"/>
    <mergeCell ref="P24:Q24"/>
    <mergeCell ref="B25:C25"/>
    <mergeCell ref="D25:E25"/>
    <mergeCell ref="F25:G25"/>
    <mergeCell ref="H25:I25"/>
    <mergeCell ref="J25:K25"/>
    <mergeCell ref="L25:N25"/>
    <mergeCell ref="P25:Q25"/>
    <mergeCell ref="B24:C24"/>
    <mergeCell ref="D24:E24"/>
    <mergeCell ref="F24:G24"/>
    <mergeCell ref="H24:I24"/>
    <mergeCell ref="J24:K24"/>
    <mergeCell ref="L24:N24"/>
    <mergeCell ref="P22:Q22"/>
    <mergeCell ref="B23:C23"/>
    <mergeCell ref="D23:E23"/>
    <mergeCell ref="F23:G23"/>
    <mergeCell ref="H23:I23"/>
    <mergeCell ref="J23:K23"/>
    <mergeCell ref="L23:N23"/>
    <mergeCell ref="P23:Q23"/>
    <mergeCell ref="B22:C22"/>
    <mergeCell ref="D22:E22"/>
    <mergeCell ref="F22:G22"/>
    <mergeCell ref="H22:I22"/>
    <mergeCell ref="J22:K22"/>
    <mergeCell ref="L22:N22"/>
    <mergeCell ref="P20:Q20"/>
    <mergeCell ref="B21:C21"/>
    <mergeCell ref="D21:E21"/>
    <mergeCell ref="F21:G21"/>
    <mergeCell ref="H21:I21"/>
    <mergeCell ref="J21:K21"/>
    <mergeCell ref="L21:N21"/>
    <mergeCell ref="P21:Q21"/>
    <mergeCell ref="B20:C20"/>
    <mergeCell ref="D20:E20"/>
    <mergeCell ref="F20:G20"/>
    <mergeCell ref="H20:I20"/>
    <mergeCell ref="J20:K20"/>
    <mergeCell ref="L20:N20"/>
    <mergeCell ref="P18:Q18"/>
    <mergeCell ref="B19:C19"/>
    <mergeCell ref="D19:E19"/>
    <mergeCell ref="F19:G19"/>
    <mergeCell ref="H19:I19"/>
    <mergeCell ref="J19:K19"/>
    <mergeCell ref="L19:N19"/>
    <mergeCell ref="P19:Q19"/>
    <mergeCell ref="B18:C18"/>
    <mergeCell ref="D18:E18"/>
    <mergeCell ref="F18:G18"/>
    <mergeCell ref="H18:I18"/>
    <mergeCell ref="J18:K18"/>
    <mergeCell ref="L18:N18"/>
    <mergeCell ref="P16:Q16"/>
    <mergeCell ref="B17:C17"/>
    <mergeCell ref="D17:E17"/>
    <mergeCell ref="F17:G17"/>
    <mergeCell ref="H17:I17"/>
    <mergeCell ref="J17:K17"/>
    <mergeCell ref="L17:N17"/>
    <mergeCell ref="P17:Q17"/>
    <mergeCell ref="B12:D12"/>
    <mergeCell ref="B13:D13"/>
    <mergeCell ref="B15:G15"/>
    <mergeCell ref="H15:Q15"/>
    <mergeCell ref="B16:C16"/>
    <mergeCell ref="D16:E16"/>
    <mergeCell ref="F16:G16"/>
    <mergeCell ref="H16:I16"/>
    <mergeCell ref="J16:K16"/>
    <mergeCell ref="L16:N16"/>
    <mergeCell ref="B10:D10"/>
    <mergeCell ref="E10:J10"/>
    <mergeCell ref="L10:Q10"/>
    <mergeCell ref="B11:D11"/>
    <mergeCell ref="E11:J11"/>
    <mergeCell ref="L11:Q11"/>
    <mergeCell ref="P1:Q1"/>
    <mergeCell ref="A2:Q2"/>
    <mergeCell ref="K4:R4"/>
    <mergeCell ref="K5:Q5"/>
    <mergeCell ref="H7:N7"/>
    <mergeCell ref="B9:D9"/>
    <mergeCell ref="E9:J9"/>
  </mergeCells>
  <phoneticPr fontId="1"/>
  <dataValidations count="1">
    <dataValidation type="list" allowBlank="1" showInputMessage="1" showErrorMessage="1" sqref="O17:O33">
      <formula1>"　,○,×"</formula1>
    </dataValidation>
  </dataValidations>
  <printOptions horizontalCentered="1"/>
  <pageMargins left="0.31496062992125984" right="0.31496062992125984" top="0.55118110236220474" bottom="0.35433070866141736" header="0.31496062992125984" footer="0.31496062992125984"/>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8"/>
  <sheetViews>
    <sheetView view="pageBreakPreview" zoomScaleNormal="100" zoomScaleSheetLayoutView="100" workbookViewId="0">
      <pane xSplit="2" ySplit="2" topLeftCell="C3" activePane="bottomRight" state="frozen"/>
      <selection pane="topRight"/>
      <selection pane="bottomLeft"/>
      <selection pane="bottomRight" sqref="A1:E1"/>
    </sheetView>
  </sheetViews>
  <sheetFormatPr defaultRowHeight="18.75"/>
  <cols>
    <col min="1" max="1" width="9" style="55"/>
    <col min="2" max="2" width="33" style="55" bestFit="1" customWidth="1"/>
    <col min="3" max="3" width="34.625" style="55" bestFit="1" customWidth="1"/>
    <col min="4" max="4" width="22.25" style="55" customWidth="1"/>
    <col min="5" max="5" width="35.125" style="75" customWidth="1"/>
    <col min="6" max="16384" width="9" style="55"/>
  </cols>
  <sheetData>
    <row r="1" spans="1:5" s="50" customFormat="1" ht="44.25" customHeight="1">
      <c r="A1" s="368" t="s">
        <v>1071</v>
      </c>
      <c r="B1" s="368"/>
      <c r="C1" s="368"/>
      <c r="D1" s="368"/>
      <c r="E1" s="368"/>
    </row>
    <row r="2" spans="1:5" ht="61.5" customHeight="1">
      <c r="A2" s="51" t="s">
        <v>1072</v>
      </c>
      <c r="B2" s="51" t="s">
        <v>945</v>
      </c>
      <c r="C2" s="52" t="s">
        <v>946</v>
      </c>
      <c r="D2" s="53" t="s">
        <v>947</v>
      </c>
      <c r="E2" s="54" t="s">
        <v>948</v>
      </c>
    </row>
    <row r="3" spans="1:5">
      <c r="A3" s="56">
        <v>1</v>
      </c>
      <c r="B3" s="57" t="s">
        <v>949</v>
      </c>
      <c r="C3" s="58" t="s">
        <v>950</v>
      </c>
      <c r="D3" s="59" t="s">
        <v>951</v>
      </c>
      <c r="E3" s="60"/>
    </row>
    <row r="4" spans="1:5">
      <c r="A4" s="56">
        <v>2</v>
      </c>
      <c r="B4" s="61" t="s">
        <v>952</v>
      </c>
      <c r="C4" s="62"/>
      <c r="D4" s="59" t="s">
        <v>951</v>
      </c>
      <c r="E4" s="63"/>
    </row>
    <row r="5" spans="1:5">
      <c r="A5" s="56">
        <v>3</v>
      </c>
      <c r="B5" s="64" t="s">
        <v>953</v>
      </c>
      <c r="C5" s="65"/>
      <c r="D5" s="59" t="s">
        <v>951</v>
      </c>
      <c r="E5" s="63" t="s">
        <v>954</v>
      </c>
    </row>
    <row r="6" spans="1:5">
      <c r="A6" s="56">
        <v>4</v>
      </c>
      <c r="B6" s="64" t="s">
        <v>955</v>
      </c>
      <c r="C6" s="65"/>
      <c r="D6" s="59" t="s">
        <v>951</v>
      </c>
      <c r="E6" s="63" t="s">
        <v>954</v>
      </c>
    </row>
    <row r="7" spans="1:5">
      <c r="A7" s="56">
        <v>5</v>
      </c>
      <c r="B7" s="61" t="s">
        <v>956</v>
      </c>
      <c r="C7" s="62"/>
      <c r="D7" s="59" t="s">
        <v>951</v>
      </c>
      <c r="E7" s="63"/>
    </row>
    <row r="8" spans="1:5">
      <c r="A8" s="56">
        <v>6</v>
      </c>
      <c r="B8" s="61" t="s">
        <v>19</v>
      </c>
      <c r="C8" s="62"/>
      <c r="D8" s="59" t="s">
        <v>951</v>
      </c>
      <c r="E8" s="63"/>
    </row>
    <row r="9" spans="1:5">
      <c r="A9" s="56">
        <v>7</v>
      </c>
      <c r="B9" s="61" t="s">
        <v>957</v>
      </c>
      <c r="C9" s="65"/>
      <c r="D9" s="59" t="s">
        <v>951</v>
      </c>
      <c r="E9" s="63"/>
    </row>
    <row r="10" spans="1:5">
      <c r="A10" s="363">
        <v>8</v>
      </c>
      <c r="B10" s="373" t="s">
        <v>958</v>
      </c>
      <c r="C10" s="62" t="s">
        <v>959</v>
      </c>
      <c r="D10" s="59" t="s">
        <v>951</v>
      </c>
      <c r="E10" s="63"/>
    </row>
    <row r="11" spans="1:5">
      <c r="A11" s="363"/>
      <c r="B11" s="373"/>
      <c r="C11" s="66" t="s">
        <v>960</v>
      </c>
      <c r="D11" s="67" t="s">
        <v>961</v>
      </c>
      <c r="E11" s="63"/>
    </row>
    <row r="12" spans="1:5">
      <c r="A12" s="363"/>
      <c r="B12" s="373"/>
      <c r="C12" s="58" t="s">
        <v>962</v>
      </c>
      <c r="D12" s="59" t="s">
        <v>951</v>
      </c>
      <c r="E12" s="63"/>
    </row>
    <row r="13" spans="1:5">
      <c r="A13" s="56">
        <v>9</v>
      </c>
      <c r="B13" s="61" t="s">
        <v>963</v>
      </c>
      <c r="C13" s="62"/>
      <c r="D13" s="59" t="s">
        <v>951</v>
      </c>
      <c r="E13" s="63"/>
    </row>
    <row r="14" spans="1:5">
      <c r="A14" s="363">
        <v>10</v>
      </c>
      <c r="B14" s="365" t="s">
        <v>964</v>
      </c>
      <c r="C14" s="62" t="s">
        <v>965</v>
      </c>
      <c r="D14" s="59" t="s">
        <v>951</v>
      </c>
      <c r="E14" s="63"/>
    </row>
    <row r="15" spans="1:5">
      <c r="A15" s="363"/>
      <c r="B15" s="366"/>
      <c r="C15" s="66" t="s">
        <v>966</v>
      </c>
      <c r="D15" s="67" t="s">
        <v>961</v>
      </c>
      <c r="E15" s="63"/>
    </row>
    <row r="16" spans="1:5">
      <c r="A16" s="56">
        <v>11</v>
      </c>
      <c r="B16" s="61" t="s">
        <v>967</v>
      </c>
      <c r="C16" s="62" t="s">
        <v>968</v>
      </c>
      <c r="D16" s="59" t="s">
        <v>951</v>
      </c>
      <c r="E16" s="63"/>
    </row>
    <row r="17" spans="1:5">
      <c r="A17" s="68">
        <v>12</v>
      </c>
      <c r="B17" s="69" t="s">
        <v>969</v>
      </c>
      <c r="C17" s="66"/>
      <c r="D17" s="67" t="s">
        <v>961</v>
      </c>
      <c r="E17" s="63"/>
    </row>
    <row r="18" spans="1:5">
      <c r="A18" s="56">
        <v>13</v>
      </c>
      <c r="B18" s="61" t="s">
        <v>970</v>
      </c>
      <c r="C18" s="62"/>
      <c r="D18" s="59" t="s">
        <v>951</v>
      </c>
      <c r="E18" s="63"/>
    </row>
    <row r="19" spans="1:5">
      <c r="A19" s="363">
        <v>14</v>
      </c>
      <c r="B19" s="373" t="s">
        <v>971</v>
      </c>
      <c r="C19" s="62" t="s">
        <v>972</v>
      </c>
      <c r="D19" s="59" t="s">
        <v>951</v>
      </c>
      <c r="E19" s="63"/>
    </row>
    <row r="20" spans="1:5">
      <c r="A20" s="363"/>
      <c r="B20" s="373"/>
      <c r="C20" s="62" t="s">
        <v>973</v>
      </c>
      <c r="D20" s="59" t="s">
        <v>951</v>
      </c>
      <c r="E20" s="63"/>
    </row>
    <row r="21" spans="1:5">
      <c r="A21" s="56">
        <v>15</v>
      </c>
      <c r="B21" s="61" t="s">
        <v>974</v>
      </c>
      <c r="C21" s="62"/>
      <c r="D21" s="59" t="s">
        <v>951</v>
      </c>
      <c r="E21" s="63"/>
    </row>
    <row r="22" spans="1:5">
      <c r="A22" s="363">
        <v>16</v>
      </c>
      <c r="B22" s="365" t="s">
        <v>975</v>
      </c>
      <c r="C22" s="62" t="s">
        <v>976</v>
      </c>
      <c r="D22" s="59" t="s">
        <v>951</v>
      </c>
      <c r="E22" s="63"/>
    </row>
    <row r="23" spans="1:5">
      <c r="A23" s="363"/>
      <c r="B23" s="366"/>
      <c r="C23" s="62" t="s">
        <v>977</v>
      </c>
      <c r="D23" s="59" t="s">
        <v>951</v>
      </c>
      <c r="E23" s="63"/>
    </row>
    <row r="24" spans="1:5">
      <c r="A24" s="363">
        <v>17</v>
      </c>
      <c r="B24" s="373" t="s">
        <v>978</v>
      </c>
      <c r="C24" s="62" t="s">
        <v>979</v>
      </c>
      <c r="D24" s="59" t="s">
        <v>951</v>
      </c>
      <c r="E24" s="63"/>
    </row>
    <row r="25" spans="1:5">
      <c r="A25" s="363"/>
      <c r="B25" s="373"/>
      <c r="C25" s="62" t="s">
        <v>980</v>
      </c>
      <c r="D25" s="59" t="s">
        <v>951</v>
      </c>
      <c r="E25" s="63"/>
    </row>
    <row r="26" spans="1:5">
      <c r="A26" s="56">
        <v>18</v>
      </c>
      <c r="B26" s="61" t="s">
        <v>981</v>
      </c>
      <c r="C26" s="62"/>
      <c r="D26" s="59" t="s">
        <v>951</v>
      </c>
      <c r="E26" s="63"/>
    </row>
    <row r="27" spans="1:5">
      <c r="A27" s="68">
        <v>19</v>
      </c>
      <c r="B27" s="69" t="s">
        <v>982</v>
      </c>
      <c r="C27" s="66"/>
      <c r="D27" s="67" t="s">
        <v>961</v>
      </c>
      <c r="E27" s="63"/>
    </row>
    <row r="28" spans="1:5">
      <c r="A28" s="364">
        <v>20</v>
      </c>
      <c r="B28" s="374" t="s">
        <v>983</v>
      </c>
      <c r="C28" s="66"/>
      <c r="D28" s="67" t="s">
        <v>961</v>
      </c>
      <c r="E28" s="63"/>
    </row>
    <row r="29" spans="1:5">
      <c r="A29" s="364"/>
      <c r="B29" s="375"/>
      <c r="C29" s="66" t="s">
        <v>984</v>
      </c>
      <c r="D29" s="67" t="s">
        <v>961</v>
      </c>
      <c r="E29" s="63"/>
    </row>
    <row r="30" spans="1:5">
      <c r="A30" s="363">
        <v>21</v>
      </c>
      <c r="B30" s="373" t="s">
        <v>985</v>
      </c>
      <c r="C30" s="62" t="s">
        <v>986</v>
      </c>
      <c r="D30" s="59" t="s">
        <v>951</v>
      </c>
      <c r="E30" s="63"/>
    </row>
    <row r="31" spans="1:5">
      <c r="A31" s="363"/>
      <c r="B31" s="373"/>
      <c r="C31" s="62" t="s">
        <v>987</v>
      </c>
      <c r="D31" s="59" t="s">
        <v>951</v>
      </c>
      <c r="E31" s="63"/>
    </row>
    <row r="32" spans="1:5">
      <c r="A32" s="363">
        <v>22</v>
      </c>
      <c r="B32" s="365" t="s">
        <v>988</v>
      </c>
      <c r="C32" s="62" t="s">
        <v>989</v>
      </c>
      <c r="D32" s="59" t="s">
        <v>951</v>
      </c>
      <c r="E32" s="80" t="s">
        <v>990</v>
      </c>
    </row>
    <row r="33" spans="1:5">
      <c r="A33" s="363"/>
      <c r="B33" s="367"/>
      <c r="C33" s="62" t="s">
        <v>991</v>
      </c>
      <c r="D33" s="59" t="s">
        <v>951</v>
      </c>
      <c r="E33" s="63" t="s">
        <v>992</v>
      </c>
    </row>
    <row r="34" spans="1:5">
      <c r="A34" s="363"/>
      <c r="B34" s="366"/>
      <c r="C34" s="65" t="s">
        <v>993</v>
      </c>
      <c r="D34" s="70" t="s">
        <v>951</v>
      </c>
      <c r="E34" s="63" t="s">
        <v>992</v>
      </c>
    </row>
    <row r="35" spans="1:5">
      <c r="A35" s="56">
        <v>23</v>
      </c>
      <c r="B35" s="61" t="s">
        <v>994</v>
      </c>
      <c r="C35" s="62" t="s">
        <v>986</v>
      </c>
      <c r="D35" s="59" t="s">
        <v>951</v>
      </c>
      <c r="E35" s="63"/>
    </row>
    <row r="36" spans="1:5">
      <c r="A36" s="56">
        <v>24</v>
      </c>
      <c r="B36" s="71" t="s">
        <v>995</v>
      </c>
      <c r="C36" s="62"/>
      <c r="D36" s="59" t="s">
        <v>951</v>
      </c>
      <c r="E36" s="63"/>
    </row>
    <row r="37" spans="1:5">
      <c r="A37" s="56">
        <v>25</v>
      </c>
      <c r="B37" s="61" t="s">
        <v>996</v>
      </c>
      <c r="C37" s="62"/>
      <c r="D37" s="59" t="s">
        <v>951</v>
      </c>
      <c r="E37" s="63"/>
    </row>
    <row r="38" spans="1:5">
      <c r="A38" s="56">
        <v>26</v>
      </c>
      <c r="B38" s="61" t="s">
        <v>997</v>
      </c>
      <c r="C38" s="62"/>
      <c r="D38" s="59" t="s">
        <v>951</v>
      </c>
      <c r="E38" s="63"/>
    </row>
    <row r="39" spans="1:5">
      <c r="A39" s="363">
        <v>27</v>
      </c>
      <c r="B39" s="365" t="s">
        <v>998</v>
      </c>
      <c r="C39" s="62" t="s">
        <v>999</v>
      </c>
      <c r="D39" s="59" t="s">
        <v>951</v>
      </c>
      <c r="E39" s="63"/>
    </row>
    <row r="40" spans="1:5">
      <c r="A40" s="363"/>
      <c r="B40" s="367"/>
      <c r="C40" s="62" t="s">
        <v>1000</v>
      </c>
      <c r="D40" s="59" t="s">
        <v>951</v>
      </c>
      <c r="E40" s="63"/>
    </row>
    <row r="41" spans="1:5">
      <c r="A41" s="363"/>
      <c r="B41" s="367"/>
      <c r="C41" s="62" t="s">
        <v>1001</v>
      </c>
      <c r="D41" s="59" t="s">
        <v>951</v>
      </c>
      <c r="E41" s="63"/>
    </row>
    <row r="42" spans="1:5">
      <c r="A42" s="68">
        <v>28</v>
      </c>
      <c r="B42" s="69" t="s">
        <v>1002</v>
      </c>
      <c r="C42" s="66"/>
      <c r="D42" s="67" t="s">
        <v>961</v>
      </c>
      <c r="E42" s="63"/>
    </row>
    <row r="43" spans="1:5">
      <c r="A43" s="68">
        <v>29</v>
      </c>
      <c r="B43" s="69" t="s">
        <v>1003</v>
      </c>
      <c r="C43" s="66"/>
      <c r="D43" s="67" t="s">
        <v>961</v>
      </c>
      <c r="E43" s="63"/>
    </row>
    <row r="44" spans="1:5">
      <c r="A44" s="363">
        <v>30</v>
      </c>
      <c r="B44" s="373" t="s">
        <v>1004</v>
      </c>
      <c r="C44" s="62" t="s">
        <v>1005</v>
      </c>
      <c r="D44" s="59" t="s">
        <v>951</v>
      </c>
      <c r="E44" s="369" t="s">
        <v>1770</v>
      </c>
    </row>
    <row r="45" spans="1:5">
      <c r="A45" s="363"/>
      <c r="B45" s="373"/>
      <c r="C45" s="62" t="s">
        <v>1006</v>
      </c>
      <c r="D45" s="59" t="s">
        <v>951</v>
      </c>
      <c r="E45" s="370"/>
    </row>
    <row r="46" spans="1:5">
      <c r="A46" s="363"/>
      <c r="B46" s="373"/>
      <c r="C46" s="58" t="s">
        <v>1007</v>
      </c>
      <c r="D46" s="59" t="s">
        <v>951</v>
      </c>
      <c r="E46" s="371"/>
    </row>
    <row r="47" spans="1:5">
      <c r="A47" s="68">
        <v>31</v>
      </c>
      <c r="B47" s="69" t="s">
        <v>1008</v>
      </c>
      <c r="C47" s="66"/>
      <c r="D47" s="67" t="s">
        <v>961</v>
      </c>
      <c r="E47" s="63"/>
    </row>
    <row r="48" spans="1:5">
      <c r="A48" s="363">
        <v>32</v>
      </c>
      <c r="B48" s="372" t="s">
        <v>1009</v>
      </c>
      <c r="C48" s="58"/>
      <c r="D48" s="59" t="s">
        <v>951</v>
      </c>
      <c r="E48" s="72" t="s">
        <v>1010</v>
      </c>
    </row>
    <row r="49" spans="1:5">
      <c r="A49" s="363"/>
      <c r="B49" s="372"/>
      <c r="C49" s="58" t="s">
        <v>1011</v>
      </c>
      <c r="D49" s="59" t="s">
        <v>951</v>
      </c>
      <c r="E49" s="63"/>
    </row>
    <row r="50" spans="1:5">
      <c r="A50" s="363">
        <v>33</v>
      </c>
      <c r="B50" s="373" t="s">
        <v>1012</v>
      </c>
      <c r="C50" s="62"/>
      <c r="D50" s="59" t="s">
        <v>951</v>
      </c>
      <c r="E50" s="63"/>
    </row>
    <row r="51" spans="1:5">
      <c r="A51" s="363"/>
      <c r="B51" s="373"/>
      <c r="C51" s="62" t="s">
        <v>1013</v>
      </c>
      <c r="D51" s="59" t="s">
        <v>951</v>
      </c>
      <c r="E51" s="63"/>
    </row>
    <row r="52" spans="1:5">
      <c r="A52" s="363">
        <v>34</v>
      </c>
      <c r="B52" s="365" t="s">
        <v>1014</v>
      </c>
      <c r="C52" s="62" t="s">
        <v>1015</v>
      </c>
      <c r="D52" s="59" t="s">
        <v>951</v>
      </c>
      <c r="E52" s="63"/>
    </row>
    <row r="53" spans="1:5">
      <c r="A53" s="363"/>
      <c r="B53" s="366"/>
      <c r="C53" s="62" t="s">
        <v>1016</v>
      </c>
      <c r="D53" s="59" t="s">
        <v>951</v>
      </c>
      <c r="E53" s="63"/>
    </row>
    <row r="54" spans="1:5">
      <c r="A54" s="56">
        <v>35</v>
      </c>
      <c r="B54" s="71" t="s">
        <v>1017</v>
      </c>
      <c r="C54" s="62"/>
      <c r="D54" s="59" t="s">
        <v>951</v>
      </c>
      <c r="E54" s="63"/>
    </row>
    <row r="55" spans="1:5">
      <c r="A55" s="68">
        <v>36</v>
      </c>
      <c r="B55" s="69" t="s">
        <v>1018</v>
      </c>
      <c r="C55" s="66"/>
      <c r="D55" s="67" t="s">
        <v>961</v>
      </c>
      <c r="E55" s="63"/>
    </row>
    <row r="56" spans="1:5">
      <c r="A56" s="68">
        <v>37</v>
      </c>
      <c r="B56" s="69" t="s">
        <v>1019</v>
      </c>
      <c r="C56" s="66"/>
      <c r="D56" s="67" t="s">
        <v>961</v>
      </c>
      <c r="E56" s="63"/>
    </row>
    <row r="57" spans="1:5">
      <c r="A57" s="56">
        <v>38</v>
      </c>
      <c r="B57" s="73" t="s">
        <v>1020</v>
      </c>
      <c r="C57" s="58"/>
      <c r="D57" s="59" t="s">
        <v>1021</v>
      </c>
      <c r="E57" s="63" t="s">
        <v>1022</v>
      </c>
    </row>
    <row r="58" spans="1:5">
      <c r="A58" s="68">
        <v>39</v>
      </c>
      <c r="B58" s="69" t="s">
        <v>1023</v>
      </c>
      <c r="C58" s="66"/>
      <c r="D58" s="67" t="s">
        <v>961</v>
      </c>
      <c r="E58" s="63"/>
    </row>
    <row r="59" spans="1:5">
      <c r="A59" s="68">
        <v>40</v>
      </c>
      <c r="B59" s="69" t="s">
        <v>1024</v>
      </c>
      <c r="C59" s="66"/>
      <c r="D59" s="67" t="s">
        <v>961</v>
      </c>
      <c r="E59" s="63"/>
    </row>
    <row r="60" spans="1:5">
      <c r="A60" s="68">
        <v>41</v>
      </c>
      <c r="B60" s="69" t="s">
        <v>1025</v>
      </c>
      <c r="C60" s="66"/>
      <c r="D60" s="67" t="s">
        <v>1026</v>
      </c>
      <c r="E60" s="63"/>
    </row>
    <row r="61" spans="1:5">
      <c r="A61" s="56">
        <v>42</v>
      </c>
      <c r="B61" s="71" t="s">
        <v>1027</v>
      </c>
      <c r="C61" s="62"/>
      <c r="D61" s="59" t="s">
        <v>951</v>
      </c>
      <c r="E61" s="63"/>
    </row>
    <row r="62" spans="1:5">
      <c r="A62" s="56">
        <v>43</v>
      </c>
      <c r="B62" s="61" t="s">
        <v>1028</v>
      </c>
      <c r="C62" s="62"/>
      <c r="D62" s="59" t="s">
        <v>951</v>
      </c>
      <c r="E62" s="63"/>
    </row>
    <row r="63" spans="1:5">
      <c r="A63" s="56">
        <v>44</v>
      </c>
      <c r="B63" s="61" t="s">
        <v>1029</v>
      </c>
      <c r="C63" s="62"/>
      <c r="D63" s="59" t="s">
        <v>951</v>
      </c>
      <c r="E63" s="63"/>
    </row>
    <row r="64" spans="1:5">
      <c r="A64" s="56">
        <v>45</v>
      </c>
      <c r="B64" s="61" t="s">
        <v>1030</v>
      </c>
      <c r="C64" s="62"/>
      <c r="D64" s="59" t="s">
        <v>951</v>
      </c>
      <c r="E64" s="63"/>
    </row>
    <row r="65" spans="1:5">
      <c r="A65" s="56">
        <v>46</v>
      </c>
      <c r="B65" s="61" t="s">
        <v>1031</v>
      </c>
      <c r="C65" s="62"/>
      <c r="D65" s="59" t="s">
        <v>951</v>
      </c>
      <c r="E65" s="63"/>
    </row>
    <row r="66" spans="1:5">
      <c r="A66" s="363">
        <v>47</v>
      </c>
      <c r="B66" s="365" t="s">
        <v>1032</v>
      </c>
      <c r="C66" s="62" t="s">
        <v>1033</v>
      </c>
      <c r="D66" s="59" t="s">
        <v>951</v>
      </c>
      <c r="E66" s="63"/>
    </row>
    <row r="67" spans="1:5">
      <c r="A67" s="363"/>
      <c r="B67" s="366"/>
      <c r="C67" s="66" t="s">
        <v>1034</v>
      </c>
      <c r="D67" s="67" t="s">
        <v>961</v>
      </c>
      <c r="E67" s="63"/>
    </row>
    <row r="68" spans="1:5">
      <c r="A68" s="68">
        <v>48</v>
      </c>
      <c r="B68" s="69" t="s">
        <v>1035</v>
      </c>
      <c r="C68" s="66"/>
      <c r="D68" s="67" t="s">
        <v>961</v>
      </c>
      <c r="E68" s="63"/>
    </row>
    <row r="69" spans="1:5">
      <c r="A69" s="56">
        <v>49</v>
      </c>
      <c r="B69" s="64" t="s">
        <v>1036</v>
      </c>
      <c r="C69" s="65"/>
      <c r="D69" s="70" t="s">
        <v>951</v>
      </c>
      <c r="E69" s="74"/>
    </row>
    <row r="70" spans="1:5">
      <c r="A70" s="364">
        <v>50</v>
      </c>
      <c r="B70" s="374" t="s">
        <v>1037</v>
      </c>
      <c r="C70" s="66" t="s">
        <v>1038</v>
      </c>
      <c r="D70" s="67" t="s">
        <v>961</v>
      </c>
      <c r="E70" s="63"/>
    </row>
    <row r="71" spans="1:5">
      <c r="A71" s="364"/>
      <c r="B71" s="375"/>
      <c r="C71" s="66" t="s">
        <v>1039</v>
      </c>
      <c r="D71" s="67" t="s">
        <v>961</v>
      </c>
      <c r="E71" s="63"/>
    </row>
    <row r="72" spans="1:5">
      <c r="A72" s="56">
        <v>51</v>
      </c>
      <c r="B72" s="61" t="s">
        <v>1040</v>
      </c>
      <c r="C72" s="62"/>
      <c r="D72" s="59" t="s">
        <v>951</v>
      </c>
      <c r="E72" s="63"/>
    </row>
    <row r="73" spans="1:5">
      <c r="A73" s="68">
        <v>52</v>
      </c>
      <c r="B73" s="69" t="s">
        <v>1041</v>
      </c>
      <c r="C73" s="66"/>
      <c r="D73" s="67" t="s">
        <v>961</v>
      </c>
      <c r="E73" s="63"/>
    </row>
    <row r="74" spans="1:5">
      <c r="A74" s="56">
        <v>53</v>
      </c>
      <c r="B74" s="61" t="s">
        <v>1042</v>
      </c>
      <c r="C74" s="62" t="s">
        <v>1043</v>
      </c>
      <c r="D74" s="59" t="s">
        <v>951</v>
      </c>
      <c r="E74" s="63"/>
    </row>
    <row r="75" spans="1:5">
      <c r="A75" s="56">
        <v>54</v>
      </c>
      <c r="B75" s="61" t="s">
        <v>1044</v>
      </c>
      <c r="C75" s="62"/>
      <c r="D75" s="59" t="s">
        <v>951</v>
      </c>
      <c r="E75" s="63"/>
    </row>
    <row r="76" spans="1:5">
      <c r="A76" s="68">
        <v>55</v>
      </c>
      <c r="B76" s="69" t="s">
        <v>1045</v>
      </c>
      <c r="C76" s="66"/>
      <c r="D76" s="67" t="s">
        <v>961</v>
      </c>
      <c r="E76" s="63"/>
    </row>
    <row r="77" spans="1:5">
      <c r="A77" s="68">
        <v>56</v>
      </c>
      <c r="B77" s="69" t="s">
        <v>1046</v>
      </c>
      <c r="C77" s="66"/>
      <c r="D77" s="67" t="s">
        <v>961</v>
      </c>
      <c r="E77" s="63"/>
    </row>
    <row r="78" spans="1:5">
      <c r="A78" s="68">
        <v>57</v>
      </c>
      <c r="B78" s="69" t="s">
        <v>1047</v>
      </c>
      <c r="C78" s="66"/>
      <c r="D78" s="67" t="s">
        <v>961</v>
      </c>
      <c r="E78" s="63"/>
    </row>
    <row r="79" spans="1:5">
      <c r="A79" s="68">
        <v>58</v>
      </c>
      <c r="B79" s="69" t="s">
        <v>1048</v>
      </c>
      <c r="C79" s="66"/>
      <c r="D79" s="67" t="s">
        <v>961</v>
      </c>
      <c r="E79" s="63"/>
    </row>
    <row r="80" spans="1:5">
      <c r="A80" s="68">
        <v>59</v>
      </c>
      <c r="B80" s="69" t="s">
        <v>1049</v>
      </c>
      <c r="C80" s="66"/>
      <c r="D80" s="67" t="s">
        <v>961</v>
      </c>
      <c r="E80" s="63"/>
    </row>
    <row r="81" spans="1:5">
      <c r="A81" s="68">
        <v>60</v>
      </c>
      <c r="B81" s="69" t="s">
        <v>1050</v>
      </c>
      <c r="C81" s="66"/>
      <c r="D81" s="67" t="s">
        <v>961</v>
      </c>
      <c r="E81" s="63"/>
    </row>
    <row r="82" spans="1:5">
      <c r="A82" s="68">
        <v>61</v>
      </c>
      <c r="B82" s="69" t="s">
        <v>1051</v>
      </c>
      <c r="C82" s="66"/>
      <c r="D82" s="67" t="s">
        <v>961</v>
      </c>
      <c r="E82" s="63"/>
    </row>
    <row r="83" spans="1:5">
      <c r="A83" s="68">
        <v>62</v>
      </c>
      <c r="B83" s="69" t="s">
        <v>1052</v>
      </c>
      <c r="C83" s="66"/>
      <c r="D83" s="67" t="s">
        <v>961</v>
      </c>
      <c r="E83" s="63"/>
    </row>
    <row r="84" spans="1:5">
      <c r="A84" s="56">
        <v>63</v>
      </c>
      <c r="B84" s="64" t="s">
        <v>1053</v>
      </c>
      <c r="C84" s="65"/>
      <c r="D84" s="70" t="s">
        <v>951</v>
      </c>
      <c r="E84" s="74"/>
    </row>
    <row r="85" spans="1:5">
      <c r="A85" s="68">
        <v>64</v>
      </c>
      <c r="B85" s="69" t="s">
        <v>1054</v>
      </c>
      <c r="C85" s="66"/>
      <c r="D85" s="67" t="s">
        <v>961</v>
      </c>
      <c r="E85" s="63"/>
    </row>
    <row r="86" spans="1:5">
      <c r="A86" s="56">
        <v>65</v>
      </c>
      <c r="B86" s="64" t="s">
        <v>1055</v>
      </c>
      <c r="C86" s="65"/>
      <c r="D86" s="70" t="s">
        <v>951</v>
      </c>
      <c r="E86" s="74"/>
    </row>
    <row r="87" spans="1:5">
      <c r="A87" s="56">
        <v>66</v>
      </c>
      <c r="B87" s="64" t="s">
        <v>1056</v>
      </c>
      <c r="C87" s="65"/>
      <c r="D87" s="70" t="s">
        <v>951</v>
      </c>
      <c r="E87" s="74"/>
    </row>
    <row r="88" spans="1:5">
      <c r="A88" s="56">
        <v>67</v>
      </c>
      <c r="B88" s="71" t="s">
        <v>1057</v>
      </c>
      <c r="C88" s="65"/>
      <c r="D88" s="59" t="s">
        <v>951</v>
      </c>
      <c r="E88" s="63" t="s">
        <v>1022</v>
      </c>
    </row>
    <row r="89" spans="1:5">
      <c r="A89" s="68">
        <v>68</v>
      </c>
      <c r="B89" s="69" t="s">
        <v>1058</v>
      </c>
      <c r="C89" s="66"/>
      <c r="D89" s="67" t="s">
        <v>961</v>
      </c>
      <c r="E89" s="63"/>
    </row>
    <row r="90" spans="1:5">
      <c r="A90" s="363">
        <v>69</v>
      </c>
      <c r="B90" s="365" t="s">
        <v>1059</v>
      </c>
      <c r="C90" s="62" t="s">
        <v>1060</v>
      </c>
      <c r="D90" s="59" t="s">
        <v>951</v>
      </c>
      <c r="E90" s="63"/>
    </row>
    <row r="91" spans="1:5">
      <c r="A91" s="363"/>
      <c r="B91" s="366"/>
      <c r="C91" s="66" t="s">
        <v>1061</v>
      </c>
      <c r="D91" s="67" t="s">
        <v>961</v>
      </c>
      <c r="E91" s="63"/>
    </row>
    <row r="92" spans="1:5">
      <c r="A92" s="363">
        <v>70</v>
      </c>
      <c r="B92" s="365" t="s">
        <v>1062</v>
      </c>
      <c r="C92" s="62" t="s">
        <v>1063</v>
      </c>
      <c r="D92" s="59" t="s">
        <v>951</v>
      </c>
      <c r="E92" s="63"/>
    </row>
    <row r="93" spans="1:5">
      <c r="A93" s="363"/>
      <c r="B93" s="366"/>
      <c r="C93" s="66" t="s">
        <v>1064</v>
      </c>
      <c r="D93" s="67" t="s">
        <v>961</v>
      </c>
      <c r="E93" s="63"/>
    </row>
    <row r="94" spans="1:5">
      <c r="A94" s="363">
        <v>71</v>
      </c>
      <c r="B94" s="365" t="s">
        <v>1065</v>
      </c>
      <c r="C94" s="62" t="s">
        <v>1066</v>
      </c>
      <c r="D94" s="59" t="s">
        <v>951</v>
      </c>
      <c r="E94" s="63"/>
    </row>
    <row r="95" spans="1:5">
      <c r="A95" s="363"/>
      <c r="B95" s="367"/>
      <c r="C95" s="62" t="s">
        <v>1067</v>
      </c>
      <c r="D95" s="59" t="s">
        <v>951</v>
      </c>
      <c r="E95" s="63"/>
    </row>
    <row r="96" spans="1:5">
      <c r="A96" s="363"/>
      <c r="B96" s="366"/>
      <c r="C96" s="62" t="s">
        <v>1068</v>
      </c>
      <c r="D96" s="59" t="s">
        <v>951</v>
      </c>
      <c r="E96" s="63"/>
    </row>
    <row r="97" spans="1:5">
      <c r="A97" s="68">
        <v>72</v>
      </c>
      <c r="B97" s="69" t="s">
        <v>1069</v>
      </c>
      <c r="C97" s="66"/>
      <c r="D97" s="67" t="s">
        <v>961</v>
      </c>
      <c r="E97" s="63"/>
    </row>
    <row r="98" spans="1:5">
      <c r="A98" s="68">
        <v>73</v>
      </c>
      <c r="B98" s="69" t="s">
        <v>1070</v>
      </c>
      <c r="C98" s="66"/>
      <c r="D98" s="67" t="s">
        <v>961</v>
      </c>
      <c r="E98" s="63"/>
    </row>
  </sheetData>
  <sheetProtection algorithmName="SHA-512" hashValue="8xflbOAlqoiiT3/hm49awWiO97niv2vMyIoUARHKQN/KCFERattxXEfX6M0bx3GO29zsrl0iLUM0/8a7gRSSPw==" saltValue="3qHKFLfSlenEkRUPCXC0gw==" spinCount="100000" sheet="1" objects="1" scenarios="1"/>
  <autoFilter ref="B2:E98"/>
  <mergeCells count="38">
    <mergeCell ref="B44:B46"/>
    <mergeCell ref="B10:B12"/>
    <mergeCell ref="B14:B15"/>
    <mergeCell ref="B19:B20"/>
    <mergeCell ref="B22:B23"/>
    <mergeCell ref="B24:B25"/>
    <mergeCell ref="B28:B29"/>
    <mergeCell ref="B30:B31"/>
    <mergeCell ref="B32:B34"/>
    <mergeCell ref="B39:B41"/>
    <mergeCell ref="A48:A49"/>
    <mergeCell ref="B90:B91"/>
    <mergeCell ref="B92:B93"/>
    <mergeCell ref="B94:B96"/>
    <mergeCell ref="A1:E1"/>
    <mergeCell ref="A10:A12"/>
    <mergeCell ref="A14:A15"/>
    <mergeCell ref="A19:A20"/>
    <mergeCell ref="A22:A23"/>
    <mergeCell ref="A24:A25"/>
    <mergeCell ref="E44:E46"/>
    <mergeCell ref="B48:B49"/>
    <mergeCell ref="B50:B51"/>
    <mergeCell ref="B52:B53"/>
    <mergeCell ref="B66:B67"/>
    <mergeCell ref="B70:B71"/>
    <mergeCell ref="A28:A29"/>
    <mergeCell ref="A30:A31"/>
    <mergeCell ref="A32:A34"/>
    <mergeCell ref="A39:A41"/>
    <mergeCell ref="A44:A46"/>
    <mergeCell ref="A94:A96"/>
    <mergeCell ref="A50:A51"/>
    <mergeCell ref="A52:A53"/>
    <mergeCell ref="A66:A67"/>
    <mergeCell ref="A70:A71"/>
    <mergeCell ref="A90:A91"/>
    <mergeCell ref="A92:A93"/>
  </mergeCells>
  <phoneticPr fontId="1"/>
  <pageMargins left="0.70866141732283472" right="0.70866141732283472" top="0.74803149606299213" bottom="0.74803149606299213" header="0.31496062992125984" footer="0.31496062992125984"/>
  <pageSetup paperSize="9" scale="65" fitToHeight="0" orientation="portrait" r:id="rId1"/>
  <rowBreaks count="1" manualBreakCount="1">
    <brk id="6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F396"/>
  <sheetViews>
    <sheetView zoomScale="90" zoomScaleNormal="90" workbookViewId="0">
      <pane xSplit="3" ySplit="1" topLeftCell="D344" activePane="bottomRight" state="frozen"/>
      <selection pane="topRight"/>
      <selection pane="bottomLeft"/>
      <selection pane="bottomRight" activeCell="F395" sqref="A345:F395"/>
    </sheetView>
  </sheetViews>
  <sheetFormatPr defaultRowHeight="18.75"/>
  <cols>
    <col min="1" max="1" width="11.875" style="140" customWidth="1"/>
    <col min="2" max="2" width="22.875" style="47" customWidth="1"/>
    <col min="3" max="3" width="49.375" style="47" customWidth="1"/>
    <col min="4" max="4" width="42.125" style="47" customWidth="1"/>
    <col min="5" max="5" width="37.75" style="47" customWidth="1"/>
    <col min="6" max="6" width="13.875" style="47" customWidth="1"/>
    <col min="7" max="16384" width="9" style="47"/>
  </cols>
  <sheetData>
    <row r="1" spans="1:6" ht="21.75" customHeight="1">
      <c r="A1" s="139" t="s">
        <v>428</v>
      </c>
      <c r="B1" s="46" t="s">
        <v>429</v>
      </c>
      <c r="C1" s="46" t="s">
        <v>430</v>
      </c>
      <c r="D1" s="46" t="s">
        <v>431</v>
      </c>
      <c r="E1" s="46" t="s">
        <v>432</v>
      </c>
      <c r="F1" s="46" t="s">
        <v>936</v>
      </c>
    </row>
    <row r="2" spans="1:6">
      <c r="A2" s="181" t="s">
        <v>43</v>
      </c>
      <c r="B2" s="196" t="s">
        <v>1798</v>
      </c>
      <c r="C2" s="197" t="s">
        <v>44</v>
      </c>
      <c r="D2" s="176" t="s">
        <v>433</v>
      </c>
      <c r="E2" s="176" t="s">
        <v>434</v>
      </c>
      <c r="F2" s="174">
        <v>60</v>
      </c>
    </row>
    <row r="3" spans="1:6">
      <c r="A3" s="48" t="s">
        <v>51</v>
      </c>
      <c r="B3" s="198" t="s">
        <v>1798</v>
      </c>
      <c r="C3" s="199" t="s">
        <v>52</v>
      </c>
      <c r="D3" s="49" t="s">
        <v>435</v>
      </c>
      <c r="E3" s="49" t="s">
        <v>436</v>
      </c>
      <c r="F3" s="49">
        <v>90</v>
      </c>
    </row>
    <row r="4" spans="1:6">
      <c r="A4" s="48" t="s">
        <v>65</v>
      </c>
      <c r="B4" s="198" t="s">
        <v>1798</v>
      </c>
      <c r="C4" s="199" t="s">
        <v>66</v>
      </c>
      <c r="D4" s="49" t="s">
        <v>439</v>
      </c>
      <c r="E4" s="49" t="s">
        <v>440</v>
      </c>
      <c r="F4" s="49">
        <v>120</v>
      </c>
    </row>
    <row r="5" spans="1:6">
      <c r="A5" s="48" t="s">
        <v>73</v>
      </c>
      <c r="B5" s="198" t="s">
        <v>1798</v>
      </c>
      <c r="C5" s="199" t="s">
        <v>74</v>
      </c>
      <c r="D5" s="49" t="s">
        <v>441</v>
      </c>
      <c r="E5" s="49" t="s">
        <v>442</v>
      </c>
      <c r="F5" s="49">
        <v>120</v>
      </c>
    </row>
    <row r="6" spans="1:6">
      <c r="A6" s="48" t="s">
        <v>80</v>
      </c>
      <c r="B6" s="198" t="s">
        <v>1798</v>
      </c>
      <c r="C6" s="199" t="s">
        <v>81</v>
      </c>
      <c r="D6" s="49" t="s">
        <v>441</v>
      </c>
      <c r="E6" s="49" t="s">
        <v>442</v>
      </c>
      <c r="F6" s="49">
        <v>100</v>
      </c>
    </row>
    <row r="7" spans="1:6">
      <c r="A7" s="48" t="s">
        <v>86</v>
      </c>
      <c r="B7" s="198" t="s">
        <v>1798</v>
      </c>
      <c r="C7" s="199" t="s">
        <v>87</v>
      </c>
      <c r="D7" s="49" t="s">
        <v>433</v>
      </c>
      <c r="E7" s="49" t="s">
        <v>434</v>
      </c>
      <c r="F7" s="49">
        <v>90</v>
      </c>
    </row>
    <row r="8" spans="1:6">
      <c r="A8" s="48" t="s">
        <v>93</v>
      </c>
      <c r="B8" s="198" t="s">
        <v>1798</v>
      </c>
      <c r="C8" s="199" t="s">
        <v>94</v>
      </c>
      <c r="D8" s="49" t="s">
        <v>443</v>
      </c>
      <c r="E8" s="49" t="s">
        <v>444</v>
      </c>
      <c r="F8" s="49">
        <v>110</v>
      </c>
    </row>
    <row r="9" spans="1:6">
      <c r="A9" s="48" t="s">
        <v>100</v>
      </c>
      <c r="B9" s="198" t="s">
        <v>1798</v>
      </c>
      <c r="C9" s="199" t="s">
        <v>101</v>
      </c>
      <c r="D9" s="49" t="s">
        <v>445</v>
      </c>
      <c r="E9" s="49" t="s">
        <v>1799</v>
      </c>
      <c r="F9" s="49">
        <v>70</v>
      </c>
    </row>
    <row r="10" spans="1:6">
      <c r="A10" s="48" t="s">
        <v>107</v>
      </c>
      <c r="B10" s="198" t="s">
        <v>1798</v>
      </c>
      <c r="C10" s="199" t="s">
        <v>108</v>
      </c>
      <c r="D10" s="49" t="s">
        <v>441</v>
      </c>
      <c r="E10" s="49" t="s">
        <v>442</v>
      </c>
      <c r="F10" s="49">
        <v>120</v>
      </c>
    </row>
    <row r="11" spans="1:6">
      <c r="A11" s="48" t="s">
        <v>112</v>
      </c>
      <c r="B11" s="198" t="s">
        <v>1798</v>
      </c>
      <c r="C11" s="199" t="s">
        <v>113</v>
      </c>
      <c r="D11" s="49" t="s">
        <v>446</v>
      </c>
      <c r="E11" s="49" t="s">
        <v>447</v>
      </c>
      <c r="F11" s="49">
        <v>90</v>
      </c>
    </row>
    <row r="12" spans="1:6">
      <c r="A12" s="48" t="s">
        <v>119</v>
      </c>
      <c r="B12" s="198" t="s">
        <v>1798</v>
      </c>
      <c r="C12" s="199" t="s">
        <v>120</v>
      </c>
      <c r="D12" s="49" t="s">
        <v>448</v>
      </c>
      <c r="E12" s="49" t="s">
        <v>449</v>
      </c>
      <c r="F12" s="49">
        <v>60</v>
      </c>
    </row>
    <row r="13" spans="1:6">
      <c r="A13" s="48" t="s">
        <v>125</v>
      </c>
      <c r="B13" s="198" t="s">
        <v>1798</v>
      </c>
      <c r="C13" s="199" t="s">
        <v>126</v>
      </c>
      <c r="D13" s="49" t="s">
        <v>450</v>
      </c>
      <c r="E13" s="49" t="s">
        <v>451</v>
      </c>
      <c r="F13" s="49">
        <v>60</v>
      </c>
    </row>
    <row r="14" spans="1:6">
      <c r="A14" s="48" t="s">
        <v>131</v>
      </c>
      <c r="B14" s="198" t="s">
        <v>1798</v>
      </c>
      <c r="C14" s="199" t="s">
        <v>132</v>
      </c>
      <c r="D14" s="49" t="s">
        <v>452</v>
      </c>
      <c r="E14" s="49" t="s">
        <v>453</v>
      </c>
      <c r="F14" s="49">
        <v>60</v>
      </c>
    </row>
    <row r="15" spans="1:6">
      <c r="A15" s="48" t="s">
        <v>138</v>
      </c>
      <c r="B15" s="198" t="s">
        <v>1798</v>
      </c>
      <c r="C15" s="199" t="s">
        <v>139</v>
      </c>
      <c r="D15" s="49" t="s">
        <v>454</v>
      </c>
      <c r="E15" s="49" t="s">
        <v>455</v>
      </c>
      <c r="F15" s="49">
        <v>135</v>
      </c>
    </row>
    <row r="16" spans="1:6">
      <c r="A16" s="48" t="s">
        <v>144</v>
      </c>
      <c r="B16" s="198" t="s">
        <v>1798</v>
      </c>
      <c r="C16" s="199" t="s">
        <v>1800</v>
      </c>
      <c r="D16" s="49" t="s">
        <v>456</v>
      </c>
      <c r="E16" s="49" t="s">
        <v>457</v>
      </c>
      <c r="F16" s="49">
        <v>30</v>
      </c>
    </row>
    <row r="17" spans="1:6">
      <c r="A17" s="48" t="s">
        <v>150</v>
      </c>
      <c r="B17" s="198" t="s">
        <v>1798</v>
      </c>
      <c r="C17" s="199" t="s">
        <v>1801</v>
      </c>
      <c r="D17" s="49" t="s">
        <v>458</v>
      </c>
      <c r="E17" s="49" t="s">
        <v>459</v>
      </c>
      <c r="F17" s="49">
        <v>90</v>
      </c>
    </row>
    <row r="18" spans="1:6">
      <c r="A18" s="48" t="s">
        <v>156</v>
      </c>
      <c r="B18" s="198" t="s">
        <v>1798</v>
      </c>
      <c r="C18" s="199" t="s">
        <v>1802</v>
      </c>
      <c r="D18" s="49" t="s">
        <v>460</v>
      </c>
      <c r="E18" s="49" t="s">
        <v>461</v>
      </c>
      <c r="F18" s="49">
        <v>70</v>
      </c>
    </row>
    <row r="19" spans="1:6">
      <c r="A19" s="48" t="s">
        <v>162</v>
      </c>
      <c r="B19" s="198" t="s">
        <v>1798</v>
      </c>
      <c r="C19" s="199" t="s">
        <v>163</v>
      </c>
      <c r="D19" s="49" t="s">
        <v>462</v>
      </c>
      <c r="E19" s="49" t="s">
        <v>463</v>
      </c>
      <c r="F19" s="49">
        <v>90</v>
      </c>
    </row>
    <row r="20" spans="1:6">
      <c r="A20" s="48" t="s">
        <v>169</v>
      </c>
      <c r="B20" s="198" t="s">
        <v>1798</v>
      </c>
      <c r="C20" s="199" t="s">
        <v>170</v>
      </c>
      <c r="D20" s="49" t="s">
        <v>464</v>
      </c>
      <c r="E20" s="49" t="s">
        <v>465</v>
      </c>
      <c r="F20" s="49">
        <v>60</v>
      </c>
    </row>
    <row r="21" spans="1:6">
      <c r="A21" s="48" t="s">
        <v>175</v>
      </c>
      <c r="B21" s="198" t="s">
        <v>1798</v>
      </c>
      <c r="C21" s="199" t="s">
        <v>176</v>
      </c>
      <c r="D21" s="49" t="s">
        <v>466</v>
      </c>
      <c r="E21" s="49" t="s">
        <v>467</v>
      </c>
      <c r="F21" s="49">
        <v>46</v>
      </c>
    </row>
    <row r="22" spans="1:6">
      <c r="A22" s="48" t="s">
        <v>179</v>
      </c>
      <c r="B22" s="198" t="s">
        <v>1798</v>
      </c>
      <c r="C22" s="199" t="s">
        <v>180</v>
      </c>
      <c r="D22" s="49" t="s">
        <v>468</v>
      </c>
      <c r="E22" s="49" t="s">
        <v>469</v>
      </c>
      <c r="F22" s="49">
        <v>38</v>
      </c>
    </row>
    <row r="23" spans="1:6">
      <c r="A23" s="48" t="s">
        <v>186</v>
      </c>
      <c r="B23" s="198" t="s">
        <v>1798</v>
      </c>
      <c r="C23" s="199" t="s">
        <v>187</v>
      </c>
      <c r="D23" s="49" t="s">
        <v>470</v>
      </c>
      <c r="E23" s="49" t="s">
        <v>471</v>
      </c>
      <c r="F23" s="49">
        <v>50</v>
      </c>
    </row>
    <row r="24" spans="1:6">
      <c r="A24" s="48" t="s">
        <v>192</v>
      </c>
      <c r="B24" s="198" t="s">
        <v>1798</v>
      </c>
      <c r="C24" s="199" t="s">
        <v>193</v>
      </c>
      <c r="D24" s="49" t="s">
        <v>1803</v>
      </c>
      <c r="E24" s="49" t="s">
        <v>472</v>
      </c>
      <c r="F24" s="49">
        <v>90</v>
      </c>
    </row>
    <row r="25" spans="1:6">
      <c r="A25" s="48" t="s">
        <v>200</v>
      </c>
      <c r="B25" s="198" t="s">
        <v>1798</v>
      </c>
      <c r="C25" s="199" t="s">
        <v>1804</v>
      </c>
      <c r="D25" s="49" t="s">
        <v>473</v>
      </c>
      <c r="E25" s="49" t="s">
        <v>467</v>
      </c>
      <c r="F25" s="49">
        <v>59</v>
      </c>
    </row>
    <row r="26" spans="1:6">
      <c r="A26" s="48" t="s">
        <v>208</v>
      </c>
      <c r="B26" s="198" t="s">
        <v>1798</v>
      </c>
      <c r="C26" s="199" t="s">
        <v>209</v>
      </c>
      <c r="D26" s="49" t="s">
        <v>474</v>
      </c>
      <c r="E26" s="49" t="s">
        <v>475</v>
      </c>
      <c r="F26" s="49">
        <v>110</v>
      </c>
    </row>
    <row r="27" spans="1:6">
      <c r="A27" s="48" t="s">
        <v>216</v>
      </c>
      <c r="B27" s="198" t="s">
        <v>1798</v>
      </c>
      <c r="C27" s="199" t="s">
        <v>217</v>
      </c>
      <c r="D27" s="49" t="s">
        <v>476</v>
      </c>
      <c r="E27" s="49" t="s">
        <v>477</v>
      </c>
      <c r="F27" s="49">
        <v>60</v>
      </c>
    </row>
    <row r="28" spans="1:6">
      <c r="A28" s="48" t="s">
        <v>220</v>
      </c>
      <c r="B28" s="198" t="s">
        <v>1798</v>
      </c>
      <c r="C28" s="199" t="s">
        <v>221</v>
      </c>
      <c r="D28" s="49" t="s">
        <v>478</v>
      </c>
      <c r="E28" s="49" t="s">
        <v>479</v>
      </c>
      <c r="F28" s="49">
        <v>100</v>
      </c>
    </row>
    <row r="29" spans="1:6">
      <c r="A29" s="48" t="s">
        <v>228</v>
      </c>
      <c r="B29" s="198" t="s">
        <v>1798</v>
      </c>
      <c r="C29" s="199" t="s">
        <v>1805</v>
      </c>
      <c r="D29" s="49" t="s">
        <v>480</v>
      </c>
      <c r="E29" s="49" t="s">
        <v>481</v>
      </c>
      <c r="F29" s="49">
        <v>78</v>
      </c>
    </row>
    <row r="30" spans="1:6">
      <c r="A30" s="48" t="s">
        <v>236</v>
      </c>
      <c r="B30" s="198" t="s">
        <v>1798</v>
      </c>
      <c r="C30" s="199" t="s">
        <v>1806</v>
      </c>
      <c r="D30" s="49" t="s">
        <v>482</v>
      </c>
      <c r="E30" s="49" t="s">
        <v>440</v>
      </c>
      <c r="F30" s="49">
        <v>70</v>
      </c>
    </row>
    <row r="31" spans="1:6">
      <c r="A31" s="48" t="s">
        <v>45</v>
      </c>
      <c r="B31" s="198" t="s">
        <v>1798</v>
      </c>
      <c r="C31" s="199" t="s">
        <v>46</v>
      </c>
      <c r="D31" s="49" t="s">
        <v>1807</v>
      </c>
      <c r="E31" s="49" t="s">
        <v>483</v>
      </c>
      <c r="F31" s="49">
        <v>90</v>
      </c>
    </row>
    <row r="32" spans="1:6">
      <c r="A32" s="48" t="s">
        <v>53</v>
      </c>
      <c r="B32" s="198" t="s">
        <v>1798</v>
      </c>
      <c r="C32" s="199" t="s">
        <v>54</v>
      </c>
      <c r="D32" s="49" t="s">
        <v>484</v>
      </c>
      <c r="E32" s="49" t="s">
        <v>485</v>
      </c>
      <c r="F32" s="49">
        <v>90</v>
      </c>
    </row>
    <row r="33" spans="1:6">
      <c r="A33" s="48" t="s">
        <v>59</v>
      </c>
      <c r="B33" s="198" t="s">
        <v>1798</v>
      </c>
      <c r="C33" s="199" t="s">
        <v>60</v>
      </c>
      <c r="D33" s="49" t="s">
        <v>439</v>
      </c>
      <c r="E33" s="49" t="s">
        <v>440</v>
      </c>
      <c r="F33" s="49">
        <v>60</v>
      </c>
    </row>
    <row r="34" spans="1:6">
      <c r="A34" s="48" t="s">
        <v>67</v>
      </c>
      <c r="B34" s="198" t="s">
        <v>1798</v>
      </c>
      <c r="C34" s="199" t="s">
        <v>68</v>
      </c>
      <c r="D34" s="49" t="s">
        <v>486</v>
      </c>
      <c r="E34" s="49" t="s">
        <v>522</v>
      </c>
      <c r="F34" s="49">
        <v>90</v>
      </c>
    </row>
    <row r="35" spans="1:6">
      <c r="A35" s="48" t="s">
        <v>75</v>
      </c>
      <c r="B35" s="198" t="s">
        <v>1798</v>
      </c>
      <c r="C35" s="199" t="s">
        <v>76</v>
      </c>
      <c r="D35" s="49" t="s">
        <v>487</v>
      </c>
      <c r="E35" s="49" t="s">
        <v>488</v>
      </c>
      <c r="F35" s="49">
        <v>130</v>
      </c>
    </row>
    <row r="36" spans="1:6">
      <c r="A36" s="48" t="s">
        <v>82</v>
      </c>
      <c r="B36" s="198" t="s">
        <v>1798</v>
      </c>
      <c r="C36" s="199" t="s">
        <v>83</v>
      </c>
      <c r="D36" s="49" t="s">
        <v>489</v>
      </c>
      <c r="E36" s="49" t="s">
        <v>490</v>
      </c>
      <c r="F36" s="49">
        <v>30</v>
      </c>
    </row>
    <row r="37" spans="1:6">
      <c r="A37" s="48" t="s">
        <v>88</v>
      </c>
      <c r="B37" s="198" t="s">
        <v>1798</v>
      </c>
      <c r="C37" s="199" t="s">
        <v>89</v>
      </c>
      <c r="D37" s="49" t="s">
        <v>486</v>
      </c>
      <c r="E37" s="49" t="s">
        <v>522</v>
      </c>
      <c r="F37" s="49">
        <v>120</v>
      </c>
    </row>
    <row r="38" spans="1:6">
      <c r="A38" s="48" t="s">
        <v>95</v>
      </c>
      <c r="B38" s="198" t="s">
        <v>1798</v>
      </c>
      <c r="C38" s="199" t="s">
        <v>96</v>
      </c>
      <c r="D38" s="49" t="s">
        <v>484</v>
      </c>
      <c r="E38" s="49" t="s">
        <v>485</v>
      </c>
      <c r="F38" s="49">
        <v>60</v>
      </c>
    </row>
    <row r="39" spans="1:6">
      <c r="A39" s="48" t="s">
        <v>102</v>
      </c>
      <c r="B39" s="198" t="s">
        <v>1798</v>
      </c>
      <c r="C39" s="199" t="s">
        <v>103</v>
      </c>
      <c r="D39" s="49" t="s">
        <v>491</v>
      </c>
      <c r="E39" s="49" t="s">
        <v>492</v>
      </c>
      <c r="F39" s="49">
        <v>120</v>
      </c>
    </row>
    <row r="40" spans="1:6">
      <c r="A40" s="48" t="s">
        <v>109</v>
      </c>
      <c r="B40" s="198" t="s">
        <v>1798</v>
      </c>
      <c r="C40" s="199" t="s">
        <v>110</v>
      </c>
      <c r="D40" s="49" t="s">
        <v>493</v>
      </c>
      <c r="E40" s="49" t="s">
        <v>494</v>
      </c>
      <c r="F40" s="49">
        <v>60</v>
      </c>
    </row>
    <row r="41" spans="1:6">
      <c r="A41" s="48" t="s">
        <v>114</v>
      </c>
      <c r="B41" s="198" t="s">
        <v>1798</v>
      </c>
      <c r="C41" s="199" t="s">
        <v>115</v>
      </c>
      <c r="D41" s="49" t="s">
        <v>495</v>
      </c>
      <c r="E41" s="49" t="s">
        <v>496</v>
      </c>
      <c r="F41" s="49">
        <v>90</v>
      </c>
    </row>
    <row r="42" spans="1:6">
      <c r="A42" s="48" t="s">
        <v>121</v>
      </c>
      <c r="B42" s="198" t="s">
        <v>1798</v>
      </c>
      <c r="C42" s="199" t="s">
        <v>122</v>
      </c>
      <c r="D42" s="49" t="s">
        <v>497</v>
      </c>
      <c r="E42" s="49" t="s">
        <v>498</v>
      </c>
      <c r="F42" s="49">
        <v>60</v>
      </c>
    </row>
    <row r="43" spans="1:6">
      <c r="A43" s="48" t="s">
        <v>133</v>
      </c>
      <c r="B43" s="198" t="s">
        <v>1798</v>
      </c>
      <c r="C43" s="199" t="s">
        <v>134</v>
      </c>
      <c r="D43" s="49" t="s">
        <v>501</v>
      </c>
      <c r="E43" s="49" t="s">
        <v>502</v>
      </c>
      <c r="F43" s="49">
        <v>90</v>
      </c>
    </row>
    <row r="44" spans="1:6">
      <c r="A44" s="48" t="s">
        <v>140</v>
      </c>
      <c r="B44" s="198" t="s">
        <v>1798</v>
      </c>
      <c r="C44" s="199" t="s">
        <v>141</v>
      </c>
      <c r="D44" s="49" t="s">
        <v>503</v>
      </c>
      <c r="E44" s="49" t="s">
        <v>504</v>
      </c>
      <c r="F44" s="49">
        <v>120</v>
      </c>
    </row>
    <row r="45" spans="1:6">
      <c r="A45" s="48" t="s">
        <v>146</v>
      </c>
      <c r="B45" s="198" t="s">
        <v>1798</v>
      </c>
      <c r="C45" s="199" t="s">
        <v>147</v>
      </c>
      <c r="D45" s="49" t="s">
        <v>505</v>
      </c>
      <c r="E45" s="49" t="s">
        <v>506</v>
      </c>
      <c r="F45" s="49">
        <v>90</v>
      </c>
    </row>
    <row r="46" spans="1:6">
      <c r="A46" s="48" t="s">
        <v>152</v>
      </c>
      <c r="B46" s="198" t="s">
        <v>1798</v>
      </c>
      <c r="C46" s="199" t="s">
        <v>153</v>
      </c>
      <c r="D46" s="49" t="s">
        <v>456</v>
      </c>
      <c r="E46" s="49" t="s">
        <v>457</v>
      </c>
      <c r="F46" s="49">
        <v>110</v>
      </c>
    </row>
    <row r="47" spans="1:6">
      <c r="A47" s="48" t="s">
        <v>158</v>
      </c>
      <c r="B47" s="198" t="s">
        <v>1798</v>
      </c>
      <c r="C47" s="199" t="s">
        <v>159</v>
      </c>
      <c r="D47" s="49" t="s">
        <v>501</v>
      </c>
      <c r="E47" s="49" t="s">
        <v>502</v>
      </c>
      <c r="F47" s="49">
        <v>100</v>
      </c>
    </row>
    <row r="48" spans="1:6">
      <c r="A48" s="48" t="s">
        <v>164</v>
      </c>
      <c r="B48" s="198" t="s">
        <v>1798</v>
      </c>
      <c r="C48" s="199" t="s">
        <v>165</v>
      </c>
      <c r="D48" s="49" t="s">
        <v>501</v>
      </c>
      <c r="E48" s="49" t="s">
        <v>502</v>
      </c>
      <c r="F48" s="49">
        <v>80</v>
      </c>
    </row>
    <row r="49" spans="1:6">
      <c r="A49" s="48" t="s">
        <v>171</v>
      </c>
      <c r="B49" s="198" t="s">
        <v>1798</v>
      </c>
      <c r="C49" s="199" t="s">
        <v>172</v>
      </c>
      <c r="D49" s="49" t="s">
        <v>507</v>
      </c>
      <c r="E49" s="49" t="s">
        <v>508</v>
      </c>
      <c r="F49" s="49">
        <v>90</v>
      </c>
    </row>
    <row r="50" spans="1:6">
      <c r="A50" s="48" t="s">
        <v>177</v>
      </c>
      <c r="B50" s="198" t="s">
        <v>1798</v>
      </c>
      <c r="C50" s="199" t="s">
        <v>1808</v>
      </c>
      <c r="D50" s="49" t="s">
        <v>509</v>
      </c>
      <c r="E50" s="49" t="s">
        <v>510</v>
      </c>
      <c r="F50" s="49">
        <v>60</v>
      </c>
    </row>
    <row r="51" spans="1:6">
      <c r="A51" s="48" t="s">
        <v>181</v>
      </c>
      <c r="B51" s="198" t="s">
        <v>1798</v>
      </c>
      <c r="C51" s="199" t="s">
        <v>1809</v>
      </c>
      <c r="D51" s="49" t="s">
        <v>437</v>
      </c>
      <c r="E51" s="49" t="s">
        <v>438</v>
      </c>
      <c r="F51" s="49">
        <v>90</v>
      </c>
    </row>
    <row r="52" spans="1:6">
      <c r="A52" s="48" t="s">
        <v>188</v>
      </c>
      <c r="B52" s="198" t="s">
        <v>1798</v>
      </c>
      <c r="C52" s="199" t="s">
        <v>1810</v>
      </c>
      <c r="D52" s="49" t="s">
        <v>501</v>
      </c>
      <c r="E52" s="49" t="s">
        <v>502</v>
      </c>
      <c r="F52" s="49">
        <v>80</v>
      </c>
    </row>
    <row r="53" spans="1:6">
      <c r="A53" s="48" t="s">
        <v>194</v>
      </c>
      <c r="B53" s="198" t="s">
        <v>1798</v>
      </c>
      <c r="C53" s="199" t="s">
        <v>195</v>
      </c>
      <c r="D53" s="49" t="s">
        <v>487</v>
      </c>
      <c r="E53" s="49" t="s">
        <v>488</v>
      </c>
      <c r="F53" s="49">
        <v>70</v>
      </c>
    </row>
    <row r="54" spans="1:6">
      <c r="A54" s="48" t="s">
        <v>202</v>
      </c>
      <c r="B54" s="198" t="s">
        <v>1798</v>
      </c>
      <c r="C54" s="199" t="s">
        <v>203</v>
      </c>
      <c r="D54" s="49" t="s">
        <v>1811</v>
      </c>
      <c r="E54" s="49" t="s">
        <v>511</v>
      </c>
      <c r="F54" s="49">
        <v>90</v>
      </c>
    </row>
    <row r="55" spans="1:6">
      <c r="A55" s="48" t="s">
        <v>210</v>
      </c>
      <c r="B55" s="198" t="s">
        <v>1798</v>
      </c>
      <c r="C55" s="199" t="s">
        <v>211</v>
      </c>
      <c r="D55" s="49" t="s">
        <v>507</v>
      </c>
      <c r="E55" s="49" t="s">
        <v>508</v>
      </c>
      <c r="F55" s="49">
        <v>90</v>
      </c>
    </row>
    <row r="56" spans="1:6">
      <c r="A56" s="48" t="s">
        <v>1510</v>
      </c>
      <c r="B56" s="198" t="s">
        <v>1798</v>
      </c>
      <c r="C56" s="199" t="s">
        <v>1812</v>
      </c>
      <c r="D56" s="49" t="s">
        <v>1813</v>
      </c>
      <c r="E56" s="49" t="s">
        <v>1814</v>
      </c>
      <c r="F56" s="49">
        <v>60</v>
      </c>
    </row>
    <row r="57" spans="1:6">
      <c r="A57" s="48" t="s">
        <v>222</v>
      </c>
      <c r="B57" s="198" t="s">
        <v>1798</v>
      </c>
      <c r="C57" s="199" t="s">
        <v>1815</v>
      </c>
      <c r="D57" s="49" t="s">
        <v>512</v>
      </c>
      <c r="E57" s="49" t="s">
        <v>513</v>
      </c>
      <c r="F57" s="49">
        <v>50</v>
      </c>
    </row>
    <row r="58" spans="1:6">
      <c r="A58" s="48" t="s">
        <v>230</v>
      </c>
      <c r="B58" s="198" t="s">
        <v>1798</v>
      </c>
      <c r="C58" s="199" t="s">
        <v>1816</v>
      </c>
      <c r="D58" s="49" t="s">
        <v>473</v>
      </c>
      <c r="E58" s="49" t="s">
        <v>467</v>
      </c>
      <c r="F58" s="49">
        <v>60</v>
      </c>
    </row>
    <row r="59" spans="1:6">
      <c r="A59" s="48" t="s">
        <v>238</v>
      </c>
      <c r="B59" s="198" t="s">
        <v>1798</v>
      </c>
      <c r="C59" s="199" t="s">
        <v>1817</v>
      </c>
      <c r="D59" s="49" t="s">
        <v>514</v>
      </c>
      <c r="E59" s="49" t="s">
        <v>515</v>
      </c>
      <c r="F59" s="49">
        <v>48</v>
      </c>
    </row>
    <row r="60" spans="1:6">
      <c r="A60" s="48" t="s">
        <v>245</v>
      </c>
      <c r="B60" s="198" t="s">
        <v>1798</v>
      </c>
      <c r="C60" s="199" t="s">
        <v>1818</v>
      </c>
      <c r="D60" s="49" t="s">
        <v>516</v>
      </c>
      <c r="E60" s="49" t="s">
        <v>517</v>
      </c>
      <c r="F60" s="49">
        <v>90</v>
      </c>
    </row>
    <row r="61" spans="1:6">
      <c r="A61" s="48" t="s">
        <v>251</v>
      </c>
      <c r="B61" s="198" t="s">
        <v>1798</v>
      </c>
      <c r="C61" s="199" t="s">
        <v>252</v>
      </c>
      <c r="D61" s="49" t="s">
        <v>518</v>
      </c>
      <c r="E61" s="49" t="s">
        <v>519</v>
      </c>
      <c r="F61" s="49">
        <v>120</v>
      </c>
    </row>
    <row r="62" spans="1:6">
      <c r="A62" s="48" t="s">
        <v>255</v>
      </c>
      <c r="B62" s="198" t="s">
        <v>1798</v>
      </c>
      <c r="C62" s="199" t="s">
        <v>1819</v>
      </c>
      <c r="D62" s="49" t="s">
        <v>520</v>
      </c>
      <c r="E62" s="49" t="s">
        <v>521</v>
      </c>
      <c r="F62" s="49">
        <v>42</v>
      </c>
    </row>
    <row r="63" spans="1:6">
      <c r="A63" s="48" t="s">
        <v>1513</v>
      </c>
      <c r="B63" s="198" t="s">
        <v>1798</v>
      </c>
      <c r="C63" s="199" t="s">
        <v>1820</v>
      </c>
      <c r="D63" s="49" t="s">
        <v>486</v>
      </c>
      <c r="E63" s="49" t="s">
        <v>522</v>
      </c>
      <c r="F63" s="49">
        <v>90</v>
      </c>
    </row>
    <row r="64" spans="1:6">
      <c r="A64" s="48" t="s">
        <v>1514</v>
      </c>
      <c r="B64" s="198" t="s">
        <v>1798</v>
      </c>
      <c r="C64" s="199" t="s">
        <v>1821</v>
      </c>
      <c r="D64" s="49" t="s">
        <v>1822</v>
      </c>
      <c r="E64" s="49" t="s">
        <v>1823</v>
      </c>
      <c r="F64" s="49">
        <v>100</v>
      </c>
    </row>
    <row r="65" spans="1:6">
      <c r="A65" s="48" t="s">
        <v>1824</v>
      </c>
      <c r="B65" s="198" t="s">
        <v>1825</v>
      </c>
      <c r="C65" s="199" t="s">
        <v>1826</v>
      </c>
      <c r="D65" s="49" t="s">
        <v>1827</v>
      </c>
      <c r="E65" s="49" t="s">
        <v>1828</v>
      </c>
      <c r="F65" s="49">
        <v>60</v>
      </c>
    </row>
    <row r="66" spans="1:6">
      <c r="A66" s="48" t="s">
        <v>270</v>
      </c>
      <c r="B66" s="198" t="s">
        <v>1798</v>
      </c>
      <c r="C66" s="199" t="s">
        <v>271</v>
      </c>
      <c r="D66" s="49" t="s">
        <v>523</v>
      </c>
      <c r="E66" s="49" t="s">
        <v>524</v>
      </c>
      <c r="F66" s="49">
        <v>90</v>
      </c>
    </row>
    <row r="67" spans="1:6">
      <c r="A67" s="48" t="s">
        <v>276</v>
      </c>
      <c r="B67" s="198" t="s">
        <v>1798</v>
      </c>
      <c r="C67" s="199" t="s">
        <v>277</v>
      </c>
      <c r="D67" s="49" t="s">
        <v>433</v>
      </c>
      <c r="E67" s="49" t="s">
        <v>434</v>
      </c>
      <c r="F67" s="49">
        <v>60</v>
      </c>
    </row>
    <row r="68" spans="1:6">
      <c r="A68" s="48" t="s">
        <v>1515</v>
      </c>
      <c r="B68" s="198" t="s">
        <v>1798</v>
      </c>
      <c r="C68" s="199" t="s">
        <v>282</v>
      </c>
      <c r="D68" s="49" t="s">
        <v>491</v>
      </c>
      <c r="E68" s="49" t="s">
        <v>492</v>
      </c>
      <c r="F68" s="49">
        <v>120</v>
      </c>
    </row>
    <row r="69" spans="1:6">
      <c r="A69" s="48" t="s">
        <v>287</v>
      </c>
      <c r="B69" s="198" t="s">
        <v>1798</v>
      </c>
      <c r="C69" s="199" t="s">
        <v>288</v>
      </c>
      <c r="D69" s="49" t="s">
        <v>443</v>
      </c>
      <c r="E69" s="49" t="s">
        <v>444</v>
      </c>
      <c r="F69" s="49">
        <v>110</v>
      </c>
    </row>
    <row r="70" spans="1:6">
      <c r="A70" s="48" t="s">
        <v>293</v>
      </c>
      <c r="B70" s="198" t="s">
        <v>1798</v>
      </c>
      <c r="C70" s="199" t="s">
        <v>294</v>
      </c>
      <c r="D70" s="49" t="s">
        <v>525</v>
      </c>
      <c r="E70" s="49" t="s">
        <v>526</v>
      </c>
      <c r="F70" s="49">
        <v>120</v>
      </c>
    </row>
    <row r="71" spans="1:6">
      <c r="A71" s="48" t="s">
        <v>297</v>
      </c>
      <c r="B71" s="198" t="s">
        <v>1798</v>
      </c>
      <c r="C71" s="199" t="s">
        <v>298</v>
      </c>
      <c r="D71" s="49" t="s">
        <v>525</v>
      </c>
      <c r="E71" s="49" t="s">
        <v>526</v>
      </c>
      <c r="F71" s="49">
        <v>120</v>
      </c>
    </row>
    <row r="72" spans="1:6">
      <c r="A72" s="48" t="s">
        <v>39</v>
      </c>
      <c r="B72" s="198" t="s">
        <v>1798</v>
      </c>
      <c r="C72" s="199" t="s">
        <v>40</v>
      </c>
      <c r="D72" s="49" t="s">
        <v>525</v>
      </c>
      <c r="E72" s="49" t="s">
        <v>526</v>
      </c>
      <c r="F72" s="49">
        <v>120</v>
      </c>
    </row>
    <row r="73" spans="1:6">
      <c r="A73" s="48" t="s">
        <v>47</v>
      </c>
      <c r="B73" s="198" t="s">
        <v>1798</v>
      </c>
      <c r="C73" s="199" t="s">
        <v>48</v>
      </c>
      <c r="D73" s="49" t="s">
        <v>456</v>
      </c>
      <c r="E73" s="49" t="s">
        <v>457</v>
      </c>
      <c r="F73" s="49">
        <v>90</v>
      </c>
    </row>
    <row r="74" spans="1:6">
      <c r="A74" s="48" t="s">
        <v>55</v>
      </c>
      <c r="B74" s="198" t="s">
        <v>1798</v>
      </c>
      <c r="C74" s="199" t="s">
        <v>56</v>
      </c>
      <c r="D74" s="49" t="s">
        <v>527</v>
      </c>
      <c r="E74" s="49" t="s">
        <v>528</v>
      </c>
      <c r="F74" s="49">
        <v>80</v>
      </c>
    </row>
    <row r="75" spans="1:6">
      <c r="A75" s="48" t="s">
        <v>61</v>
      </c>
      <c r="B75" s="198" t="s">
        <v>1798</v>
      </c>
      <c r="C75" s="199" t="s">
        <v>62</v>
      </c>
      <c r="D75" s="49" t="s">
        <v>529</v>
      </c>
      <c r="E75" s="49" t="s">
        <v>455</v>
      </c>
      <c r="F75" s="49">
        <v>150</v>
      </c>
    </row>
    <row r="76" spans="1:6">
      <c r="A76" s="48" t="s">
        <v>69</v>
      </c>
      <c r="B76" s="198" t="s">
        <v>1798</v>
      </c>
      <c r="C76" s="199" t="s">
        <v>70</v>
      </c>
      <c r="D76" s="49" t="s">
        <v>529</v>
      </c>
      <c r="E76" s="49" t="s">
        <v>455</v>
      </c>
      <c r="F76" s="49">
        <v>120</v>
      </c>
    </row>
    <row r="77" spans="1:6">
      <c r="A77" s="48" t="s">
        <v>77</v>
      </c>
      <c r="B77" s="198" t="s">
        <v>1798</v>
      </c>
      <c r="C77" s="199" t="s">
        <v>530</v>
      </c>
      <c r="D77" s="49" t="s">
        <v>531</v>
      </c>
      <c r="E77" s="49" t="s">
        <v>532</v>
      </c>
      <c r="F77" s="49">
        <v>60</v>
      </c>
    </row>
    <row r="78" spans="1:6">
      <c r="A78" s="48" t="s">
        <v>84</v>
      </c>
      <c r="B78" s="198" t="s">
        <v>1798</v>
      </c>
      <c r="C78" s="199" t="s">
        <v>533</v>
      </c>
      <c r="D78" s="49" t="s">
        <v>503</v>
      </c>
      <c r="E78" s="49" t="s">
        <v>504</v>
      </c>
      <c r="F78" s="49">
        <v>120</v>
      </c>
    </row>
    <row r="79" spans="1:6">
      <c r="A79" s="48" t="s">
        <v>90</v>
      </c>
      <c r="B79" s="198" t="s">
        <v>1798</v>
      </c>
      <c r="C79" s="199" t="s">
        <v>534</v>
      </c>
      <c r="D79" s="49" t="s">
        <v>501</v>
      </c>
      <c r="E79" s="49" t="s">
        <v>502</v>
      </c>
      <c r="F79" s="49">
        <v>60</v>
      </c>
    </row>
    <row r="80" spans="1:6">
      <c r="A80" s="48" t="s">
        <v>97</v>
      </c>
      <c r="B80" s="198" t="s">
        <v>1798</v>
      </c>
      <c r="C80" s="199" t="s">
        <v>535</v>
      </c>
      <c r="D80" s="49" t="s">
        <v>536</v>
      </c>
      <c r="E80" s="49" t="s">
        <v>537</v>
      </c>
      <c r="F80" s="49">
        <v>90</v>
      </c>
    </row>
    <row r="81" spans="1:6">
      <c r="A81" s="48" t="s">
        <v>104</v>
      </c>
      <c r="B81" s="198" t="s">
        <v>1798</v>
      </c>
      <c r="C81" s="199" t="s">
        <v>538</v>
      </c>
      <c r="D81" s="49" t="s">
        <v>539</v>
      </c>
      <c r="E81" s="49" t="s">
        <v>540</v>
      </c>
      <c r="F81" s="49">
        <v>50</v>
      </c>
    </row>
    <row r="82" spans="1:6">
      <c r="A82" s="48" t="s">
        <v>111</v>
      </c>
      <c r="B82" s="198" t="s">
        <v>1798</v>
      </c>
      <c r="C82" s="199" t="s">
        <v>541</v>
      </c>
      <c r="D82" s="49" t="s">
        <v>542</v>
      </c>
      <c r="E82" s="49" t="s">
        <v>543</v>
      </c>
      <c r="F82" s="49">
        <v>60</v>
      </c>
    </row>
    <row r="83" spans="1:6">
      <c r="A83" s="48" t="s">
        <v>116</v>
      </c>
      <c r="B83" s="198" t="s">
        <v>1798</v>
      </c>
      <c r="C83" s="199" t="s">
        <v>1829</v>
      </c>
      <c r="D83" s="49" t="s">
        <v>544</v>
      </c>
      <c r="E83" s="49" t="s">
        <v>545</v>
      </c>
      <c r="F83" s="49">
        <v>70</v>
      </c>
    </row>
    <row r="84" spans="1:6">
      <c r="A84" s="48" t="s">
        <v>123</v>
      </c>
      <c r="B84" s="198" t="s">
        <v>1798</v>
      </c>
      <c r="C84" s="199" t="s">
        <v>1830</v>
      </c>
      <c r="D84" s="49" t="s">
        <v>458</v>
      </c>
      <c r="E84" s="49" t="s">
        <v>459</v>
      </c>
      <c r="F84" s="49">
        <v>108</v>
      </c>
    </row>
    <row r="85" spans="1:6">
      <c r="A85" s="48" t="s">
        <v>127</v>
      </c>
      <c r="B85" s="198" t="s">
        <v>1798</v>
      </c>
      <c r="C85" s="199" t="s">
        <v>1831</v>
      </c>
      <c r="D85" s="49" t="s">
        <v>546</v>
      </c>
      <c r="E85" s="49" t="s">
        <v>547</v>
      </c>
      <c r="F85" s="49">
        <v>80</v>
      </c>
    </row>
    <row r="86" spans="1:6">
      <c r="A86" s="48" t="s">
        <v>135</v>
      </c>
      <c r="B86" s="198" t="s">
        <v>1798</v>
      </c>
      <c r="C86" s="199" t="s">
        <v>1832</v>
      </c>
      <c r="D86" s="49" t="s">
        <v>491</v>
      </c>
      <c r="E86" s="49" t="s">
        <v>492</v>
      </c>
      <c r="F86" s="49">
        <v>90</v>
      </c>
    </row>
    <row r="87" spans="1:6">
      <c r="A87" s="48" t="s">
        <v>548</v>
      </c>
      <c r="B87" s="198" t="s">
        <v>1798</v>
      </c>
      <c r="C87" s="199" t="s">
        <v>549</v>
      </c>
      <c r="D87" s="49" t="s">
        <v>550</v>
      </c>
      <c r="E87" s="49" t="s">
        <v>551</v>
      </c>
      <c r="F87" s="49">
        <v>60</v>
      </c>
    </row>
    <row r="88" spans="1:6">
      <c r="A88" s="48" t="s">
        <v>552</v>
      </c>
      <c r="B88" s="198" t="s">
        <v>1798</v>
      </c>
      <c r="C88" s="199" t="s">
        <v>553</v>
      </c>
      <c r="D88" s="49" t="s">
        <v>554</v>
      </c>
      <c r="E88" s="49" t="s">
        <v>555</v>
      </c>
      <c r="F88" s="49">
        <v>60</v>
      </c>
    </row>
    <row r="89" spans="1:6">
      <c r="A89" s="48" t="s">
        <v>558</v>
      </c>
      <c r="B89" s="198" t="s">
        <v>1798</v>
      </c>
      <c r="C89" s="199" t="s">
        <v>559</v>
      </c>
      <c r="D89" s="49" t="s">
        <v>560</v>
      </c>
      <c r="E89" s="49" t="s">
        <v>561</v>
      </c>
      <c r="F89" s="49">
        <v>50</v>
      </c>
    </row>
    <row r="90" spans="1:6">
      <c r="A90" s="48" t="s">
        <v>562</v>
      </c>
      <c r="B90" s="198" t="s">
        <v>1798</v>
      </c>
      <c r="C90" s="199" t="s">
        <v>1833</v>
      </c>
      <c r="D90" s="49" t="s">
        <v>560</v>
      </c>
      <c r="E90" s="49" t="s">
        <v>561</v>
      </c>
      <c r="F90" s="49">
        <v>40</v>
      </c>
    </row>
    <row r="91" spans="1:6">
      <c r="A91" s="48" t="s">
        <v>563</v>
      </c>
      <c r="B91" s="198" t="s">
        <v>1798</v>
      </c>
      <c r="C91" s="199" t="s">
        <v>1834</v>
      </c>
      <c r="D91" s="49" t="s">
        <v>556</v>
      </c>
      <c r="E91" s="49" t="s">
        <v>557</v>
      </c>
      <c r="F91" s="49">
        <v>60</v>
      </c>
    </row>
    <row r="92" spans="1:6">
      <c r="A92" s="48" t="s">
        <v>564</v>
      </c>
      <c r="B92" s="198" t="s">
        <v>1798</v>
      </c>
      <c r="C92" s="199" t="s">
        <v>1835</v>
      </c>
      <c r="D92" s="49" t="s">
        <v>507</v>
      </c>
      <c r="E92" s="49" t="s">
        <v>508</v>
      </c>
      <c r="F92" s="49">
        <v>56</v>
      </c>
    </row>
    <row r="93" spans="1:6">
      <c r="A93" s="48" t="s">
        <v>1516</v>
      </c>
      <c r="B93" s="198" t="s">
        <v>1798</v>
      </c>
      <c r="C93" s="199" t="s">
        <v>1836</v>
      </c>
      <c r="D93" s="49" t="s">
        <v>621</v>
      </c>
      <c r="E93" s="49" t="s">
        <v>622</v>
      </c>
      <c r="F93" s="49">
        <v>120</v>
      </c>
    </row>
    <row r="94" spans="1:6">
      <c r="A94" s="48" t="s">
        <v>196</v>
      </c>
      <c r="B94" s="198" t="s">
        <v>1798</v>
      </c>
      <c r="C94" s="199" t="s">
        <v>197</v>
      </c>
      <c r="D94" s="49" t="s">
        <v>565</v>
      </c>
      <c r="E94" s="49" t="s">
        <v>566</v>
      </c>
      <c r="F94" s="49">
        <v>60</v>
      </c>
    </row>
    <row r="95" spans="1:6">
      <c r="A95" s="48" t="s">
        <v>204</v>
      </c>
      <c r="B95" s="198" t="s">
        <v>1798</v>
      </c>
      <c r="C95" s="199" t="s">
        <v>205</v>
      </c>
      <c r="D95" s="49" t="s">
        <v>567</v>
      </c>
      <c r="E95" s="49" t="s">
        <v>568</v>
      </c>
      <c r="F95" s="49">
        <v>90</v>
      </c>
    </row>
    <row r="96" spans="1:6">
      <c r="A96" s="48" t="s">
        <v>212</v>
      </c>
      <c r="B96" s="198" t="s">
        <v>1798</v>
      </c>
      <c r="C96" s="199" t="s">
        <v>213</v>
      </c>
      <c r="D96" s="49" t="s">
        <v>569</v>
      </c>
      <c r="E96" s="49" t="s">
        <v>570</v>
      </c>
      <c r="F96" s="49">
        <v>90</v>
      </c>
    </row>
    <row r="97" spans="1:6">
      <c r="A97" s="48" t="s">
        <v>224</v>
      </c>
      <c r="B97" s="198" t="s">
        <v>1798</v>
      </c>
      <c r="C97" s="199" t="s">
        <v>225</v>
      </c>
      <c r="D97" s="49" t="s">
        <v>437</v>
      </c>
      <c r="E97" s="49" t="s">
        <v>438</v>
      </c>
      <c r="F97" s="49">
        <v>120</v>
      </c>
    </row>
    <row r="98" spans="1:6">
      <c r="A98" s="48" t="s">
        <v>232</v>
      </c>
      <c r="B98" s="198" t="s">
        <v>1798</v>
      </c>
      <c r="C98" s="199" t="s">
        <v>233</v>
      </c>
      <c r="D98" s="49" t="s">
        <v>539</v>
      </c>
      <c r="E98" s="49" t="s">
        <v>540</v>
      </c>
      <c r="F98" s="49">
        <v>90</v>
      </c>
    </row>
    <row r="99" spans="1:6">
      <c r="A99" s="48" t="s">
        <v>240</v>
      </c>
      <c r="B99" s="198" t="s">
        <v>1798</v>
      </c>
      <c r="C99" s="199" t="s">
        <v>241</v>
      </c>
      <c r="D99" s="49" t="s">
        <v>571</v>
      </c>
      <c r="E99" s="49" t="s">
        <v>1837</v>
      </c>
      <c r="F99" s="49">
        <v>30</v>
      </c>
    </row>
    <row r="100" spans="1:6">
      <c r="A100" s="48" t="s">
        <v>247</v>
      </c>
      <c r="B100" s="198" t="s">
        <v>1798</v>
      </c>
      <c r="C100" s="199" t="s">
        <v>248</v>
      </c>
      <c r="D100" s="49" t="s">
        <v>572</v>
      </c>
      <c r="E100" s="49" t="s">
        <v>573</v>
      </c>
      <c r="F100" s="49">
        <v>90</v>
      </c>
    </row>
    <row r="101" spans="1:6">
      <c r="A101" s="48" t="s">
        <v>253</v>
      </c>
      <c r="B101" s="198" t="s">
        <v>1798</v>
      </c>
      <c r="C101" s="199" t="s">
        <v>254</v>
      </c>
      <c r="D101" s="49" t="s">
        <v>489</v>
      </c>
      <c r="E101" s="49" t="s">
        <v>574</v>
      </c>
      <c r="F101" s="49">
        <v>90</v>
      </c>
    </row>
    <row r="102" spans="1:6">
      <c r="A102" s="48" t="s">
        <v>257</v>
      </c>
      <c r="B102" s="198" t="s">
        <v>1798</v>
      </c>
      <c r="C102" s="199" t="s">
        <v>258</v>
      </c>
      <c r="D102" s="49" t="s">
        <v>575</v>
      </c>
      <c r="E102" s="49" t="s">
        <v>576</v>
      </c>
      <c r="F102" s="49">
        <v>90</v>
      </c>
    </row>
    <row r="103" spans="1:6">
      <c r="A103" s="48" t="s">
        <v>261</v>
      </c>
      <c r="B103" s="198" t="s">
        <v>1798</v>
      </c>
      <c r="C103" s="199" t="s">
        <v>262</v>
      </c>
      <c r="D103" s="49" t="s">
        <v>445</v>
      </c>
      <c r="E103" s="49" t="s">
        <v>577</v>
      </c>
      <c r="F103" s="49">
        <v>70</v>
      </c>
    </row>
    <row r="104" spans="1:6">
      <c r="A104" s="48" t="s">
        <v>266</v>
      </c>
      <c r="B104" s="198" t="s">
        <v>1798</v>
      </c>
      <c r="C104" s="199" t="s">
        <v>267</v>
      </c>
      <c r="D104" s="49" t="s">
        <v>501</v>
      </c>
      <c r="E104" s="49" t="s">
        <v>502</v>
      </c>
      <c r="F104" s="49">
        <v>80</v>
      </c>
    </row>
    <row r="105" spans="1:6">
      <c r="A105" s="48" t="s">
        <v>272</v>
      </c>
      <c r="B105" s="198" t="s">
        <v>1798</v>
      </c>
      <c r="C105" s="199" t="s">
        <v>273</v>
      </c>
      <c r="D105" s="49" t="s">
        <v>1803</v>
      </c>
      <c r="E105" s="49" t="s">
        <v>472</v>
      </c>
      <c r="F105" s="49">
        <v>60</v>
      </c>
    </row>
    <row r="106" spans="1:6">
      <c r="A106" s="48" t="s">
        <v>278</v>
      </c>
      <c r="B106" s="198" t="s">
        <v>1798</v>
      </c>
      <c r="C106" s="199" t="s">
        <v>279</v>
      </c>
      <c r="D106" s="49" t="s">
        <v>536</v>
      </c>
      <c r="E106" s="49" t="s">
        <v>537</v>
      </c>
      <c r="F106" s="49">
        <v>60</v>
      </c>
    </row>
    <row r="107" spans="1:6">
      <c r="A107" s="48" t="s">
        <v>283</v>
      </c>
      <c r="B107" s="198" t="s">
        <v>1798</v>
      </c>
      <c r="C107" s="199" t="s">
        <v>1838</v>
      </c>
      <c r="D107" s="49" t="s">
        <v>578</v>
      </c>
      <c r="E107" s="49" t="s">
        <v>579</v>
      </c>
      <c r="F107" s="49">
        <v>60</v>
      </c>
    </row>
    <row r="108" spans="1:6">
      <c r="A108" s="48" t="s">
        <v>289</v>
      </c>
      <c r="B108" s="198" t="s">
        <v>1798</v>
      </c>
      <c r="C108" s="199" t="s">
        <v>1839</v>
      </c>
      <c r="D108" s="49" t="s">
        <v>580</v>
      </c>
      <c r="E108" s="49" t="s">
        <v>581</v>
      </c>
      <c r="F108" s="49">
        <v>36</v>
      </c>
    </row>
    <row r="109" spans="1:6">
      <c r="A109" s="48" t="s">
        <v>295</v>
      </c>
      <c r="B109" s="198" t="s">
        <v>1798</v>
      </c>
      <c r="C109" s="199" t="s">
        <v>296</v>
      </c>
      <c r="D109" s="49" t="s">
        <v>582</v>
      </c>
      <c r="E109" s="49" t="s">
        <v>459</v>
      </c>
      <c r="F109" s="49">
        <v>105</v>
      </c>
    </row>
    <row r="110" spans="1:6">
      <c r="A110" s="48" t="s">
        <v>299</v>
      </c>
      <c r="B110" s="198" t="s">
        <v>1798</v>
      </c>
      <c r="C110" s="199" t="s">
        <v>300</v>
      </c>
      <c r="D110" s="49" t="s">
        <v>583</v>
      </c>
      <c r="E110" s="49" t="s">
        <v>584</v>
      </c>
      <c r="F110" s="49">
        <v>60</v>
      </c>
    </row>
    <row r="111" spans="1:6">
      <c r="A111" s="48" t="s">
        <v>41</v>
      </c>
      <c r="B111" s="198" t="s">
        <v>1798</v>
      </c>
      <c r="C111" s="199" t="s">
        <v>42</v>
      </c>
      <c r="D111" s="49" t="s">
        <v>1803</v>
      </c>
      <c r="E111" s="49" t="s">
        <v>472</v>
      </c>
      <c r="F111" s="49">
        <v>50</v>
      </c>
    </row>
    <row r="112" spans="1:6">
      <c r="A112" s="48" t="s">
        <v>49</v>
      </c>
      <c r="B112" s="198" t="s">
        <v>1798</v>
      </c>
      <c r="C112" s="199" t="s">
        <v>50</v>
      </c>
      <c r="D112" s="49" t="s">
        <v>585</v>
      </c>
      <c r="E112" s="49" t="s">
        <v>584</v>
      </c>
      <c r="F112" s="49">
        <v>60</v>
      </c>
    </row>
    <row r="113" spans="1:6">
      <c r="A113" s="48" t="s">
        <v>57</v>
      </c>
      <c r="B113" s="198" t="s">
        <v>1798</v>
      </c>
      <c r="C113" s="199" t="s">
        <v>58</v>
      </c>
      <c r="D113" s="49" t="s">
        <v>586</v>
      </c>
      <c r="E113" s="49" t="s">
        <v>587</v>
      </c>
      <c r="F113" s="49">
        <v>60</v>
      </c>
    </row>
    <row r="114" spans="1:6">
      <c r="A114" s="48" t="s">
        <v>63</v>
      </c>
      <c r="B114" s="198" t="s">
        <v>1798</v>
      </c>
      <c r="C114" s="199" t="s">
        <v>64</v>
      </c>
      <c r="D114" s="49" t="s">
        <v>588</v>
      </c>
      <c r="E114" s="49" t="s">
        <v>589</v>
      </c>
      <c r="F114" s="49">
        <v>100</v>
      </c>
    </row>
    <row r="115" spans="1:6">
      <c r="A115" s="48" t="s">
        <v>71</v>
      </c>
      <c r="B115" s="198" t="s">
        <v>1798</v>
      </c>
      <c r="C115" s="199" t="s">
        <v>72</v>
      </c>
      <c r="D115" s="49" t="s">
        <v>590</v>
      </c>
      <c r="E115" s="49" t="s">
        <v>591</v>
      </c>
      <c r="F115" s="49">
        <v>45</v>
      </c>
    </row>
    <row r="116" spans="1:6">
      <c r="A116" s="48" t="s">
        <v>78</v>
      </c>
      <c r="B116" s="198" t="s">
        <v>1798</v>
      </c>
      <c r="C116" s="199" t="s">
        <v>79</v>
      </c>
      <c r="D116" s="49" t="s">
        <v>592</v>
      </c>
      <c r="E116" s="49" t="s">
        <v>593</v>
      </c>
      <c r="F116" s="49">
        <v>40</v>
      </c>
    </row>
    <row r="117" spans="1:6">
      <c r="A117" s="48" t="s">
        <v>91</v>
      </c>
      <c r="B117" s="198" t="s">
        <v>1798</v>
      </c>
      <c r="C117" s="199" t="s">
        <v>92</v>
      </c>
      <c r="D117" s="49" t="s">
        <v>433</v>
      </c>
      <c r="E117" s="49" t="s">
        <v>434</v>
      </c>
      <c r="F117" s="49">
        <v>60</v>
      </c>
    </row>
    <row r="118" spans="1:6">
      <c r="A118" s="48" t="s">
        <v>98</v>
      </c>
      <c r="B118" s="198" t="s">
        <v>1798</v>
      </c>
      <c r="C118" s="199" t="s">
        <v>99</v>
      </c>
      <c r="D118" s="49" t="s">
        <v>594</v>
      </c>
      <c r="E118" s="49" t="s">
        <v>595</v>
      </c>
      <c r="F118" s="49">
        <v>130</v>
      </c>
    </row>
    <row r="119" spans="1:6">
      <c r="A119" s="48" t="s">
        <v>105</v>
      </c>
      <c r="B119" s="198" t="s">
        <v>1798</v>
      </c>
      <c r="C119" s="199" t="s">
        <v>106</v>
      </c>
      <c r="D119" s="49" t="s">
        <v>596</v>
      </c>
      <c r="E119" s="49" t="s">
        <v>597</v>
      </c>
      <c r="F119" s="49">
        <v>90</v>
      </c>
    </row>
    <row r="120" spans="1:6">
      <c r="A120" s="48" t="s">
        <v>117</v>
      </c>
      <c r="B120" s="198" t="s">
        <v>1798</v>
      </c>
      <c r="C120" s="199" t="s">
        <v>118</v>
      </c>
      <c r="D120" s="49" t="s">
        <v>598</v>
      </c>
      <c r="E120" s="49" t="s">
        <v>599</v>
      </c>
      <c r="F120" s="49">
        <v>90</v>
      </c>
    </row>
    <row r="121" spans="1:6">
      <c r="A121" s="48" t="s">
        <v>129</v>
      </c>
      <c r="B121" s="198" t="s">
        <v>1798</v>
      </c>
      <c r="C121" s="199" t="s">
        <v>130</v>
      </c>
      <c r="D121" s="49" t="s">
        <v>600</v>
      </c>
      <c r="E121" s="49" t="s">
        <v>601</v>
      </c>
      <c r="F121" s="49">
        <v>30</v>
      </c>
    </row>
    <row r="122" spans="1:6">
      <c r="A122" s="48" t="s">
        <v>136</v>
      </c>
      <c r="B122" s="198" t="s">
        <v>1798</v>
      </c>
      <c r="C122" s="199" t="s">
        <v>137</v>
      </c>
      <c r="D122" s="49" t="s">
        <v>486</v>
      </c>
      <c r="E122" s="49" t="s">
        <v>522</v>
      </c>
      <c r="F122" s="49">
        <v>90</v>
      </c>
    </row>
    <row r="123" spans="1:6">
      <c r="A123" s="48" t="s">
        <v>142</v>
      </c>
      <c r="B123" s="198" t="s">
        <v>1798</v>
      </c>
      <c r="C123" s="199" t="s">
        <v>143</v>
      </c>
      <c r="D123" s="49" t="s">
        <v>602</v>
      </c>
      <c r="E123" s="49" t="s">
        <v>603</v>
      </c>
      <c r="F123" s="49">
        <v>60</v>
      </c>
    </row>
    <row r="124" spans="1:6">
      <c r="A124" s="48" t="s">
        <v>148</v>
      </c>
      <c r="B124" s="198" t="s">
        <v>1798</v>
      </c>
      <c r="C124" s="199" t="s">
        <v>149</v>
      </c>
      <c r="D124" s="49" t="s">
        <v>596</v>
      </c>
      <c r="E124" s="49" t="s">
        <v>597</v>
      </c>
      <c r="F124" s="49">
        <v>120</v>
      </c>
    </row>
    <row r="125" spans="1:6">
      <c r="A125" s="48" t="s">
        <v>154</v>
      </c>
      <c r="B125" s="198" t="s">
        <v>1798</v>
      </c>
      <c r="C125" s="199" t="s">
        <v>155</v>
      </c>
      <c r="D125" s="49" t="s">
        <v>501</v>
      </c>
      <c r="E125" s="49" t="s">
        <v>502</v>
      </c>
      <c r="F125" s="49">
        <v>90</v>
      </c>
    </row>
    <row r="126" spans="1:6">
      <c r="A126" s="48" t="s">
        <v>160</v>
      </c>
      <c r="B126" s="198" t="s">
        <v>1798</v>
      </c>
      <c r="C126" s="199" t="s">
        <v>161</v>
      </c>
      <c r="D126" s="49" t="s">
        <v>539</v>
      </c>
      <c r="E126" s="49" t="s">
        <v>540</v>
      </c>
      <c r="F126" s="49">
        <v>60</v>
      </c>
    </row>
    <row r="127" spans="1:6">
      <c r="A127" s="48" t="s">
        <v>167</v>
      </c>
      <c r="B127" s="198" t="s">
        <v>1798</v>
      </c>
      <c r="C127" s="199" t="s">
        <v>168</v>
      </c>
      <c r="D127" s="49" t="s">
        <v>604</v>
      </c>
      <c r="E127" s="49" t="s">
        <v>605</v>
      </c>
      <c r="F127" s="49">
        <v>59</v>
      </c>
    </row>
    <row r="128" spans="1:6">
      <c r="A128" s="48" t="s">
        <v>173</v>
      </c>
      <c r="B128" s="198" t="s">
        <v>1798</v>
      </c>
      <c r="C128" s="199" t="s">
        <v>1840</v>
      </c>
      <c r="D128" s="49" t="s">
        <v>456</v>
      </c>
      <c r="E128" s="49" t="s">
        <v>457</v>
      </c>
      <c r="F128" s="49">
        <v>130</v>
      </c>
    </row>
    <row r="129" spans="1:6">
      <c r="A129" s="48" t="s">
        <v>184</v>
      </c>
      <c r="B129" s="198" t="s">
        <v>1798</v>
      </c>
      <c r="C129" s="199" t="s">
        <v>185</v>
      </c>
      <c r="D129" s="49" t="s">
        <v>606</v>
      </c>
      <c r="E129" s="49" t="s">
        <v>607</v>
      </c>
      <c r="F129" s="49">
        <v>60</v>
      </c>
    </row>
    <row r="130" spans="1:6">
      <c r="A130" s="48" t="s">
        <v>190</v>
      </c>
      <c r="B130" s="198" t="s">
        <v>1798</v>
      </c>
      <c r="C130" s="199" t="s">
        <v>1841</v>
      </c>
      <c r="D130" s="49" t="s">
        <v>604</v>
      </c>
      <c r="E130" s="49" t="s">
        <v>479</v>
      </c>
      <c r="F130" s="49">
        <v>75</v>
      </c>
    </row>
    <row r="131" spans="1:6">
      <c r="A131" s="48" t="s">
        <v>198</v>
      </c>
      <c r="B131" s="198" t="s">
        <v>1798</v>
      </c>
      <c r="C131" s="199" t="s">
        <v>1842</v>
      </c>
      <c r="D131" s="49" t="s">
        <v>499</v>
      </c>
      <c r="E131" s="49" t="s">
        <v>500</v>
      </c>
      <c r="F131" s="49">
        <v>90</v>
      </c>
    </row>
    <row r="132" spans="1:6">
      <c r="A132" s="48" t="s">
        <v>206</v>
      </c>
      <c r="B132" s="198" t="s">
        <v>1798</v>
      </c>
      <c r="C132" s="199" t="s">
        <v>207</v>
      </c>
      <c r="D132" s="49" t="s">
        <v>608</v>
      </c>
      <c r="E132" s="49" t="s">
        <v>461</v>
      </c>
      <c r="F132" s="49">
        <v>90</v>
      </c>
    </row>
    <row r="133" spans="1:6">
      <c r="A133" s="48" t="s">
        <v>214</v>
      </c>
      <c r="B133" s="198" t="s">
        <v>1798</v>
      </c>
      <c r="C133" s="199" t="s">
        <v>215</v>
      </c>
      <c r="D133" s="49" t="s">
        <v>586</v>
      </c>
      <c r="E133" s="49" t="s">
        <v>587</v>
      </c>
      <c r="F133" s="49">
        <v>60</v>
      </c>
    </row>
    <row r="134" spans="1:6">
      <c r="A134" s="48" t="s">
        <v>218</v>
      </c>
      <c r="B134" s="198" t="s">
        <v>1798</v>
      </c>
      <c r="C134" s="199" t="s">
        <v>1843</v>
      </c>
      <c r="D134" s="49" t="s">
        <v>609</v>
      </c>
      <c r="E134" s="49" t="s">
        <v>540</v>
      </c>
      <c r="F134" s="49">
        <v>60</v>
      </c>
    </row>
    <row r="135" spans="1:6">
      <c r="A135" s="48" t="s">
        <v>226</v>
      </c>
      <c r="B135" s="198" t="s">
        <v>1798</v>
      </c>
      <c r="C135" s="199" t="s">
        <v>227</v>
      </c>
      <c r="D135" s="49" t="s">
        <v>610</v>
      </c>
      <c r="E135" s="49" t="s">
        <v>611</v>
      </c>
      <c r="F135" s="49">
        <v>46</v>
      </c>
    </row>
    <row r="136" spans="1:6">
      <c r="A136" s="48" t="s">
        <v>234</v>
      </c>
      <c r="B136" s="198" t="s">
        <v>1798</v>
      </c>
      <c r="C136" s="199" t="s">
        <v>235</v>
      </c>
      <c r="D136" s="49" t="s">
        <v>612</v>
      </c>
      <c r="E136" s="49" t="s">
        <v>613</v>
      </c>
      <c r="F136" s="49">
        <v>60</v>
      </c>
    </row>
    <row r="137" spans="1:6">
      <c r="A137" s="48" t="s">
        <v>242</v>
      </c>
      <c r="B137" s="198" t="s">
        <v>1798</v>
      </c>
      <c r="C137" s="199" t="s">
        <v>1844</v>
      </c>
      <c r="D137" s="49" t="s">
        <v>614</v>
      </c>
      <c r="E137" s="49" t="s">
        <v>545</v>
      </c>
      <c r="F137" s="49">
        <v>90</v>
      </c>
    </row>
    <row r="138" spans="1:6">
      <c r="A138" s="48" t="s">
        <v>615</v>
      </c>
      <c r="B138" s="198" t="s">
        <v>1798</v>
      </c>
      <c r="C138" s="199" t="s">
        <v>1845</v>
      </c>
      <c r="D138" s="49" t="s">
        <v>616</v>
      </c>
      <c r="E138" s="49" t="s">
        <v>617</v>
      </c>
      <c r="F138" s="49">
        <v>60</v>
      </c>
    </row>
    <row r="139" spans="1:6">
      <c r="A139" s="48" t="s">
        <v>618</v>
      </c>
      <c r="B139" s="198" t="s">
        <v>1798</v>
      </c>
      <c r="C139" s="199" t="s">
        <v>1846</v>
      </c>
      <c r="D139" s="49" t="s">
        <v>546</v>
      </c>
      <c r="E139" s="49" t="s">
        <v>547</v>
      </c>
      <c r="F139" s="49">
        <v>80</v>
      </c>
    </row>
    <row r="140" spans="1:6">
      <c r="A140" s="48" t="s">
        <v>249</v>
      </c>
      <c r="B140" s="198" t="s">
        <v>1798</v>
      </c>
      <c r="C140" s="199" t="s">
        <v>250</v>
      </c>
      <c r="D140" s="49" t="s">
        <v>619</v>
      </c>
      <c r="E140" s="49" t="s">
        <v>620</v>
      </c>
      <c r="F140" s="49">
        <v>127</v>
      </c>
    </row>
    <row r="141" spans="1:6">
      <c r="A141" s="48" t="s">
        <v>259</v>
      </c>
      <c r="B141" s="198" t="s">
        <v>1798</v>
      </c>
      <c r="C141" s="199" t="s">
        <v>260</v>
      </c>
      <c r="D141" s="49" t="s">
        <v>456</v>
      </c>
      <c r="E141" s="49" t="s">
        <v>457</v>
      </c>
      <c r="F141" s="49">
        <v>150</v>
      </c>
    </row>
    <row r="142" spans="1:6">
      <c r="A142" s="48" t="s">
        <v>263</v>
      </c>
      <c r="B142" s="198" t="s">
        <v>1798</v>
      </c>
      <c r="C142" s="199" t="s">
        <v>264</v>
      </c>
      <c r="D142" s="49" t="s">
        <v>456</v>
      </c>
      <c r="E142" s="49" t="s">
        <v>457</v>
      </c>
      <c r="F142" s="49">
        <v>90</v>
      </c>
    </row>
    <row r="143" spans="1:6">
      <c r="A143" s="48" t="s">
        <v>268</v>
      </c>
      <c r="B143" s="198" t="s">
        <v>1798</v>
      </c>
      <c r="C143" s="199" t="s">
        <v>269</v>
      </c>
      <c r="D143" s="49" t="s">
        <v>621</v>
      </c>
      <c r="E143" s="49" t="s">
        <v>622</v>
      </c>
      <c r="F143" s="49">
        <v>120</v>
      </c>
    </row>
    <row r="144" spans="1:6">
      <c r="A144" s="48" t="s">
        <v>274</v>
      </c>
      <c r="B144" s="198" t="s">
        <v>1798</v>
      </c>
      <c r="C144" s="199" t="s">
        <v>275</v>
      </c>
      <c r="D144" s="49" t="s">
        <v>501</v>
      </c>
      <c r="E144" s="49" t="s">
        <v>502</v>
      </c>
      <c r="F144" s="49">
        <v>110</v>
      </c>
    </row>
    <row r="145" spans="1:6">
      <c r="A145" s="48" t="s">
        <v>280</v>
      </c>
      <c r="B145" s="198" t="s">
        <v>1798</v>
      </c>
      <c r="C145" s="199" t="s">
        <v>281</v>
      </c>
      <c r="D145" s="49" t="s">
        <v>499</v>
      </c>
      <c r="E145" s="49" t="s">
        <v>500</v>
      </c>
      <c r="F145" s="49">
        <v>130</v>
      </c>
    </row>
    <row r="146" spans="1:6">
      <c r="A146" s="48" t="s">
        <v>285</v>
      </c>
      <c r="B146" s="198" t="s">
        <v>1798</v>
      </c>
      <c r="C146" s="199" t="s">
        <v>286</v>
      </c>
      <c r="D146" s="49" t="s">
        <v>575</v>
      </c>
      <c r="E146" s="49" t="s">
        <v>576</v>
      </c>
      <c r="F146" s="49">
        <v>130</v>
      </c>
    </row>
    <row r="147" spans="1:6">
      <c r="A147" s="48" t="s">
        <v>291</v>
      </c>
      <c r="B147" s="198" t="s">
        <v>1798</v>
      </c>
      <c r="C147" s="199" t="s">
        <v>292</v>
      </c>
      <c r="D147" s="49" t="s">
        <v>456</v>
      </c>
      <c r="E147" s="49" t="s">
        <v>457</v>
      </c>
      <c r="F147" s="49">
        <v>90</v>
      </c>
    </row>
    <row r="148" spans="1:6">
      <c r="A148" s="48" t="s">
        <v>623</v>
      </c>
      <c r="B148" s="198" t="s">
        <v>1798</v>
      </c>
      <c r="C148" s="199" t="s">
        <v>1847</v>
      </c>
      <c r="D148" s="49" t="s">
        <v>520</v>
      </c>
      <c r="E148" s="49" t="s">
        <v>521</v>
      </c>
      <c r="F148" s="49">
        <v>90</v>
      </c>
    </row>
    <row r="149" spans="1:6">
      <c r="A149" s="184" t="s">
        <v>1517</v>
      </c>
      <c r="B149" s="200" t="s">
        <v>1798</v>
      </c>
      <c r="C149" s="201" t="s">
        <v>1848</v>
      </c>
      <c r="D149" s="185" t="s">
        <v>499</v>
      </c>
      <c r="E149" s="185" t="s">
        <v>500</v>
      </c>
      <c r="F149" s="179">
        <v>90</v>
      </c>
    </row>
    <row r="150" spans="1:6">
      <c r="A150" s="187" t="s">
        <v>1519</v>
      </c>
      <c r="B150" s="174" t="s">
        <v>624</v>
      </c>
      <c r="C150" s="188" t="s">
        <v>625</v>
      </c>
      <c r="D150" s="174" t="s">
        <v>626</v>
      </c>
      <c r="E150" s="189" t="s">
        <v>627</v>
      </c>
      <c r="F150" s="174">
        <v>60</v>
      </c>
    </row>
    <row r="151" spans="1:6">
      <c r="A151" s="190" t="s">
        <v>1520</v>
      </c>
      <c r="B151" s="49" t="s">
        <v>624</v>
      </c>
      <c r="C151" s="191" t="s">
        <v>628</v>
      </c>
      <c r="D151" s="49" t="s">
        <v>629</v>
      </c>
      <c r="E151" s="192" t="s">
        <v>630</v>
      </c>
      <c r="F151" s="49">
        <v>45</v>
      </c>
    </row>
    <row r="152" spans="1:6">
      <c r="A152" s="190" t="s">
        <v>1521</v>
      </c>
      <c r="B152" s="49" t="s">
        <v>624</v>
      </c>
      <c r="C152" s="191" t="s">
        <v>631</v>
      </c>
      <c r="D152" s="49" t="s">
        <v>632</v>
      </c>
      <c r="E152" s="192" t="s">
        <v>633</v>
      </c>
      <c r="F152" s="49">
        <v>60</v>
      </c>
    </row>
    <row r="153" spans="1:6">
      <c r="A153" s="190" t="s">
        <v>1522</v>
      </c>
      <c r="B153" s="49" t="s">
        <v>624</v>
      </c>
      <c r="C153" s="191" t="s">
        <v>634</v>
      </c>
      <c r="D153" s="49" t="s">
        <v>635</v>
      </c>
      <c r="E153" s="192" t="s">
        <v>636</v>
      </c>
      <c r="F153" s="49">
        <v>25</v>
      </c>
    </row>
    <row r="154" spans="1:6">
      <c r="A154" s="190" t="s">
        <v>1523</v>
      </c>
      <c r="B154" s="49" t="s">
        <v>624</v>
      </c>
      <c r="C154" s="191" t="s">
        <v>637</v>
      </c>
      <c r="D154" s="49" t="s">
        <v>638</v>
      </c>
      <c r="E154" s="192" t="s">
        <v>639</v>
      </c>
      <c r="F154" s="49">
        <v>80</v>
      </c>
    </row>
    <row r="155" spans="1:6">
      <c r="A155" s="190" t="s">
        <v>1524</v>
      </c>
      <c r="B155" s="49" t="s">
        <v>624</v>
      </c>
      <c r="C155" s="191" t="s">
        <v>640</v>
      </c>
      <c r="D155" s="49" t="s">
        <v>641</v>
      </c>
      <c r="E155" s="192" t="s">
        <v>642</v>
      </c>
      <c r="F155" s="49">
        <v>45</v>
      </c>
    </row>
    <row r="156" spans="1:6">
      <c r="A156" s="190" t="s">
        <v>1525</v>
      </c>
      <c r="B156" s="49" t="s">
        <v>624</v>
      </c>
      <c r="C156" s="191" t="s">
        <v>643</v>
      </c>
      <c r="D156" s="49" t="s">
        <v>644</v>
      </c>
      <c r="E156" s="192"/>
      <c r="F156" s="49">
        <v>180</v>
      </c>
    </row>
    <row r="157" spans="1:6">
      <c r="A157" s="190" t="s">
        <v>1526</v>
      </c>
      <c r="B157" s="49" t="s">
        <v>624</v>
      </c>
      <c r="C157" s="191" t="s">
        <v>645</v>
      </c>
      <c r="D157" s="49" t="s">
        <v>646</v>
      </c>
      <c r="E157" s="192"/>
      <c r="F157" s="49">
        <v>180</v>
      </c>
    </row>
    <row r="158" spans="1:6">
      <c r="A158" s="190" t="s">
        <v>1527</v>
      </c>
      <c r="B158" s="49" t="s">
        <v>624</v>
      </c>
      <c r="C158" s="191" t="s">
        <v>647</v>
      </c>
      <c r="D158" s="49" t="s">
        <v>648</v>
      </c>
      <c r="E158" s="192" t="s">
        <v>649</v>
      </c>
      <c r="F158" s="49">
        <v>135</v>
      </c>
    </row>
    <row r="159" spans="1:6">
      <c r="A159" s="190" t="s">
        <v>1528</v>
      </c>
      <c r="B159" s="49" t="s">
        <v>1501</v>
      </c>
      <c r="C159" s="191" t="s">
        <v>1498</v>
      </c>
      <c r="D159" s="49" t="s">
        <v>1502</v>
      </c>
      <c r="E159" s="192" t="s">
        <v>1505</v>
      </c>
      <c r="F159" s="49">
        <v>180</v>
      </c>
    </row>
    <row r="160" spans="1:6">
      <c r="A160" s="190" t="s">
        <v>1529</v>
      </c>
      <c r="B160" s="49" t="s">
        <v>1501</v>
      </c>
      <c r="C160" s="191" t="s">
        <v>1499</v>
      </c>
      <c r="D160" s="49" t="s">
        <v>1503</v>
      </c>
      <c r="E160" s="192" t="s">
        <v>1506</v>
      </c>
      <c r="F160" s="49">
        <v>60</v>
      </c>
    </row>
    <row r="161" spans="1:6">
      <c r="A161" s="190" t="s">
        <v>1530</v>
      </c>
      <c r="B161" s="49" t="s">
        <v>1501</v>
      </c>
      <c r="C161" s="191" t="s">
        <v>1500</v>
      </c>
      <c r="D161" s="49" t="s">
        <v>1504</v>
      </c>
      <c r="E161" s="192" t="s">
        <v>1506</v>
      </c>
      <c r="F161" s="49">
        <v>70</v>
      </c>
    </row>
    <row r="162" spans="1:6">
      <c r="A162" s="190" t="s">
        <v>1531</v>
      </c>
      <c r="B162" s="49" t="s">
        <v>624</v>
      </c>
      <c r="C162" s="191" t="s">
        <v>650</v>
      </c>
      <c r="D162" s="49" t="s">
        <v>651</v>
      </c>
      <c r="E162" s="192" t="s">
        <v>652</v>
      </c>
      <c r="F162" s="49">
        <v>60</v>
      </c>
    </row>
    <row r="163" spans="1:6">
      <c r="A163" s="190" t="s">
        <v>1532</v>
      </c>
      <c r="B163" s="49" t="s">
        <v>624</v>
      </c>
      <c r="C163" s="191" t="s">
        <v>653</v>
      </c>
      <c r="D163" s="49" t="s">
        <v>654</v>
      </c>
      <c r="E163" s="192"/>
      <c r="F163" s="49">
        <v>40</v>
      </c>
    </row>
    <row r="164" spans="1:6">
      <c r="A164" s="190" t="s">
        <v>1533</v>
      </c>
      <c r="B164" s="49" t="s">
        <v>624</v>
      </c>
      <c r="C164" s="191" t="s">
        <v>655</v>
      </c>
      <c r="D164" s="49" t="s">
        <v>656</v>
      </c>
      <c r="E164" s="192" t="s">
        <v>657</v>
      </c>
      <c r="F164" s="49">
        <v>80</v>
      </c>
    </row>
    <row r="165" spans="1:6">
      <c r="A165" s="190" t="s">
        <v>1534</v>
      </c>
      <c r="B165" s="49" t="s">
        <v>624</v>
      </c>
      <c r="C165" s="191" t="s">
        <v>658</v>
      </c>
      <c r="D165" s="49" t="s">
        <v>659</v>
      </c>
      <c r="E165" s="192" t="s">
        <v>649</v>
      </c>
      <c r="F165" s="49">
        <v>120</v>
      </c>
    </row>
    <row r="166" spans="1:6">
      <c r="A166" s="181" t="s">
        <v>1535</v>
      </c>
      <c r="B166" s="176" t="s">
        <v>660</v>
      </c>
      <c r="C166" s="176" t="s">
        <v>355</v>
      </c>
      <c r="D166" s="176" t="s">
        <v>1074</v>
      </c>
      <c r="E166" s="176" t="s">
        <v>661</v>
      </c>
      <c r="F166" s="176">
        <v>19</v>
      </c>
    </row>
    <row r="167" spans="1:6">
      <c r="A167" s="48" t="s">
        <v>1536</v>
      </c>
      <c r="B167" s="49" t="s">
        <v>1205</v>
      </c>
      <c r="C167" s="49" t="s">
        <v>358</v>
      </c>
      <c r="D167" s="49" t="s">
        <v>662</v>
      </c>
      <c r="E167" s="49" t="s">
        <v>663</v>
      </c>
      <c r="F167" s="49">
        <v>19</v>
      </c>
    </row>
    <row r="168" spans="1:6">
      <c r="A168" s="48" t="s">
        <v>1537</v>
      </c>
      <c r="B168" s="49" t="s">
        <v>660</v>
      </c>
      <c r="C168" s="49" t="s">
        <v>362</v>
      </c>
      <c r="D168" s="49" t="s">
        <v>1796</v>
      </c>
      <c r="E168" s="49" t="s">
        <v>664</v>
      </c>
      <c r="F168" s="49">
        <v>12</v>
      </c>
    </row>
    <row r="169" spans="1:6">
      <c r="A169" s="48" t="s">
        <v>1538</v>
      </c>
      <c r="B169" s="49" t="s">
        <v>660</v>
      </c>
      <c r="C169" s="49" t="s">
        <v>665</v>
      </c>
      <c r="D169" s="49" t="s">
        <v>1075</v>
      </c>
      <c r="E169" s="49" t="s">
        <v>666</v>
      </c>
      <c r="F169" s="49">
        <v>19</v>
      </c>
    </row>
    <row r="170" spans="1:6">
      <c r="A170" s="48" t="s">
        <v>1539</v>
      </c>
      <c r="B170" s="49" t="s">
        <v>660</v>
      </c>
      <c r="C170" s="49" t="s">
        <v>365</v>
      </c>
      <c r="D170" s="49" t="s">
        <v>667</v>
      </c>
      <c r="E170" s="49" t="s">
        <v>668</v>
      </c>
      <c r="F170" s="49">
        <v>12</v>
      </c>
    </row>
    <row r="171" spans="1:6">
      <c r="A171" s="48" t="s">
        <v>1540</v>
      </c>
      <c r="B171" s="49" t="s">
        <v>660</v>
      </c>
      <c r="C171" s="49" t="s">
        <v>669</v>
      </c>
      <c r="D171" s="49" t="s">
        <v>1076</v>
      </c>
      <c r="E171" s="49" t="s">
        <v>670</v>
      </c>
      <c r="F171" s="49">
        <v>19</v>
      </c>
    </row>
    <row r="172" spans="1:6">
      <c r="A172" s="48" t="s">
        <v>1541</v>
      </c>
      <c r="B172" s="49" t="s">
        <v>660</v>
      </c>
      <c r="C172" s="49" t="s">
        <v>671</v>
      </c>
      <c r="D172" s="49" t="s">
        <v>1077</v>
      </c>
      <c r="E172" s="49" t="s">
        <v>672</v>
      </c>
      <c r="F172" s="49">
        <v>12</v>
      </c>
    </row>
    <row r="173" spans="1:6">
      <c r="A173" s="48" t="s">
        <v>1542</v>
      </c>
      <c r="B173" s="49" t="s">
        <v>660</v>
      </c>
      <c r="C173" s="49" t="s">
        <v>673</v>
      </c>
      <c r="D173" s="49" t="s">
        <v>1078</v>
      </c>
      <c r="E173" s="49" t="s">
        <v>668</v>
      </c>
      <c r="F173" s="49">
        <v>12</v>
      </c>
    </row>
    <row r="174" spans="1:6">
      <c r="A174" s="48" t="s">
        <v>1543</v>
      </c>
      <c r="B174" s="49" t="s">
        <v>660</v>
      </c>
      <c r="C174" s="49" t="s">
        <v>674</v>
      </c>
      <c r="D174" s="49" t="s">
        <v>1079</v>
      </c>
      <c r="E174" s="49" t="s">
        <v>675</v>
      </c>
      <c r="F174" s="49">
        <v>19</v>
      </c>
    </row>
    <row r="175" spans="1:6">
      <c r="A175" s="48" t="s">
        <v>1544</v>
      </c>
      <c r="B175" s="49" t="s">
        <v>660</v>
      </c>
      <c r="C175" s="49" t="s">
        <v>676</v>
      </c>
      <c r="D175" s="49" t="s">
        <v>1080</v>
      </c>
      <c r="E175" s="49" t="s">
        <v>677</v>
      </c>
      <c r="F175" s="49">
        <v>19</v>
      </c>
    </row>
    <row r="176" spans="1:6">
      <c r="A176" s="48" t="s">
        <v>1545</v>
      </c>
      <c r="B176" s="49" t="s">
        <v>660</v>
      </c>
      <c r="C176" s="49" t="s">
        <v>678</v>
      </c>
      <c r="D176" s="49" t="s">
        <v>679</v>
      </c>
      <c r="E176" s="49" t="s">
        <v>680</v>
      </c>
      <c r="F176" s="49">
        <v>11</v>
      </c>
    </row>
    <row r="177" spans="1:6">
      <c r="A177" s="48" t="s">
        <v>1546</v>
      </c>
      <c r="B177" s="49" t="s">
        <v>660</v>
      </c>
      <c r="C177" s="49" t="s">
        <v>681</v>
      </c>
      <c r="D177" s="49" t="s">
        <v>1081</v>
      </c>
      <c r="E177" s="49" t="s">
        <v>682</v>
      </c>
      <c r="F177" s="49">
        <v>12</v>
      </c>
    </row>
    <row r="178" spans="1:6">
      <c r="A178" s="48" t="s">
        <v>1547</v>
      </c>
      <c r="B178" s="49" t="s">
        <v>660</v>
      </c>
      <c r="C178" s="49" t="s">
        <v>683</v>
      </c>
      <c r="D178" s="49" t="s">
        <v>1082</v>
      </c>
      <c r="E178" s="49" t="s">
        <v>684</v>
      </c>
      <c r="F178" s="49">
        <v>19</v>
      </c>
    </row>
    <row r="179" spans="1:6">
      <c r="A179" s="48" t="s">
        <v>1548</v>
      </c>
      <c r="B179" s="49" t="s">
        <v>660</v>
      </c>
      <c r="C179" s="49" t="s">
        <v>1311</v>
      </c>
      <c r="D179" s="49" t="s">
        <v>1083</v>
      </c>
      <c r="E179" s="49" t="s">
        <v>685</v>
      </c>
      <c r="F179" s="49">
        <v>19</v>
      </c>
    </row>
    <row r="180" spans="1:6">
      <c r="A180" s="48" t="s">
        <v>1549</v>
      </c>
      <c r="B180" s="49" t="s">
        <v>660</v>
      </c>
      <c r="C180" s="49" t="s">
        <v>374</v>
      </c>
      <c r="D180" s="49" t="s">
        <v>1084</v>
      </c>
      <c r="E180" s="49" t="s">
        <v>686</v>
      </c>
      <c r="F180" s="49">
        <v>19</v>
      </c>
    </row>
    <row r="181" spans="1:6">
      <c r="A181" s="48" t="s">
        <v>1550</v>
      </c>
      <c r="B181" s="49" t="s">
        <v>660</v>
      </c>
      <c r="C181" s="49" t="s">
        <v>687</v>
      </c>
      <c r="D181" s="49" t="s">
        <v>1084</v>
      </c>
      <c r="E181" s="49" t="s">
        <v>686</v>
      </c>
      <c r="F181" s="49">
        <v>12</v>
      </c>
    </row>
    <row r="182" spans="1:6">
      <c r="A182" s="48" t="s">
        <v>1551</v>
      </c>
      <c r="B182" s="49" t="s">
        <v>660</v>
      </c>
      <c r="C182" s="49" t="s">
        <v>688</v>
      </c>
      <c r="D182" s="49" t="s">
        <v>1085</v>
      </c>
      <c r="E182" s="49" t="s">
        <v>689</v>
      </c>
      <c r="F182" s="49">
        <v>12</v>
      </c>
    </row>
    <row r="183" spans="1:6">
      <c r="A183" s="48" t="s">
        <v>1552</v>
      </c>
      <c r="B183" s="49" t="s">
        <v>660</v>
      </c>
      <c r="C183" s="49" t="s">
        <v>690</v>
      </c>
      <c r="D183" s="49" t="s">
        <v>1086</v>
      </c>
      <c r="E183" s="49" t="s">
        <v>691</v>
      </c>
      <c r="F183" s="49">
        <v>12</v>
      </c>
    </row>
    <row r="184" spans="1:6">
      <c r="A184" s="48" t="s">
        <v>1553</v>
      </c>
      <c r="B184" s="49" t="s">
        <v>660</v>
      </c>
      <c r="C184" s="49" t="s">
        <v>692</v>
      </c>
      <c r="D184" s="49" t="s">
        <v>693</v>
      </c>
      <c r="E184" s="49" t="s">
        <v>694</v>
      </c>
      <c r="F184" s="49">
        <v>18</v>
      </c>
    </row>
    <row r="185" spans="1:6">
      <c r="A185" s="48" t="s">
        <v>1554</v>
      </c>
      <c r="B185" s="49" t="s">
        <v>660</v>
      </c>
      <c r="C185" s="49" t="s">
        <v>695</v>
      </c>
      <c r="D185" s="49" t="s">
        <v>1087</v>
      </c>
      <c r="E185" s="49" t="s">
        <v>696</v>
      </c>
      <c r="F185" s="49">
        <v>9</v>
      </c>
    </row>
    <row r="186" spans="1:6">
      <c r="A186" s="48" t="s">
        <v>1555</v>
      </c>
      <c r="B186" s="49" t="s">
        <v>660</v>
      </c>
      <c r="C186" s="49" t="s">
        <v>697</v>
      </c>
      <c r="D186" s="49" t="s">
        <v>679</v>
      </c>
      <c r="E186" s="49" t="s">
        <v>698</v>
      </c>
      <c r="F186" s="49">
        <v>10</v>
      </c>
    </row>
    <row r="187" spans="1:6">
      <c r="A187" s="48" t="s">
        <v>1556</v>
      </c>
      <c r="B187" s="49" t="s">
        <v>660</v>
      </c>
      <c r="C187" s="49" t="s">
        <v>699</v>
      </c>
      <c r="D187" s="49" t="s">
        <v>1088</v>
      </c>
      <c r="E187" s="49" t="s">
        <v>700</v>
      </c>
      <c r="F187" s="49">
        <v>12</v>
      </c>
    </row>
    <row r="188" spans="1:6">
      <c r="A188" s="48" t="s">
        <v>1557</v>
      </c>
      <c r="B188" s="49" t="s">
        <v>660</v>
      </c>
      <c r="C188" s="49" t="s">
        <v>701</v>
      </c>
      <c r="D188" s="49" t="s">
        <v>1089</v>
      </c>
      <c r="E188" s="49" t="s">
        <v>702</v>
      </c>
      <c r="F188" s="49">
        <v>12</v>
      </c>
    </row>
    <row r="189" spans="1:6">
      <c r="A189" s="48" t="s">
        <v>1558</v>
      </c>
      <c r="B189" s="49" t="s">
        <v>660</v>
      </c>
      <c r="C189" s="49" t="s">
        <v>703</v>
      </c>
      <c r="D189" s="49" t="s">
        <v>1090</v>
      </c>
      <c r="E189" s="49" t="s">
        <v>704</v>
      </c>
      <c r="F189" s="49">
        <v>12</v>
      </c>
    </row>
    <row r="190" spans="1:6">
      <c r="A190" s="48" t="s">
        <v>1559</v>
      </c>
      <c r="B190" s="49" t="s">
        <v>660</v>
      </c>
      <c r="C190" s="49" t="s">
        <v>382</v>
      </c>
      <c r="D190" s="49" t="s">
        <v>1091</v>
      </c>
      <c r="E190" s="49" t="s">
        <v>705</v>
      </c>
      <c r="F190" s="49">
        <v>12</v>
      </c>
    </row>
    <row r="191" spans="1:6">
      <c r="A191" s="48" t="s">
        <v>1560</v>
      </c>
      <c r="B191" s="49" t="s">
        <v>660</v>
      </c>
      <c r="C191" s="49" t="s">
        <v>706</v>
      </c>
      <c r="D191" s="49" t="s">
        <v>1092</v>
      </c>
      <c r="E191" s="49" t="s">
        <v>707</v>
      </c>
      <c r="F191" s="49">
        <v>12</v>
      </c>
    </row>
    <row r="192" spans="1:6">
      <c r="A192" s="48" t="s">
        <v>1561</v>
      </c>
      <c r="B192" s="49" t="s">
        <v>660</v>
      </c>
      <c r="C192" s="49" t="s">
        <v>384</v>
      </c>
      <c r="D192" s="49" t="s">
        <v>1092</v>
      </c>
      <c r="E192" s="49" t="s">
        <v>708</v>
      </c>
      <c r="F192" s="49">
        <v>12</v>
      </c>
    </row>
    <row r="193" spans="1:6">
      <c r="A193" s="48" t="s">
        <v>1562</v>
      </c>
      <c r="B193" s="49" t="s">
        <v>660</v>
      </c>
      <c r="C193" s="49" t="s">
        <v>1313</v>
      </c>
      <c r="D193" s="49" t="s">
        <v>1315</v>
      </c>
      <c r="E193" s="49" t="s">
        <v>1314</v>
      </c>
      <c r="F193" s="49">
        <v>19</v>
      </c>
    </row>
    <row r="194" spans="1:6">
      <c r="A194" s="48" t="s">
        <v>1563</v>
      </c>
      <c r="B194" s="49" t="s">
        <v>660</v>
      </c>
      <c r="C194" s="49" t="s">
        <v>359</v>
      </c>
      <c r="D194" s="49" t="s">
        <v>1094</v>
      </c>
      <c r="E194" s="49" t="s">
        <v>709</v>
      </c>
      <c r="F194" s="49">
        <v>19</v>
      </c>
    </row>
    <row r="195" spans="1:6">
      <c r="A195" s="48" t="s">
        <v>1564</v>
      </c>
      <c r="B195" s="49" t="s">
        <v>660</v>
      </c>
      <c r="C195" s="49" t="s">
        <v>363</v>
      </c>
      <c r="D195" s="49" t="s">
        <v>1095</v>
      </c>
      <c r="E195" s="49" t="s">
        <v>710</v>
      </c>
      <c r="F195" s="49">
        <v>12</v>
      </c>
    </row>
    <row r="196" spans="1:6">
      <c r="A196" s="48" t="s">
        <v>1565</v>
      </c>
      <c r="B196" s="49" t="s">
        <v>660</v>
      </c>
      <c r="C196" s="49" t="s">
        <v>711</v>
      </c>
      <c r="D196" s="49" t="s">
        <v>1096</v>
      </c>
      <c r="E196" s="49" t="s">
        <v>712</v>
      </c>
      <c r="F196" s="49">
        <v>19</v>
      </c>
    </row>
    <row r="197" spans="1:6">
      <c r="A197" s="48" t="s">
        <v>1566</v>
      </c>
      <c r="B197" s="49" t="s">
        <v>660</v>
      </c>
      <c r="C197" s="49" t="s">
        <v>713</v>
      </c>
      <c r="D197" s="49" t="s">
        <v>1097</v>
      </c>
      <c r="E197" s="49" t="s">
        <v>714</v>
      </c>
      <c r="F197" s="49">
        <v>12</v>
      </c>
    </row>
    <row r="198" spans="1:6">
      <c r="A198" s="48" t="s">
        <v>1567</v>
      </c>
      <c r="B198" s="49" t="s">
        <v>660</v>
      </c>
      <c r="C198" s="49" t="s">
        <v>715</v>
      </c>
      <c r="D198" s="49" t="s">
        <v>1771</v>
      </c>
      <c r="E198" s="49" t="s">
        <v>716</v>
      </c>
      <c r="F198" s="49">
        <v>19</v>
      </c>
    </row>
    <row r="199" spans="1:6">
      <c r="A199" s="48" t="s">
        <v>1568</v>
      </c>
      <c r="B199" s="49" t="s">
        <v>660</v>
      </c>
      <c r="C199" s="49" t="s">
        <v>717</v>
      </c>
      <c r="D199" s="49" t="s">
        <v>1098</v>
      </c>
      <c r="E199" s="49" t="s">
        <v>718</v>
      </c>
      <c r="F199" s="49">
        <v>19</v>
      </c>
    </row>
    <row r="200" spans="1:6">
      <c r="A200" s="48" t="s">
        <v>1569</v>
      </c>
      <c r="B200" s="49" t="s">
        <v>660</v>
      </c>
      <c r="C200" s="49" t="s">
        <v>719</v>
      </c>
      <c r="D200" s="49" t="s">
        <v>1099</v>
      </c>
      <c r="E200" s="49" t="s">
        <v>720</v>
      </c>
      <c r="F200" s="49">
        <v>12</v>
      </c>
    </row>
    <row r="201" spans="1:6">
      <c r="A201" s="48" t="s">
        <v>1570</v>
      </c>
      <c r="B201" s="49" t="s">
        <v>660</v>
      </c>
      <c r="C201" s="49" t="s">
        <v>721</v>
      </c>
      <c r="D201" s="49" t="s">
        <v>1099</v>
      </c>
      <c r="E201" s="49" t="s">
        <v>720</v>
      </c>
      <c r="F201" s="49">
        <v>12</v>
      </c>
    </row>
    <row r="202" spans="1:6">
      <c r="A202" s="48" t="s">
        <v>1571</v>
      </c>
      <c r="B202" s="49" t="s">
        <v>660</v>
      </c>
      <c r="C202" s="49" t="s">
        <v>368</v>
      </c>
      <c r="D202" s="49" t="s">
        <v>1100</v>
      </c>
      <c r="E202" s="49" t="s">
        <v>722</v>
      </c>
      <c r="F202" s="49">
        <v>12</v>
      </c>
    </row>
    <row r="203" spans="1:6">
      <c r="A203" s="178" t="s">
        <v>1572</v>
      </c>
      <c r="B203" s="179" t="s">
        <v>660</v>
      </c>
      <c r="C203" s="179" t="s">
        <v>370</v>
      </c>
      <c r="D203" s="179" t="s">
        <v>1101</v>
      </c>
      <c r="E203" s="179" t="s">
        <v>720</v>
      </c>
      <c r="F203" s="179">
        <v>12</v>
      </c>
    </row>
    <row r="204" spans="1:6">
      <c r="A204" s="181" t="s">
        <v>1573</v>
      </c>
      <c r="B204" s="176" t="s">
        <v>660</v>
      </c>
      <c r="C204" s="176" t="s">
        <v>372</v>
      </c>
      <c r="D204" s="176" t="s">
        <v>1102</v>
      </c>
      <c r="E204" s="176" t="s">
        <v>723</v>
      </c>
      <c r="F204" s="176">
        <v>19</v>
      </c>
    </row>
    <row r="205" spans="1:6">
      <c r="A205" s="48" t="s">
        <v>1574</v>
      </c>
      <c r="B205" s="49" t="s">
        <v>660</v>
      </c>
      <c r="C205" s="49" t="s">
        <v>724</v>
      </c>
      <c r="D205" s="49" t="s">
        <v>1103</v>
      </c>
      <c r="E205" s="49" t="s">
        <v>725</v>
      </c>
      <c r="F205" s="49">
        <v>19</v>
      </c>
    </row>
    <row r="206" spans="1:6">
      <c r="A206" s="48" t="s">
        <v>1575</v>
      </c>
      <c r="B206" s="49" t="s">
        <v>660</v>
      </c>
      <c r="C206" s="49" t="s">
        <v>726</v>
      </c>
      <c r="D206" s="49" t="s">
        <v>1104</v>
      </c>
      <c r="E206" s="49" t="s">
        <v>727</v>
      </c>
      <c r="F206" s="49">
        <v>12</v>
      </c>
    </row>
    <row r="207" spans="1:6">
      <c r="A207" s="48" t="s">
        <v>1576</v>
      </c>
      <c r="B207" s="49" t="s">
        <v>660</v>
      </c>
      <c r="C207" s="49" t="s">
        <v>728</v>
      </c>
      <c r="D207" s="49" t="s">
        <v>1105</v>
      </c>
      <c r="E207" s="49" t="s">
        <v>729</v>
      </c>
      <c r="F207" s="49">
        <v>19</v>
      </c>
    </row>
    <row r="208" spans="1:6">
      <c r="A208" s="48" t="s">
        <v>1577</v>
      </c>
      <c r="B208" s="49" t="s">
        <v>660</v>
      </c>
      <c r="C208" s="49" t="s">
        <v>730</v>
      </c>
      <c r="D208" s="49" t="s">
        <v>1106</v>
      </c>
      <c r="E208" s="49" t="s">
        <v>731</v>
      </c>
      <c r="F208" s="49">
        <v>12</v>
      </c>
    </row>
    <row r="209" spans="1:6">
      <c r="A209" s="48" t="s">
        <v>1578</v>
      </c>
      <c r="B209" s="49" t="s">
        <v>660</v>
      </c>
      <c r="C209" s="49" t="s">
        <v>1267</v>
      </c>
      <c r="D209" s="49" t="s">
        <v>1316</v>
      </c>
      <c r="E209" s="49" t="s">
        <v>1317</v>
      </c>
      <c r="F209" s="49">
        <v>12</v>
      </c>
    </row>
    <row r="210" spans="1:6">
      <c r="A210" s="48" t="s">
        <v>1579</v>
      </c>
      <c r="B210" s="49" t="s">
        <v>660</v>
      </c>
      <c r="C210" s="49" t="s">
        <v>1318</v>
      </c>
      <c r="D210" s="49" t="s">
        <v>1319</v>
      </c>
      <c r="E210" s="49" t="s">
        <v>1320</v>
      </c>
      <c r="F210" s="49">
        <v>12</v>
      </c>
    </row>
    <row r="211" spans="1:6">
      <c r="A211" s="48" t="s">
        <v>1580</v>
      </c>
      <c r="B211" s="49" t="s">
        <v>660</v>
      </c>
      <c r="C211" s="49" t="s">
        <v>377</v>
      </c>
      <c r="D211" s="49" t="s">
        <v>732</v>
      </c>
      <c r="E211" s="49" t="s">
        <v>733</v>
      </c>
      <c r="F211" s="49">
        <v>17</v>
      </c>
    </row>
    <row r="212" spans="1:6">
      <c r="A212" s="48" t="s">
        <v>1581</v>
      </c>
      <c r="B212" s="49" t="s">
        <v>660</v>
      </c>
      <c r="C212" s="49" t="s">
        <v>378</v>
      </c>
      <c r="D212" s="49" t="s">
        <v>1092</v>
      </c>
      <c r="E212" s="49" t="s">
        <v>707</v>
      </c>
      <c r="F212" s="49">
        <v>19</v>
      </c>
    </row>
    <row r="213" spans="1:6">
      <c r="A213" s="48" t="s">
        <v>1582</v>
      </c>
      <c r="B213" s="49" t="s">
        <v>660</v>
      </c>
      <c r="C213" s="49" t="s">
        <v>734</v>
      </c>
      <c r="D213" s="49" t="s">
        <v>1107</v>
      </c>
      <c r="E213" s="49" t="s">
        <v>675</v>
      </c>
      <c r="F213" s="49">
        <v>19</v>
      </c>
    </row>
    <row r="214" spans="1:6">
      <c r="A214" s="48" t="s">
        <v>1583</v>
      </c>
      <c r="B214" s="49" t="s">
        <v>660</v>
      </c>
      <c r="C214" s="49" t="s">
        <v>735</v>
      </c>
      <c r="D214" s="49" t="s">
        <v>1098</v>
      </c>
      <c r="E214" s="49" t="s">
        <v>718</v>
      </c>
      <c r="F214" s="49">
        <v>19</v>
      </c>
    </row>
    <row r="215" spans="1:6">
      <c r="A215" s="48" t="s">
        <v>1584</v>
      </c>
      <c r="B215" s="49" t="s">
        <v>660</v>
      </c>
      <c r="C215" s="49" t="s">
        <v>736</v>
      </c>
      <c r="D215" s="49" t="s">
        <v>1081</v>
      </c>
      <c r="E215" s="49" t="s">
        <v>682</v>
      </c>
      <c r="F215" s="49">
        <v>19</v>
      </c>
    </row>
    <row r="216" spans="1:6">
      <c r="A216" s="48" t="s">
        <v>1585</v>
      </c>
      <c r="B216" s="49" t="s">
        <v>660</v>
      </c>
      <c r="C216" s="49" t="s">
        <v>737</v>
      </c>
      <c r="D216" s="49" t="s">
        <v>1108</v>
      </c>
      <c r="E216" s="49" t="s">
        <v>738</v>
      </c>
      <c r="F216" s="49">
        <v>18</v>
      </c>
    </row>
    <row r="217" spans="1:6">
      <c r="A217" s="48" t="s">
        <v>1586</v>
      </c>
      <c r="B217" s="49" t="s">
        <v>660</v>
      </c>
      <c r="C217" s="49" t="s">
        <v>381</v>
      </c>
      <c r="D217" s="49" t="s">
        <v>1109</v>
      </c>
      <c r="E217" s="49" t="s">
        <v>739</v>
      </c>
      <c r="F217" s="49">
        <v>19</v>
      </c>
    </row>
    <row r="218" spans="1:6">
      <c r="A218" s="48" t="s">
        <v>1587</v>
      </c>
      <c r="B218" s="49" t="s">
        <v>660</v>
      </c>
      <c r="C218" s="49" t="s">
        <v>383</v>
      </c>
      <c r="D218" s="49" t="s">
        <v>1092</v>
      </c>
      <c r="E218" s="49" t="s">
        <v>707</v>
      </c>
      <c r="F218" s="49">
        <v>19</v>
      </c>
    </row>
    <row r="219" spans="1:6">
      <c r="A219" s="48" t="s">
        <v>1588</v>
      </c>
      <c r="B219" s="49" t="s">
        <v>660</v>
      </c>
      <c r="C219" s="49" t="s">
        <v>740</v>
      </c>
      <c r="D219" s="49" t="s">
        <v>1110</v>
      </c>
      <c r="E219" s="49" t="s">
        <v>741</v>
      </c>
      <c r="F219" s="49">
        <v>18</v>
      </c>
    </row>
    <row r="220" spans="1:6">
      <c r="A220" s="48" t="s">
        <v>1589</v>
      </c>
      <c r="B220" s="49" t="s">
        <v>660</v>
      </c>
      <c r="C220" s="49" t="s">
        <v>385</v>
      </c>
      <c r="D220" s="49" t="s">
        <v>1098</v>
      </c>
      <c r="E220" s="49" t="s">
        <v>718</v>
      </c>
      <c r="F220" s="49">
        <v>19</v>
      </c>
    </row>
    <row r="221" spans="1:6">
      <c r="A221" s="48" t="s">
        <v>1590</v>
      </c>
      <c r="B221" s="49" t="s">
        <v>660</v>
      </c>
      <c r="C221" s="49" t="s">
        <v>742</v>
      </c>
      <c r="D221" s="49" t="s">
        <v>1111</v>
      </c>
      <c r="E221" s="49" t="s">
        <v>743</v>
      </c>
      <c r="F221" s="49">
        <v>11</v>
      </c>
    </row>
    <row r="222" spans="1:6">
      <c r="A222" s="48" t="s">
        <v>1591</v>
      </c>
      <c r="B222" s="49" t="s">
        <v>660</v>
      </c>
      <c r="C222" s="49" t="s">
        <v>744</v>
      </c>
      <c r="D222" s="49" t="s">
        <v>1112</v>
      </c>
      <c r="E222" s="49" t="s">
        <v>745</v>
      </c>
      <c r="F222" s="49">
        <v>19</v>
      </c>
    </row>
    <row r="223" spans="1:6">
      <c r="A223" s="48" t="s">
        <v>1592</v>
      </c>
      <c r="B223" s="49" t="s">
        <v>660</v>
      </c>
      <c r="C223" s="49" t="s">
        <v>746</v>
      </c>
      <c r="D223" s="49" t="s">
        <v>1113</v>
      </c>
      <c r="E223" s="49" t="s">
        <v>747</v>
      </c>
      <c r="F223" s="49">
        <v>19</v>
      </c>
    </row>
    <row r="224" spans="1:6">
      <c r="A224" s="48" t="s">
        <v>1593</v>
      </c>
      <c r="B224" s="49" t="s">
        <v>660</v>
      </c>
      <c r="C224" s="49" t="s">
        <v>748</v>
      </c>
      <c r="D224" s="49" t="s">
        <v>1114</v>
      </c>
      <c r="E224" s="49" t="s">
        <v>749</v>
      </c>
      <c r="F224" s="49">
        <v>12</v>
      </c>
    </row>
    <row r="225" spans="1:6">
      <c r="A225" s="48" t="s">
        <v>1594</v>
      </c>
      <c r="B225" s="49" t="s">
        <v>660</v>
      </c>
      <c r="C225" s="49" t="s">
        <v>750</v>
      </c>
      <c r="D225" s="49" t="s">
        <v>1795</v>
      </c>
      <c r="E225" s="49" t="s">
        <v>751</v>
      </c>
      <c r="F225" s="49">
        <v>12</v>
      </c>
    </row>
    <row r="226" spans="1:6">
      <c r="A226" s="48" t="s">
        <v>1595</v>
      </c>
      <c r="B226" s="49" t="s">
        <v>660</v>
      </c>
      <c r="C226" s="49" t="s">
        <v>1321</v>
      </c>
      <c r="D226" s="49" t="s">
        <v>1322</v>
      </c>
      <c r="E226" s="49" t="s">
        <v>1323</v>
      </c>
      <c r="F226" s="49">
        <v>19</v>
      </c>
    </row>
    <row r="227" spans="1:6">
      <c r="A227" s="48" t="s">
        <v>1596</v>
      </c>
      <c r="B227" s="49" t="s">
        <v>660</v>
      </c>
      <c r="C227" s="49" t="s">
        <v>356</v>
      </c>
      <c r="D227" s="49" t="s">
        <v>1115</v>
      </c>
      <c r="E227" s="49" t="s">
        <v>752</v>
      </c>
      <c r="F227" s="49">
        <v>19</v>
      </c>
    </row>
    <row r="228" spans="1:6">
      <c r="A228" s="48" t="s">
        <v>1597</v>
      </c>
      <c r="B228" s="49" t="s">
        <v>660</v>
      </c>
      <c r="C228" s="49" t="s">
        <v>360</v>
      </c>
      <c r="D228" s="49" t="s">
        <v>1093</v>
      </c>
      <c r="E228" s="49" t="s">
        <v>753</v>
      </c>
      <c r="F228" s="49">
        <v>19</v>
      </c>
    </row>
    <row r="229" spans="1:6">
      <c r="A229" s="48" t="s">
        <v>1598</v>
      </c>
      <c r="B229" s="49" t="s">
        <v>660</v>
      </c>
      <c r="C229" s="49" t="s">
        <v>364</v>
      </c>
      <c r="D229" s="49" t="s">
        <v>1096</v>
      </c>
      <c r="E229" s="49" t="s">
        <v>754</v>
      </c>
      <c r="F229" s="49">
        <v>19</v>
      </c>
    </row>
    <row r="230" spans="1:6">
      <c r="A230" s="48" t="s">
        <v>1599</v>
      </c>
      <c r="B230" s="49" t="s">
        <v>660</v>
      </c>
      <c r="C230" s="49" t="s">
        <v>755</v>
      </c>
      <c r="D230" s="49" t="s">
        <v>1771</v>
      </c>
      <c r="E230" s="49" t="s">
        <v>716</v>
      </c>
      <c r="F230" s="49">
        <v>19</v>
      </c>
    </row>
    <row r="231" spans="1:6">
      <c r="A231" s="48" t="s">
        <v>1600</v>
      </c>
      <c r="B231" s="49" t="s">
        <v>660</v>
      </c>
      <c r="C231" s="49" t="s">
        <v>756</v>
      </c>
      <c r="D231" s="49" t="s">
        <v>1116</v>
      </c>
      <c r="E231" s="49" t="s">
        <v>757</v>
      </c>
      <c r="F231" s="49">
        <v>15</v>
      </c>
    </row>
    <row r="232" spans="1:6">
      <c r="A232" s="48" t="s">
        <v>1601</v>
      </c>
      <c r="B232" s="49" t="s">
        <v>660</v>
      </c>
      <c r="C232" s="49" t="s">
        <v>758</v>
      </c>
      <c r="D232" s="49" t="s">
        <v>1117</v>
      </c>
      <c r="E232" s="49" t="s">
        <v>759</v>
      </c>
      <c r="F232" s="49">
        <v>19</v>
      </c>
    </row>
    <row r="233" spans="1:6">
      <c r="A233" s="48" t="s">
        <v>1602</v>
      </c>
      <c r="B233" s="49" t="s">
        <v>660</v>
      </c>
      <c r="C233" s="49" t="s">
        <v>760</v>
      </c>
      <c r="D233" s="49" t="s">
        <v>1118</v>
      </c>
      <c r="E233" s="49" t="s">
        <v>761</v>
      </c>
      <c r="F233" s="49">
        <v>19</v>
      </c>
    </row>
    <row r="234" spans="1:6">
      <c r="A234" s="48" t="s">
        <v>1603</v>
      </c>
      <c r="B234" s="49" t="s">
        <v>660</v>
      </c>
      <c r="C234" s="49" t="s">
        <v>762</v>
      </c>
      <c r="D234" s="49" t="s">
        <v>1119</v>
      </c>
      <c r="E234" s="49" t="s">
        <v>691</v>
      </c>
      <c r="F234" s="49">
        <v>12</v>
      </c>
    </row>
    <row r="235" spans="1:6">
      <c r="A235" s="48" t="s">
        <v>1604</v>
      </c>
      <c r="B235" s="49" t="s">
        <v>660</v>
      </c>
      <c r="C235" s="49" t="s">
        <v>763</v>
      </c>
      <c r="D235" s="49" t="s">
        <v>1120</v>
      </c>
      <c r="E235" s="49" t="s">
        <v>764</v>
      </c>
      <c r="F235" s="49">
        <v>19</v>
      </c>
    </row>
    <row r="236" spans="1:6">
      <c r="A236" s="48" t="s">
        <v>1605</v>
      </c>
      <c r="B236" s="49" t="s">
        <v>660</v>
      </c>
      <c r="C236" s="49" t="s">
        <v>369</v>
      </c>
      <c r="D236" s="49"/>
      <c r="E236" s="49"/>
      <c r="F236" s="49">
        <v>18</v>
      </c>
    </row>
    <row r="237" spans="1:6">
      <c r="A237" s="48" t="s">
        <v>1606</v>
      </c>
      <c r="B237" s="49" t="s">
        <v>660</v>
      </c>
      <c r="C237" s="49" t="s">
        <v>765</v>
      </c>
      <c r="D237" s="49" t="s">
        <v>1121</v>
      </c>
      <c r="E237" s="49" t="s">
        <v>766</v>
      </c>
      <c r="F237" s="49">
        <v>12</v>
      </c>
    </row>
    <row r="238" spans="1:6">
      <c r="A238" s="48" t="s">
        <v>1607</v>
      </c>
      <c r="B238" s="49" t="s">
        <v>660</v>
      </c>
      <c r="C238" s="49" t="s">
        <v>767</v>
      </c>
      <c r="D238" s="49" t="s">
        <v>1122</v>
      </c>
      <c r="E238" s="49" t="s">
        <v>768</v>
      </c>
      <c r="F238" s="49">
        <v>19</v>
      </c>
    </row>
    <row r="239" spans="1:6">
      <c r="A239" s="48" t="s">
        <v>1608</v>
      </c>
      <c r="B239" s="49" t="s">
        <v>660</v>
      </c>
      <c r="C239" s="49" t="s">
        <v>769</v>
      </c>
      <c r="D239" s="49" t="s">
        <v>1123</v>
      </c>
      <c r="E239" s="49" t="s">
        <v>770</v>
      </c>
      <c r="F239" s="49">
        <v>12</v>
      </c>
    </row>
    <row r="240" spans="1:6">
      <c r="A240" s="48" t="s">
        <v>1609</v>
      </c>
      <c r="B240" s="49" t="s">
        <v>660</v>
      </c>
      <c r="C240" s="49" t="s">
        <v>771</v>
      </c>
      <c r="D240" s="49" t="s">
        <v>1124</v>
      </c>
      <c r="E240" s="49" t="s">
        <v>772</v>
      </c>
      <c r="F240" s="49">
        <v>12</v>
      </c>
    </row>
    <row r="241" spans="1:6">
      <c r="A241" s="48" t="s">
        <v>1610</v>
      </c>
      <c r="B241" s="49" t="s">
        <v>660</v>
      </c>
      <c r="C241" s="49" t="s">
        <v>1324</v>
      </c>
      <c r="D241" s="49" t="s">
        <v>1325</v>
      </c>
      <c r="E241" s="49" t="s">
        <v>691</v>
      </c>
      <c r="F241" s="49">
        <v>12</v>
      </c>
    </row>
    <row r="242" spans="1:6">
      <c r="A242" s="48" t="s">
        <v>1611</v>
      </c>
      <c r="B242" s="49" t="s">
        <v>660</v>
      </c>
      <c r="C242" s="49" t="s">
        <v>1326</v>
      </c>
      <c r="D242" s="49" t="s">
        <v>1327</v>
      </c>
      <c r="E242" s="49" t="s">
        <v>1328</v>
      </c>
      <c r="F242" s="49">
        <v>18</v>
      </c>
    </row>
    <row r="243" spans="1:6">
      <c r="A243" s="48" t="s">
        <v>1612</v>
      </c>
      <c r="B243" s="49" t="s">
        <v>660</v>
      </c>
      <c r="C243" s="49" t="s">
        <v>1341</v>
      </c>
      <c r="D243" s="49" t="s">
        <v>1309</v>
      </c>
      <c r="E243" s="49" t="s">
        <v>1310</v>
      </c>
      <c r="F243" s="49">
        <v>12</v>
      </c>
    </row>
    <row r="244" spans="1:6">
      <c r="A244" s="48" t="s">
        <v>1613</v>
      </c>
      <c r="B244" s="49" t="s">
        <v>660</v>
      </c>
      <c r="C244" s="49" t="s">
        <v>1329</v>
      </c>
      <c r="D244" s="49" t="s">
        <v>1330</v>
      </c>
      <c r="E244" s="49" t="s">
        <v>725</v>
      </c>
      <c r="F244" s="49">
        <v>19</v>
      </c>
    </row>
    <row r="245" spans="1:6">
      <c r="A245" s="48" t="s">
        <v>1614</v>
      </c>
      <c r="B245" s="49" t="s">
        <v>660</v>
      </c>
      <c r="C245" s="49" t="s">
        <v>1331</v>
      </c>
      <c r="D245" s="49" t="s">
        <v>1332</v>
      </c>
      <c r="E245" s="49" t="s">
        <v>754</v>
      </c>
      <c r="F245" s="49">
        <v>19</v>
      </c>
    </row>
    <row r="246" spans="1:6">
      <c r="A246" s="48" t="s">
        <v>1615</v>
      </c>
      <c r="B246" s="49" t="s">
        <v>660</v>
      </c>
      <c r="C246" s="49" t="s">
        <v>1333</v>
      </c>
      <c r="D246" s="49" t="s">
        <v>1334</v>
      </c>
      <c r="E246" s="49" t="s">
        <v>1335</v>
      </c>
      <c r="F246" s="49">
        <v>18</v>
      </c>
    </row>
    <row r="247" spans="1:6">
      <c r="A247" s="48" t="s">
        <v>1616</v>
      </c>
      <c r="B247" s="49" t="s">
        <v>660</v>
      </c>
      <c r="C247" s="49" t="s">
        <v>376</v>
      </c>
      <c r="D247" s="49" t="s">
        <v>1082</v>
      </c>
      <c r="E247" s="49" t="s">
        <v>684</v>
      </c>
      <c r="F247" s="49">
        <v>19</v>
      </c>
    </row>
    <row r="248" spans="1:6">
      <c r="A248" s="48" t="s">
        <v>1617</v>
      </c>
      <c r="B248" s="49" t="s">
        <v>660</v>
      </c>
      <c r="C248" s="49" t="s">
        <v>773</v>
      </c>
      <c r="D248" s="49" t="s">
        <v>1125</v>
      </c>
      <c r="E248" s="49" t="s">
        <v>774</v>
      </c>
      <c r="F248" s="49">
        <v>19</v>
      </c>
    </row>
    <row r="249" spans="1:6">
      <c r="A249" s="48" t="s">
        <v>1618</v>
      </c>
      <c r="B249" s="49" t="s">
        <v>660</v>
      </c>
      <c r="C249" s="49" t="s">
        <v>775</v>
      </c>
      <c r="D249" s="49" t="s">
        <v>1082</v>
      </c>
      <c r="E249" s="49" t="s">
        <v>684</v>
      </c>
      <c r="F249" s="49">
        <v>12</v>
      </c>
    </row>
    <row r="250" spans="1:6">
      <c r="A250" s="48" t="s">
        <v>1619</v>
      </c>
      <c r="B250" s="49" t="s">
        <v>660</v>
      </c>
      <c r="C250" s="49" t="s">
        <v>379</v>
      </c>
      <c r="D250" s="49" t="s">
        <v>1126</v>
      </c>
      <c r="E250" s="49" t="s">
        <v>776</v>
      </c>
      <c r="F250" s="49">
        <v>19</v>
      </c>
    </row>
    <row r="251" spans="1:6">
      <c r="A251" s="48" t="s">
        <v>1620</v>
      </c>
      <c r="B251" s="49" t="s">
        <v>660</v>
      </c>
      <c r="C251" s="49" t="s">
        <v>777</v>
      </c>
      <c r="D251" s="49" t="s">
        <v>1127</v>
      </c>
      <c r="E251" s="49" t="s">
        <v>778</v>
      </c>
      <c r="F251" s="49">
        <v>18</v>
      </c>
    </row>
    <row r="252" spans="1:6">
      <c r="A252" s="48" t="s">
        <v>1621</v>
      </c>
      <c r="B252" s="49" t="s">
        <v>660</v>
      </c>
      <c r="C252" s="49" t="s">
        <v>779</v>
      </c>
      <c r="D252" s="49" t="s">
        <v>1128</v>
      </c>
      <c r="E252" s="49" t="s">
        <v>780</v>
      </c>
      <c r="F252" s="49">
        <v>19</v>
      </c>
    </row>
    <row r="253" spans="1:6">
      <c r="A253" s="48" t="s">
        <v>1622</v>
      </c>
      <c r="B253" s="49" t="s">
        <v>660</v>
      </c>
      <c r="C253" s="49" t="s">
        <v>380</v>
      </c>
      <c r="D253" s="49" t="s">
        <v>1129</v>
      </c>
      <c r="E253" s="49" t="s">
        <v>781</v>
      </c>
      <c r="F253" s="49">
        <v>19</v>
      </c>
    </row>
    <row r="254" spans="1:6">
      <c r="A254" s="48" t="s">
        <v>1623</v>
      </c>
      <c r="B254" s="49" t="s">
        <v>660</v>
      </c>
      <c r="C254" s="49" t="s">
        <v>782</v>
      </c>
      <c r="D254" s="49" t="s">
        <v>1130</v>
      </c>
      <c r="E254" s="49" t="s">
        <v>783</v>
      </c>
      <c r="F254" s="49">
        <v>19</v>
      </c>
    </row>
    <row r="255" spans="1:6">
      <c r="A255" s="48" t="s">
        <v>1624</v>
      </c>
      <c r="B255" s="49" t="s">
        <v>660</v>
      </c>
      <c r="C255" s="49" t="s">
        <v>784</v>
      </c>
      <c r="D255" s="49" t="s">
        <v>1089</v>
      </c>
      <c r="E255" s="49" t="s">
        <v>702</v>
      </c>
      <c r="F255" s="49">
        <v>19</v>
      </c>
    </row>
    <row r="256" spans="1:6">
      <c r="A256" s="48" t="s">
        <v>1625</v>
      </c>
      <c r="B256" s="49" t="s">
        <v>660</v>
      </c>
      <c r="C256" s="49" t="s">
        <v>785</v>
      </c>
      <c r="D256" s="49" t="s">
        <v>1131</v>
      </c>
      <c r="E256" s="49" t="s">
        <v>786</v>
      </c>
      <c r="F256" s="49">
        <v>19</v>
      </c>
    </row>
    <row r="257" spans="1:6">
      <c r="A257" s="48" t="s">
        <v>1626</v>
      </c>
      <c r="B257" s="49" t="s">
        <v>660</v>
      </c>
      <c r="C257" s="49" t="s">
        <v>787</v>
      </c>
      <c r="D257" s="49" t="s">
        <v>788</v>
      </c>
      <c r="E257" s="49" t="s">
        <v>789</v>
      </c>
      <c r="F257" s="49">
        <v>19</v>
      </c>
    </row>
    <row r="258" spans="1:6">
      <c r="A258" s="48" t="s">
        <v>1627</v>
      </c>
      <c r="B258" s="49" t="s">
        <v>660</v>
      </c>
      <c r="C258" s="49" t="s">
        <v>790</v>
      </c>
      <c r="D258" s="49" t="s">
        <v>1132</v>
      </c>
      <c r="E258" s="49" t="s">
        <v>791</v>
      </c>
      <c r="F258" s="49">
        <v>19</v>
      </c>
    </row>
    <row r="259" spans="1:6">
      <c r="A259" s="48" t="s">
        <v>1628</v>
      </c>
      <c r="B259" s="49" t="s">
        <v>660</v>
      </c>
      <c r="C259" s="49" t="s">
        <v>1336</v>
      </c>
      <c r="D259" s="49" t="s">
        <v>1327</v>
      </c>
      <c r="E259" s="49" t="s">
        <v>1328</v>
      </c>
      <c r="F259" s="49">
        <v>18</v>
      </c>
    </row>
    <row r="260" spans="1:6">
      <c r="A260" s="48" t="s">
        <v>1629</v>
      </c>
      <c r="B260" s="49" t="s">
        <v>660</v>
      </c>
      <c r="C260" s="49" t="s">
        <v>386</v>
      </c>
      <c r="D260" s="49" t="s">
        <v>1092</v>
      </c>
      <c r="E260" s="49" t="s">
        <v>707</v>
      </c>
      <c r="F260" s="49">
        <v>12</v>
      </c>
    </row>
    <row r="261" spans="1:6">
      <c r="A261" s="48" t="s">
        <v>1630</v>
      </c>
      <c r="B261" s="49" t="s">
        <v>660</v>
      </c>
      <c r="C261" s="49" t="s">
        <v>387</v>
      </c>
      <c r="D261" s="49" t="s">
        <v>1133</v>
      </c>
      <c r="E261" s="49" t="s">
        <v>1772</v>
      </c>
      <c r="F261" s="49">
        <v>19</v>
      </c>
    </row>
    <row r="262" spans="1:6">
      <c r="A262" s="48" t="s">
        <v>1631</v>
      </c>
      <c r="B262" s="49" t="s">
        <v>660</v>
      </c>
      <c r="C262" s="49" t="s">
        <v>792</v>
      </c>
      <c r="D262" s="49" t="s">
        <v>1134</v>
      </c>
      <c r="E262" s="49" t="s">
        <v>793</v>
      </c>
      <c r="F262" s="49">
        <v>19</v>
      </c>
    </row>
    <row r="263" spans="1:6">
      <c r="A263" s="48" t="s">
        <v>1632</v>
      </c>
      <c r="B263" s="49" t="s">
        <v>794</v>
      </c>
      <c r="C263" s="49" t="s">
        <v>357</v>
      </c>
      <c r="D263" s="49"/>
      <c r="E263" s="49"/>
      <c r="F263" s="49">
        <v>12</v>
      </c>
    </row>
    <row r="264" spans="1:6">
      <c r="A264" s="48" t="s">
        <v>1633</v>
      </c>
      <c r="B264" s="49" t="s">
        <v>794</v>
      </c>
      <c r="C264" s="49" t="s">
        <v>361</v>
      </c>
      <c r="D264" s="49" t="s">
        <v>1135</v>
      </c>
      <c r="E264" s="49" t="s">
        <v>795</v>
      </c>
      <c r="F264" s="49">
        <v>12</v>
      </c>
    </row>
    <row r="265" spans="1:6">
      <c r="A265" s="48" t="s">
        <v>1634</v>
      </c>
      <c r="B265" s="49" t="s">
        <v>794</v>
      </c>
      <c r="C265" s="49" t="s">
        <v>796</v>
      </c>
      <c r="D265" s="49" t="s">
        <v>1136</v>
      </c>
      <c r="E265" s="49" t="s">
        <v>797</v>
      </c>
      <c r="F265" s="49">
        <v>19</v>
      </c>
    </row>
    <row r="266" spans="1:6">
      <c r="A266" s="48" t="s">
        <v>1635</v>
      </c>
      <c r="B266" s="49" t="s">
        <v>794</v>
      </c>
      <c r="C266" s="49" t="s">
        <v>798</v>
      </c>
      <c r="D266" s="49" t="s">
        <v>1137</v>
      </c>
      <c r="E266" s="49" t="s">
        <v>799</v>
      </c>
      <c r="F266" s="49">
        <v>19</v>
      </c>
    </row>
    <row r="267" spans="1:6">
      <c r="A267" s="48" t="s">
        <v>1636</v>
      </c>
      <c r="B267" s="49" t="s">
        <v>794</v>
      </c>
      <c r="C267" s="49" t="s">
        <v>366</v>
      </c>
      <c r="D267" s="49" t="s">
        <v>1138</v>
      </c>
      <c r="E267" s="49" t="s">
        <v>800</v>
      </c>
      <c r="F267" s="49">
        <v>15</v>
      </c>
    </row>
    <row r="268" spans="1:6">
      <c r="A268" s="48" t="s">
        <v>1637</v>
      </c>
      <c r="B268" s="49" t="s">
        <v>794</v>
      </c>
      <c r="C268" s="49" t="s">
        <v>367</v>
      </c>
      <c r="D268" s="49" t="s">
        <v>1139</v>
      </c>
      <c r="E268" s="49" t="s">
        <v>801</v>
      </c>
      <c r="F268" s="49">
        <v>19</v>
      </c>
    </row>
    <row r="269" spans="1:6">
      <c r="A269" s="48" t="s">
        <v>1638</v>
      </c>
      <c r="B269" s="49" t="s">
        <v>794</v>
      </c>
      <c r="C269" s="49" t="s">
        <v>1337</v>
      </c>
      <c r="D269" s="49" t="s">
        <v>802</v>
      </c>
      <c r="E269" s="49" t="s">
        <v>803</v>
      </c>
      <c r="F269" s="49">
        <v>19</v>
      </c>
    </row>
    <row r="270" spans="1:6">
      <c r="A270" s="48" t="s">
        <v>1639</v>
      </c>
      <c r="B270" s="49" t="s">
        <v>794</v>
      </c>
      <c r="C270" s="49" t="s">
        <v>1340</v>
      </c>
      <c r="D270" s="49" t="s">
        <v>1338</v>
      </c>
      <c r="E270" s="49" t="s">
        <v>1339</v>
      </c>
      <c r="F270" s="49">
        <v>19</v>
      </c>
    </row>
    <row r="271" spans="1:6">
      <c r="A271" s="48" t="s">
        <v>1640</v>
      </c>
      <c r="B271" s="49" t="s">
        <v>794</v>
      </c>
      <c r="C271" s="49" t="s">
        <v>371</v>
      </c>
      <c r="D271" s="49" t="s">
        <v>804</v>
      </c>
      <c r="E271" s="49" t="s">
        <v>805</v>
      </c>
      <c r="F271" s="49">
        <v>19</v>
      </c>
    </row>
    <row r="272" spans="1:6">
      <c r="A272" s="48" t="s">
        <v>1641</v>
      </c>
      <c r="B272" s="49" t="s">
        <v>794</v>
      </c>
      <c r="C272" s="49" t="s">
        <v>373</v>
      </c>
      <c r="D272" s="49" t="s">
        <v>1140</v>
      </c>
      <c r="E272" s="49" t="s">
        <v>806</v>
      </c>
      <c r="F272" s="49">
        <v>17</v>
      </c>
    </row>
    <row r="273" spans="1:6">
      <c r="A273" s="48" t="s">
        <v>1642</v>
      </c>
      <c r="B273" s="49" t="s">
        <v>794</v>
      </c>
      <c r="C273" s="49" t="s">
        <v>807</v>
      </c>
      <c r="D273" s="49" t="s">
        <v>1141</v>
      </c>
      <c r="E273" s="49" t="s">
        <v>808</v>
      </c>
      <c r="F273" s="49">
        <v>19</v>
      </c>
    </row>
    <row r="274" spans="1:6">
      <c r="A274" s="48" t="s">
        <v>1643</v>
      </c>
      <c r="B274" s="49" t="s">
        <v>794</v>
      </c>
      <c r="C274" s="49" t="s">
        <v>375</v>
      </c>
      <c r="D274" s="49" t="s">
        <v>1142</v>
      </c>
      <c r="E274" s="49" t="s">
        <v>809</v>
      </c>
      <c r="F274" s="49">
        <v>12</v>
      </c>
    </row>
    <row r="275" spans="1:6">
      <c r="A275" s="48" t="s">
        <v>1644</v>
      </c>
      <c r="B275" s="49" t="s">
        <v>1206</v>
      </c>
      <c r="C275" s="49" t="s">
        <v>810</v>
      </c>
      <c r="D275" s="49" t="s">
        <v>1143</v>
      </c>
      <c r="E275" s="49" t="s">
        <v>811</v>
      </c>
      <c r="F275" s="49">
        <v>12</v>
      </c>
    </row>
    <row r="276" spans="1:6">
      <c r="A276" s="48" t="s">
        <v>1645</v>
      </c>
      <c r="B276" s="49" t="s">
        <v>794</v>
      </c>
      <c r="C276" s="49" t="s">
        <v>812</v>
      </c>
      <c r="D276" s="49" t="s">
        <v>1144</v>
      </c>
      <c r="E276" s="49" t="s">
        <v>813</v>
      </c>
      <c r="F276" s="49">
        <v>11</v>
      </c>
    </row>
    <row r="277" spans="1:6">
      <c r="A277" s="184" t="s">
        <v>1646</v>
      </c>
      <c r="B277" s="185" t="s">
        <v>794</v>
      </c>
      <c r="C277" s="185" t="s">
        <v>814</v>
      </c>
      <c r="D277" s="185" t="s">
        <v>1145</v>
      </c>
      <c r="E277" s="185" t="s">
        <v>815</v>
      </c>
      <c r="F277" s="179">
        <v>19</v>
      </c>
    </row>
    <row r="278" spans="1:6">
      <c r="A278" s="173" t="s">
        <v>1647</v>
      </c>
      <c r="B278" s="174" t="s">
        <v>816</v>
      </c>
      <c r="C278" s="174" t="s">
        <v>1147</v>
      </c>
      <c r="D278" s="175"/>
      <c r="E278" s="174" t="s">
        <v>817</v>
      </c>
      <c r="F278" s="176">
        <v>8</v>
      </c>
    </row>
    <row r="279" spans="1:6">
      <c r="A279" s="48" t="s">
        <v>1648</v>
      </c>
      <c r="B279" s="49" t="s">
        <v>816</v>
      </c>
      <c r="C279" s="49" t="s">
        <v>818</v>
      </c>
      <c r="D279" s="177"/>
      <c r="E279" s="49" t="s">
        <v>819</v>
      </c>
      <c r="F279" s="49">
        <v>8</v>
      </c>
    </row>
    <row r="280" spans="1:6">
      <c r="A280" s="48" t="s">
        <v>1649</v>
      </c>
      <c r="B280" s="49" t="s">
        <v>816</v>
      </c>
      <c r="C280" s="49" t="s">
        <v>820</v>
      </c>
      <c r="D280" s="177"/>
      <c r="E280" s="49" t="s">
        <v>821</v>
      </c>
      <c r="F280" s="49">
        <v>10</v>
      </c>
    </row>
    <row r="281" spans="1:6">
      <c r="A281" s="48" t="s">
        <v>1650</v>
      </c>
      <c r="B281" s="49" t="s">
        <v>816</v>
      </c>
      <c r="C281" s="49" t="s">
        <v>822</v>
      </c>
      <c r="D281" s="177"/>
      <c r="E281" s="49" t="s">
        <v>823</v>
      </c>
      <c r="F281" s="49">
        <v>10</v>
      </c>
    </row>
    <row r="282" spans="1:6">
      <c r="A282" s="48" t="s">
        <v>1652</v>
      </c>
      <c r="B282" s="49" t="s">
        <v>816</v>
      </c>
      <c r="C282" s="49" t="s">
        <v>824</v>
      </c>
      <c r="D282" s="177"/>
      <c r="E282" s="49" t="s">
        <v>825</v>
      </c>
      <c r="F282" s="49">
        <v>10</v>
      </c>
    </row>
    <row r="283" spans="1:6">
      <c r="A283" s="48" t="s">
        <v>1651</v>
      </c>
      <c r="B283" s="49" t="s">
        <v>816</v>
      </c>
      <c r="C283" s="49" t="s">
        <v>826</v>
      </c>
      <c r="D283" s="177"/>
      <c r="E283" s="49" t="s">
        <v>827</v>
      </c>
      <c r="F283" s="49">
        <v>10</v>
      </c>
    </row>
    <row r="284" spans="1:6">
      <c r="A284" s="178" t="s">
        <v>1775</v>
      </c>
      <c r="B284" s="179" t="s">
        <v>816</v>
      </c>
      <c r="C284" s="179" t="s">
        <v>828</v>
      </c>
      <c r="D284" s="180"/>
      <c r="E284" s="179" t="s">
        <v>829</v>
      </c>
      <c r="F284" s="179">
        <v>10</v>
      </c>
    </row>
    <row r="285" spans="1:6">
      <c r="A285" s="181" t="s">
        <v>1653</v>
      </c>
      <c r="B285" s="176" t="s">
        <v>830</v>
      </c>
      <c r="C285" s="176" t="s">
        <v>831</v>
      </c>
      <c r="D285" s="182"/>
      <c r="E285" s="176" t="s">
        <v>831</v>
      </c>
      <c r="F285" s="176">
        <v>5</v>
      </c>
    </row>
    <row r="286" spans="1:6">
      <c r="A286" s="48" t="s">
        <v>1654</v>
      </c>
      <c r="B286" s="49" t="s">
        <v>830</v>
      </c>
      <c r="C286" s="49" t="s">
        <v>832</v>
      </c>
      <c r="D286" s="177"/>
      <c r="E286" s="49" t="s">
        <v>832</v>
      </c>
      <c r="F286" s="49">
        <v>5</v>
      </c>
    </row>
    <row r="287" spans="1:6">
      <c r="A287" s="48" t="s">
        <v>1655</v>
      </c>
      <c r="B287" s="49" t="s">
        <v>830</v>
      </c>
      <c r="C287" s="49" t="s">
        <v>833</v>
      </c>
      <c r="D287" s="177"/>
      <c r="E287" s="49" t="s">
        <v>833</v>
      </c>
      <c r="F287" s="49">
        <v>5</v>
      </c>
    </row>
    <row r="288" spans="1:6">
      <c r="A288" s="48" t="s">
        <v>1656</v>
      </c>
      <c r="B288" s="49" t="s">
        <v>830</v>
      </c>
      <c r="C288" s="49" t="s">
        <v>834</v>
      </c>
      <c r="D288" s="177"/>
      <c r="E288" s="49" t="s">
        <v>835</v>
      </c>
      <c r="F288" s="49">
        <v>5</v>
      </c>
    </row>
    <row r="289" spans="1:6">
      <c r="A289" s="48" t="s">
        <v>1657</v>
      </c>
      <c r="B289" s="49" t="s">
        <v>830</v>
      </c>
      <c r="C289" s="49" t="s">
        <v>836</v>
      </c>
      <c r="D289" s="177"/>
      <c r="E289" s="49" t="s">
        <v>836</v>
      </c>
      <c r="F289" s="49">
        <v>5</v>
      </c>
    </row>
    <row r="290" spans="1:6">
      <c r="A290" s="48" t="s">
        <v>1658</v>
      </c>
      <c r="B290" s="49" t="s">
        <v>830</v>
      </c>
      <c r="C290" s="49" t="s">
        <v>837</v>
      </c>
      <c r="D290" s="177"/>
      <c r="E290" s="49" t="s">
        <v>837</v>
      </c>
      <c r="F290" s="49">
        <v>5</v>
      </c>
    </row>
    <row r="291" spans="1:6">
      <c r="A291" s="48" t="s">
        <v>1659</v>
      </c>
      <c r="B291" s="49" t="s">
        <v>830</v>
      </c>
      <c r="C291" s="49" t="s">
        <v>838</v>
      </c>
      <c r="D291" s="177"/>
      <c r="E291" s="49" t="s">
        <v>838</v>
      </c>
      <c r="F291" s="49">
        <v>4</v>
      </c>
    </row>
    <row r="292" spans="1:6">
      <c r="A292" s="48" t="s">
        <v>1660</v>
      </c>
      <c r="B292" s="49" t="s">
        <v>830</v>
      </c>
      <c r="C292" s="49" t="s">
        <v>839</v>
      </c>
      <c r="D292" s="177"/>
      <c r="E292" s="49" t="s">
        <v>839</v>
      </c>
      <c r="F292" s="49">
        <v>5</v>
      </c>
    </row>
    <row r="293" spans="1:6">
      <c r="A293" s="48" t="s">
        <v>1661</v>
      </c>
      <c r="B293" s="49" t="s">
        <v>830</v>
      </c>
      <c r="C293" s="49" t="s">
        <v>840</v>
      </c>
      <c r="D293" s="177"/>
      <c r="E293" s="49" t="s">
        <v>840</v>
      </c>
      <c r="F293" s="49">
        <v>5</v>
      </c>
    </row>
    <row r="294" spans="1:6">
      <c r="A294" s="48" t="s">
        <v>1662</v>
      </c>
      <c r="B294" s="49" t="s">
        <v>830</v>
      </c>
      <c r="C294" s="49" t="s">
        <v>841</v>
      </c>
      <c r="D294" s="177"/>
      <c r="E294" s="49" t="s">
        <v>841</v>
      </c>
      <c r="F294" s="49">
        <v>5</v>
      </c>
    </row>
    <row r="295" spans="1:6">
      <c r="A295" s="48" t="s">
        <v>1663</v>
      </c>
      <c r="B295" s="49" t="s">
        <v>830</v>
      </c>
      <c r="C295" s="49" t="s">
        <v>842</v>
      </c>
      <c r="D295" s="177"/>
      <c r="E295" s="49" t="s">
        <v>842</v>
      </c>
      <c r="F295" s="49">
        <v>5</v>
      </c>
    </row>
    <row r="296" spans="1:6">
      <c r="A296" s="48" t="s">
        <v>1664</v>
      </c>
      <c r="B296" s="49" t="s">
        <v>830</v>
      </c>
      <c r="C296" s="49" t="s">
        <v>843</v>
      </c>
      <c r="D296" s="177"/>
      <c r="E296" s="49" t="s">
        <v>843</v>
      </c>
      <c r="F296" s="183">
        <v>4</v>
      </c>
    </row>
    <row r="297" spans="1:6">
      <c r="A297" s="48" t="s">
        <v>1665</v>
      </c>
      <c r="B297" s="49" t="s">
        <v>830</v>
      </c>
      <c r="C297" s="49" t="s">
        <v>844</v>
      </c>
      <c r="D297" s="177"/>
      <c r="E297" s="49" t="s">
        <v>844</v>
      </c>
      <c r="F297" s="49">
        <v>5</v>
      </c>
    </row>
    <row r="298" spans="1:6">
      <c r="A298" s="48" t="s">
        <v>1666</v>
      </c>
      <c r="B298" s="49" t="s">
        <v>830</v>
      </c>
      <c r="C298" s="49" t="s">
        <v>845</v>
      </c>
      <c r="D298" s="177"/>
      <c r="E298" s="49" t="s">
        <v>845</v>
      </c>
      <c r="F298" s="49">
        <v>5</v>
      </c>
    </row>
    <row r="299" spans="1:6">
      <c r="A299" s="184" t="s">
        <v>1667</v>
      </c>
      <c r="B299" s="185" t="s">
        <v>830</v>
      </c>
      <c r="C299" s="185" t="s">
        <v>846</v>
      </c>
      <c r="D299" s="186"/>
      <c r="E299" s="185" t="s">
        <v>846</v>
      </c>
      <c r="F299" s="185">
        <v>5</v>
      </c>
    </row>
    <row r="300" spans="1:6">
      <c r="A300" s="48" t="s">
        <v>1668</v>
      </c>
      <c r="B300" s="49" t="s">
        <v>830</v>
      </c>
      <c r="C300" s="49" t="s">
        <v>847</v>
      </c>
      <c r="D300" s="177"/>
      <c r="E300" s="49" t="s">
        <v>847</v>
      </c>
      <c r="F300" s="49">
        <v>5</v>
      </c>
    </row>
    <row r="301" spans="1:6">
      <c r="A301" s="48" t="s">
        <v>1669</v>
      </c>
      <c r="B301" s="49" t="s">
        <v>830</v>
      </c>
      <c r="C301" s="49" t="s">
        <v>848</v>
      </c>
      <c r="D301" s="177"/>
      <c r="E301" s="49" t="s">
        <v>848</v>
      </c>
      <c r="F301" s="49">
        <v>5</v>
      </c>
    </row>
    <row r="302" spans="1:6">
      <c r="A302" s="48" t="s">
        <v>1670</v>
      </c>
      <c r="B302" s="49" t="s">
        <v>830</v>
      </c>
      <c r="C302" s="49" t="s">
        <v>849</v>
      </c>
      <c r="D302" s="177"/>
      <c r="E302" s="49" t="s">
        <v>849</v>
      </c>
      <c r="F302" s="49">
        <v>5</v>
      </c>
    </row>
    <row r="303" spans="1:6">
      <c r="A303" s="48" t="s">
        <v>1671</v>
      </c>
      <c r="B303" s="49" t="s">
        <v>830</v>
      </c>
      <c r="C303" s="49" t="s">
        <v>850</v>
      </c>
      <c r="D303" s="177"/>
      <c r="E303" s="49" t="s">
        <v>850</v>
      </c>
      <c r="F303" s="49">
        <v>5</v>
      </c>
    </row>
    <row r="304" spans="1:6">
      <c r="A304" s="48" t="s">
        <v>1672</v>
      </c>
      <c r="B304" s="49" t="s">
        <v>830</v>
      </c>
      <c r="C304" s="49" t="s">
        <v>851</v>
      </c>
      <c r="D304" s="177"/>
      <c r="E304" s="49" t="s">
        <v>851</v>
      </c>
      <c r="F304" s="49">
        <v>5</v>
      </c>
    </row>
    <row r="305" spans="1:6">
      <c r="A305" s="48" t="s">
        <v>1673</v>
      </c>
      <c r="B305" s="49" t="s">
        <v>830</v>
      </c>
      <c r="C305" s="49" t="s">
        <v>852</v>
      </c>
      <c r="D305" s="177"/>
      <c r="E305" s="49" t="s">
        <v>852</v>
      </c>
      <c r="F305" s="49">
        <v>5</v>
      </c>
    </row>
    <row r="306" spans="1:6">
      <c r="A306" s="48" t="s">
        <v>1674</v>
      </c>
      <c r="B306" s="49" t="s">
        <v>830</v>
      </c>
      <c r="C306" s="49" t="s">
        <v>853</v>
      </c>
      <c r="D306" s="177"/>
      <c r="E306" s="49" t="s">
        <v>853</v>
      </c>
      <c r="F306" s="49">
        <v>5</v>
      </c>
    </row>
    <row r="307" spans="1:6">
      <c r="A307" s="48" t="s">
        <v>1675</v>
      </c>
      <c r="B307" s="49" t="s">
        <v>830</v>
      </c>
      <c r="C307" s="49" t="s">
        <v>854</v>
      </c>
      <c r="D307" s="177"/>
      <c r="E307" s="49" t="s">
        <v>854</v>
      </c>
      <c r="F307" s="49">
        <v>5</v>
      </c>
    </row>
    <row r="308" spans="1:6">
      <c r="A308" s="48" t="s">
        <v>1676</v>
      </c>
      <c r="B308" s="49" t="s">
        <v>830</v>
      </c>
      <c r="C308" s="49" t="s">
        <v>855</v>
      </c>
      <c r="D308" s="177"/>
      <c r="E308" s="49" t="s">
        <v>855</v>
      </c>
      <c r="F308" s="49">
        <v>5</v>
      </c>
    </row>
    <row r="309" spans="1:6">
      <c r="A309" s="48" t="s">
        <v>1677</v>
      </c>
      <c r="B309" s="49" t="s">
        <v>830</v>
      </c>
      <c r="C309" s="49" t="s">
        <v>856</v>
      </c>
      <c r="D309" s="177"/>
      <c r="E309" s="49" t="s">
        <v>856</v>
      </c>
      <c r="F309" s="49">
        <v>5</v>
      </c>
    </row>
    <row r="310" spans="1:6">
      <c r="A310" s="48" t="s">
        <v>1678</v>
      </c>
      <c r="B310" s="49" t="s">
        <v>830</v>
      </c>
      <c r="C310" s="49" t="s">
        <v>857</v>
      </c>
      <c r="D310" s="177"/>
      <c r="E310" s="49" t="s">
        <v>857</v>
      </c>
      <c r="F310" s="49">
        <v>5</v>
      </c>
    </row>
    <row r="311" spans="1:6">
      <c r="A311" s="48" t="s">
        <v>1679</v>
      </c>
      <c r="B311" s="49" t="s">
        <v>830</v>
      </c>
      <c r="C311" s="49" t="s">
        <v>1210</v>
      </c>
      <c r="D311" s="177"/>
      <c r="E311" s="49" t="s">
        <v>1773</v>
      </c>
      <c r="F311" s="49">
        <v>5</v>
      </c>
    </row>
    <row r="312" spans="1:6">
      <c r="A312" s="48" t="s">
        <v>1680</v>
      </c>
      <c r="B312" s="49" t="s">
        <v>830</v>
      </c>
      <c r="C312" s="49" t="s">
        <v>858</v>
      </c>
      <c r="D312" s="177"/>
      <c r="E312" s="49" t="s">
        <v>858</v>
      </c>
      <c r="F312" s="49">
        <v>5</v>
      </c>
    </row>
    <row r="313" spans="1:6">
      <c r="A313" s="48" t="s">
        <v>1681</v>
      </c>
      <c r="B313" s="49" t="s">
        <v>830</v>
      </c>
      <c r="C313" s="49" t="s">
        <v>859</v>
      </c>
      <c r="D313" s="177"/>
      <c r="E313" s="49" t="s">
        <v>859</v>
      </c>
      <c r="F313" s="49">
        <v>5</v>
      </c>
    </row>
    <row r="314" spans="1:6">
      <c r="A314" s="48" t="s">
        <v>1682</v>
      </c>
      <c r="B314" s="49" t="s">
        <v>830</v>
      </c>
      <c r="C314" s="49" t="s">
        <v>860</v>
      </c>
      <c r="D314" s="177"/>
      <c r="E314" s="49" t="s">
        <v>860</v>
      </c>
      <c r="F314" s="49">
        <v>5</v>
      </c>
    </row>
    <row r="315" spans="1:6">
      <c r="A315" s="184" t="s">
        <v>1683</v>
      </c>
      <c r="B315" s="185" t="s">
        <v>830</v>
      </c>
      <c r="C315" s="185" t="s">
        <v>861</v>
      </c>
      <c r="D315" s="186"/>
      <c r="E315" s="185" t="s">
        <v>861</v>
      </c>
      <c r="F315" s="185">
        <v>5</v>
      </c>
    </row>
    <row r="316" spans="1:6">
      <c r="A316" s="48" t="s">
        <v>1684</v>
      </c>
      <c r="B316" s="49" t="s">
        <v>830</v>
      </c>
      <c r="C316" s="49" t="s">
        <v>862</v>
      </c>
      <c r="D316" s="177"/>
      <c r="E316" s="49" t="s">
        <v>863</v>
      </c>
      <c r="F316" s="49">
        <v>5</v>
      </c>
    </row>
    <row r="317" spans="1:6">
      <c r="A317" s="48" t="s">
        <v>1685</v>
      </c>
      <c r="B317" s="49" t="s">
        <v>830</v>
      </c>
      <c r="C317" s="49" t="s">
        <v>864</v>
      </c>
      <c r="D317" s="177"/>
      <c r="E317" s="49" t="s">
        <v>864</v>
      </c>
      <c r="F317" s="49">
        <v>5</v>
      </c>
    </row>
    <row r="318" spans="1:6">
      <c r="A318" s="48" t="s">
        <v>1686</v>
      </c>
      <c r="B318" s="49" t="s">
        <v>830</v>
      </c>
      <c r="C318" s="49" t="s">
        <v>865</v>
      </c>
      <c r="D318" s="177"/>
      <c r="E318" s="49" t="s">
        <v>865</v>
      </c>
      <c r="F318" s="49">
        <v>5</v>
      </c>
    </row>
    <row r="319" spans="1:6">
      <c r="A319" s="48" t="s">
        <v>1687</v>
      </c>
      <c r="B319" s="49" t="s">
        <v>830</v>
      </c>
      <c r="C319" s="49" t="s">
        <v>866</v>
      </c>
      <c r="D319" s="177"/>
      <c r="E319" s="49" t="s">
        <v>866</v>
      </c>
      <c r="F319" s="49">
        <v>5</v>
      </c>
    </row>
    <row r="320" spans="1:6">
      <c r="A320" s="48" t="s">
        <v>1688</v>
      </c>
      <c r="B320" s="49" t="s">
        <v>830</v>
      </c>
      <c r="C320" s="49" t="s">
        <v>867</v>
      </c>
      <c r="D320" s="177"/>
      <c r="E320" s="49" t="s">
        <v>867</v>
      </c>
      <c r="F320" s="49">
        <v>5</v>
      </c>
    </row>
    <row r="321" spans="1:6">
      <c r="A321" s="48" t="s">
        <v>1689</v>
      </c>
      <c r="B321" s="49" t="s">
        <v>830</v>
      </c>
      <c r="C321" s="49" t="s">
        <v>868</v>
      </c>
      <c r="D321" s="177"/>
      <c r="E321" s="49" t="s">
        <v>868</v>
      </c>
      <c r="F321" s="49">
        <v>5</v>
      </c>
    </row>
    <row r="322" spans="1:6">
      <c r="A322" s="48" t="s">
        <v>1690</v>
      </c>
      <c r="B322" s="49" t="s">
        <v>830</v>
      </c>
      <c r="C322" s="49" t="s">
        <v>869</v>
      </c>
      <c r="D322" s="177"/>
      <c r="E322" s="49" t="s">
        <v>869</v>
      </c>
      <c r="F322" s="49">
        <v>5</v>
      </c>
    </row>
    <row r="323" spans="1:6">
      <c r="A323" s="48" t="s">
        <v>1691</v>
      </c>
      <c r="B323" s="49" t="s">
        <v>830</v>
      </c>
      <c r="C323" s="49" t="s">
        <v>870</v>
      </c>
      <c r="D323" s="177"/>
      <c r="E323" s="49" t="s">
        <v>870</v>
      </c>
      <c r="F323" s="49">
        <v>3</v>
      </c>
    </row>
    <row r="324" spans="1:6">
      <c r="A324" s="48" t="s">
        <v>1692</v>
      </c>
      <c r="B324" s="49" t="s">
        <v>830</v>
      </c>
      <c r="C324" s="49" t="s">
        <v>871</v>
      </c>
      <c r="D324" s="177"/>
      <c r="E324" s="49" t="s">
        <v>871</v>
      </c>
      <c r="F324" s="49">
        <v>5</v>
      </c>
    </row>
    <row r="325" spans="1:6">
      <c r="A325" s="48" t="s">
        <v>1693</v>
      </c>
      <c r="B325" s="49" t="s">
        <v>830</v>
      </c>
      <c r="C325" s="49" t="s">
        <v>872</v>
      </c>
      <c r="D325" s="177"/>
      <c r="E325" s="49" t="s">
        <v>872</v>
      </c>
      <c r="F325" s="49">
        <v>5</v>
      </c>
    </row>
    <row r="326" spans="1:6">
      <c r="A326" s="48" t="s">
        <v>1694</v>
      </c>
      <c r="B326" s="49" t="s">
        <v>830</v>
      </c>
      <c r="C326" s="49" t="s">
        <v>873</v>
      </c>
      <c r="D326" s="177"/>
      <c r="E326" s="49" t="s">
        <v>873</v>
      </c>
      <c r="F326" s="49">
        <v>5</v>
      </c>
    </row>
    <row r="327" spans="1:6">
      <c r="A327" s="48" t="s">
        <v>1695</v>
      </c>
      <c r="B327" s="49" t="s">
        <v>830</v>
      </c>
      <c r="C327" s="49" t="s">
        <v>874</v>
      </c>
      <c r="D327" s="177"/>
      <c r="E327" s="49" t="s">
        <v>874</v>
      </c>
      <c r="F327" s="49">
        <v>5</v>
      </c>
    </row>
    <row r="328" spans="1:6">
      <c r="A328" s="184" t="s">
        <v>1696</v>
      </c>
      <c r="B328" s="185" t="s">
        <v>830</v>
      </c>
      <c r="C328" s="185" t="s">
        <v>875</v>
      </c>
      <c r="D328" s="186"/>
      <c r="E328" s="185" t="s">
        <v>875</v>
      </c>
      <c r="F328" s="179">
        <v>5</v>
      </c>
    </row>
    <row r="329" spans="1:6">
      <c r="A329" s="173" t="s">
        <v>1697</v>
      </c>
      <c r="B329" s="174" t="s">
        <v>1207</v>
      </c>
      <c r="C329" s="174" t="s">
        <v>877</v>
      </c>
      <c r="D329" s="174" t="s">
        <v>878</v>
      </c>
      <c r="E329" s="174" t="s">
        <v>879</v>
      </c>
      <c r="F329" s="176">
        <v>19</v>
      </c>
    </row>
    <row r="330" spans="1:6">
      <c r="A330" s="181" t="s">
        <v>1698</v>
      </c>
      <c r="B330" s="176" t="s">
        <v>876</v>
      </c>
      <c r="C330" s="176" t="s">
        <v>880</v>
      </c>
      <c r="D330" s="176" t="s">
        <v>881</v>
      </c>
      <c r="E330" s="176" t="s">
        <v>882</v>
      </c>
      <c r="F330" s="49">
        <v>19</v>
      </c>
    </row>
    <row r="331" spans="1:6">
      <c r="A331" s="48" t="s">
        <v>1699</v>
      </c>
      <c r="B331" s="49" t="s">
        <v>876</v>
      </c>
      <c r="C331" s="49" t="s">
        <v>883</v>
      </c>
      <c r="D331" s="49" t="s">
        <v>878</v>
      </c>
      <c r="E331" s="49" t="s">
        <v>879</v>
      </c>
      <c r="F331" s="49">
        <v>12</v>
      </c>
    </row>
    <row r="332" spans="1:6">
      <c r="A332" s="48" t="s">
        <v>1700</v>
      </c>
      <c r="B332" s="49" t="s">
        <v>876</v>
      </c>
      <c r="C332" s="49" t="s">
        <v>884</v>
      </c>
      <c r="D332" s="49" t="s">
        <v>885</v>
      </c>
      <c r="E332" s="49" t="s">
        <v>886</v>
      </c>
      <c r="F332" s="49">
        <v>19</v>
      </c>
    </row>
    <row r="333" spans="1:6">
      <c r="A333" s="48" t="s">
        <v>1701</v>
      </c>
      <c r="B333" s="49" t="s">
        <v>876</v>
      </c>
      <c r="C333" s="49" t="s">
        <v>1312</v>
      </c>
      <c r="D333" s="49" t="s">
        <v>1309</v>
      </c>
      <c r="E333" s="49" t="s">
        <v>1310</v>
      </c>
      <c r="F333" s="49">
        <v>12</v>
      </c>
    </row>
    <row r="334" spans="1:6">
      <c r="A334" s="48" t="s">
        <v>1702</v>
      </c>
      <c r="B334" s="49" t="s">
        <v>876</v>
      </c>
      <c r="C334" s="49" t="s">
        <v>887</v>
      </c>
      <c r="D334" s="49" t="s">
        <v>888</v>
      </c>
      <c r="E334" s="49" t="s">
        <v>889</v>
      </c>
      <c r="F334" s="49">
        <v>19</v>
      </c>
    </row>
    <row r="335" spans="1:6">
      <c r="A335" s="48" t="s">
        <v>1703</v>
      </c>
      <c r="B335" s="49" t="s">
        <v>876</v>
      </c>
      <c r="C335" s="49" t="s">
        <v>890</v>
      </c>
      <c r="D335" s="49" t="s">
        <v>1797</v>
      </c>
      <c r="E335" s="49" t="s">
        <v>891</v>
      </c>
      <c r="F335" s="49">
        <v>19</v>
      </c>
    </row>
    <row r="336" spans="1:6">
      <c r="A336" s="178" t="s">
        <v>1704</v>
      </c>
      <c r="B336" s="179" t="s">
        <v>876</v>
      </c>
      <c r="C336" s="179" t="s">
        <v>892</v>
      </c>
      <c r="D336" s="179" t="s">
        <v>893</v>
      </c>
      <c r="E336" s="179" t="s">
        <v>894</v>
      </c>
      <c r="F336" s="179">
        <v>12</v>
      </c>
    </row>
    <row r="337" spans="1:6">
      <c r="A337" s="181" t="s">
        <v>1705</v>
      </c>
      <c r="B337" s="176" t="s">
        <v>895</v>
      </c>
      <c r="C337" s="176" t="s">
        <v>896</v>
      </c>
      <c r="D337" s="176" t="s">
        <v>897</v>
      </c>
      <c r="E337" s="176" t="s">
        <v>898</v>
      </c>
      <c r="F337" s="176">
        <v>19</v>
      </c>
    </row>
    <row r="338" spans="1:6">
      <c r="A338" s="48" t="s">
        <v>1706</v>
      </c>
      <c r="B338" s="49" t="s">
        <v>895</v>
      </c>
      <c r="C338" s="49" t="s">
        <v>899</v>
      </c>
      <c r="D338" s="49" t="s">
        <v>900</v>
      </c>
      <c r="E338" s="49" t="s">
        <v>901</v>
      </c>
      <c r="F338" s="49">
        <v>14</v>
      </c>
    </row>
    <row r="339" spans="1:6">
      <c r="A339" s="178" t="s">
        <v>1707</v>
      </c>
      <c r="B339" s="179" t="s">
        <v>1208</v>
      </c>
      <c r="C339" s="179" t="s">
        <v>902</v>
      </c>
      <c r="D339" s="179" t="s">
        <v>897</v>
      </c>
      <c r="E339" s="179" t="s">
        <v>898</v>
      </c>
      <c r="F339" s="179">
        <v>19</v>
      </c>
    </row>
    <row r="340" spans="1:6">
      <c r="A340" s="181" t="s">
        <v>1708</v>
      </c>
      <c r="B340" s="176" t="s">
        <v>1209</v>
      </c>
      <c r="C340" s="176" t="s">
        <v>904</v>
      </c>
      <c r="D340" s="176" t="s">
        <v>905</v>
      </c>
      <c r="E340" s="176" t="s">
        <v>906</v>
      </c>
      <c r="F340" s="176">
        <v>20</v>
      </c>
    </row>
    <row r="341" spans="1:6">
      <c r="A341" s="48" t="s">
        <v>1709</v>
      </c>
      <c r="B341" s="49" t="s">
        <v>903</v>
      </c>
      <c r="C341" s="49" t="s">
        <v>907</v>
      </c>
      <c r="D341" s="49" t="s">
        <v>908</v>
      </c>
      <c r="E341" s="49" t="s">
        <v>909</v>
      </c>
      <c r="F341" s="49">
        <v>32</v>
      </c>
    </row>
    <row r="342" spans="1:6">
      <c r="A342" s="48" t="s">
        <v>1710</v>
      </c>
      <c r="B342" s="49" t="s">
        <v>903</v>
      </c>
      <c r="C342" s="49" t="s">
        <v>910</v>
      </c>
      <c r="D342" s="49" t="s">
        <v>911</v>
      </c>
      <c r="E342" s="49" t="s">
        <v>912</v>
      </c>
      <c r="F342" s="49">
        <v>29</v>
      </c>
    </row>
    <row r="343" spans="1:6">
      <c r="A343" s="48" t="s">
        <v>1711</v>
      </c>
      <c r="B343" s="49" t="s">
        <v>903</v>
      </c>
      <c r="C343" s="49" t="s">
        <v>913</v>
      </c>
      <c r="D343" s="49" t="s">
        <v>914</v>
      </c>
      <c r="E343" s="49" t="s">
        <v>915</v>
      </c>
      <c r="F343" s="49">
        <v>78</v>
      </c>
    </row>
    <row r="344" spans="1:6">
      <c r="A344" s="184" t="s">
        <v>1712</v>
      </c>
      <c r="B344" s="185" t="s">
        <v>903</v>
      </c>
      <c r="C344" s="185" t="s">
        <v>916</v>
      </c>
      <c r="D344" s="185" t="s">
        <v>917</v>
      </c>
      <c r="E344" s="185" t="s">
        <v>918</v>
      </c>
      <c r="F344" s="179">
        <v>30</v>
      </c>
    </row>
    <row r="345" spans="1:6">
      <c r="A345" s="173" t="s">
        <v>1713</v>
      </c>
      <c r="B345" s="202" t="s">
        <v>919</v>
      </c>
      <c r="C345" s="203" t="s">
        <v>1343</v>
      </c>
      <c r="D345" s="174" t="s">
        <v>1427</v>
      </c>
      <c r="E345" s="174" t="s">
        <v>1428</v>
      </c>
      <c r="F345" s="176">
        <v>270</v>
      </c>
    </row>
    <row r="346" spans="1:6">
      <c r="A346" s="48" t="s">
        <v>1714</v>
      </c>
      <c r="B346" s="198" t="s">
        <v>919</v>
      </c>
      <c r="C346" s="199" t="s">
        <v>1345</v>
      </c>
      <c r="D346" s="49" t="s">
        <v>1429</v>
      </c>
      <c r="E346" s="49" t="s">
        <v>1430</v>
      </c>
      <c r="F346" s="49">
        <v>300</v>
      </c>
    </row>
    <row r="347" spans="1:6">
      <c r="A347" s="48" t="s">
        <v>1715</v>
      </c>
      <c r="B347" s="198" t="s">
        <v>919</v>
      </c>
      <c r="C347" s="199" t="s">
        <v>1347</v>
      </c>
      <c r="D347" s="49" t="s">
        <v>1431</v>
      </c>
      <c r="E347" s="49" t="s">
        <v>1432</v>
      </c>
      <c r="F347" s="49">
        <v>118</v>
      </c>
    </row>
    <row r="348" spans="1:6">
      <c r="A348" s="48" t="s">
        <v>1716</v>
      </c>
      <c r="B348" s="198" t="s">
        <v>919</v>
      </c>
      <c r="C348" s="199" t="s">
        <v>1433</v>
      </c>
      <c r="D348" s="49" t="s">
        <v>1434</v>
      </c>
      <c r="E348" s="49" t="s">
        <v>1435</v>
      </c>
      <c r="F348" s="49">
        <v>120</v>
      </c>
    </row>
    <row r="349" spans="1:6">
      <c r="A349" s="48" t="s">
        <v>1717</v>
      </c>
      <c r="B349" s="198" t="s">
        <v>919</v>
      </c>
      <c r="C349" s="199" t="s">
        <v>1350</v>
      </c>
      <c r="D349" s="49" t="s">
        <v>1436</v>
      </c>
      <c r="E349" s="49" t="s">
        <v>1437</v>
      </c>
      <c r="F349" s="49">
        <v>93</v>
      </c>
    </row>
    <row r="350" spans="1:6">
      <c r="A350" s="48" t="s">
        <v>1718</v>
      </c>
      <c r="B350" s="198" t="s">
        <v>919</v>
      </c>
      <c r="C350" s="199" t="s">
        <v>1352</v>
      </c>
      <c r="D350" s="49" t="s">
        <v>1438</v>
      </c>
      <c r="E350" s="49" t="s">
        <v>1439</v>
      </c>
      <c r="F350" s="49">
        <v>139</v>
      </c>
    </row>
    <row r="351" spans="1:6">
      <c r="A351" s="48" t="s">
        <v>1719</v>
      </c>
      <c r="B351" s="198" t="s">
        <v>919</v>
      </c>
      <c r="C351" s="199" t="s">
        <v>1849</v>
      </c>
      <c r="D351" s="49" t="s">
        <v>1855</v>
      </c>
      <c r="E351" s="49" t="s">
        <v>1860</v>
      </c>
      <c r="F351" s="49">
        <v>138</v>
      </c>
    </row>
    <row r="352" spans="1:6">
      <c r="A352" s="48" t="s">
        <v>1720</v>
      </c>
      <c r="B352" s="198" t="s">
        <v>919</v>
      </c>
      <c r="C352" s="199" t="s">
        <v>1355</v>
      </c>
      <c r="D352" s="49" t="s">
        <v>1440</v>
      </c>
      <c r="E352" s="49" t="s">
        <v>1441</v>
      </c>
      <c r="F352" s="49">
        <v>99</v>
      </c>
    </row>
    <row r="353" spans="1:6">
      <c r="A353" s="48" t="s">
        <v>1721</v>
      </c>
      <c r="B353" s="198" t="s">
        <v>919</v>
      </c>
      <c r="C353" s="199" t="s">
        <v>1357</v>
      </c>
      <c r="D353" s="49" t="s">
        <v>1442</v>
      </c>
      <c r="E353" s="49" t="s">
        <v>1443</v>
      </c>
      <c r="F353" s="49">
        <v>100</v>
      </c>
    </row>
    <row r="354" spans="1:6">
      <c r="A354" s="48" t="s">
        <v>1722</v>
      </c>
      <c r="B354" s="198" t="s">
        <v>919</v>
      </c>
      <c r="C354" s="199" t="s">
        <v>1359</v>
      </c>
      <c r="D354" s="49" t="s">
        <v>1442</v>
      </c>
      <c r="E354" s="49" t="s">
        <v>1443</v>
      </c>
      <c r="F354" s="49">
        <v>123</v>
      </c>
    </row>
    <row r="355" spans="1:6">
      <c r="A355" s="48" t="s">
        <v>1723</v>
      </c>
      <c r="B355" s="198" t="s">
        <v>919</v>
      </c>
      <c r="C355" s="199" t="s">
        <v>1361</v>
      </c>
      <c r="D355" s="49" t="s">
        <v>1442</v>
      </c>
      <c r="E355" s="49" t="s">
        <v>1443</v>
      </c>
      <c r="F355" s="49">
        <v>63</v>
      </c>
    </row>
    <row r="356" spans="1:6">
      <c r="A356" s="48" t="s">
        <v>1724</v>
      </c>
      <c r="B356" s="198" t="s">
        <v>919</v>
      </c>
      <c r="C356" s="199" t="s">
        <v>1444</v>
      </c>
      <c r="D356" s="49" t="s">
        <v>920</v>
      </c>
      <c r="E356" s="49" t="s">
        <v>1445</v>
      </c>
      <c r="F356" s="49">
        <v>88</v>
      </c>
    </row>
    <row r="357" spans="1:6">
      <c r="A357" s="48" t="s">
        <v>1725</v>
      </c>
      <c r="B357" s="198" t="s">
        <v>919</v>
      </c>
      <c r="C357" s="199" t="s">
        <v>1446</v>
      </c>
      <c r="D357" s="49" t="s">
        <v>921</v>
      </c>
      <c r="E357" s="49" t="s">
        <v>1447</v>
      </c>
      <c r="F357" s="49">
        <v>70</v>
      </c>
    </row>
    <row r="358" spans="1:6">
      <c r="A358" s="48" t="s">
        <v>1726</v>
      </c>
      <c r="B358" s="198" t="s">
        <v>919</v>
      </c>
      <c r="C358" s="199" t="s">
        <v>1448</v>
      </c>
      <c r="D358" s="49" t="s">
        <v>922</v>
      </c>
      <c r="E358" s="49" t="s">
        <v>1861</v>
      </c>
      <c r="F358" s="49">
        <v>234</v>
      </c>
    </row>
    <row r="359" spans="1:6">
      <c r="A359" s="48" t="s">
        <v>1727</v>
      </c>
      <c r="B359" s="198" t="s">
        <v>919</v>
      </c>
      <c r="C359" s="199" t="s">
        <v>1449</v>
      </c>
      <c r="D359" s="49" t="s">
        <v>929</v>
      </c>
      <c r="E359" s="49" t="s">
        <v>1450</v>
      </c>
      <c r="F359" s="49">
        <v>210</v>
      </c>
    </row>
    <row r="360" spans="1:6">
      <c r="A360" s="48" t="s">
        <v>1728</v>
      </c>
      <c r="B360" s="198" t="s">
        <v>919</v>
      </c>
      <c r="C360" s="199" t="s">
        <v>1366</v>
      </c>
      <c r="D360" s="49" t="s">
        <v>1451</v>
      </c>
      <c r="E360" s="49" t="s">
        <v>1452</v>
      </c>
      <c r="F360" s="49">
        <v>69</v>
      </c>
    </row>
    <row r="361" spans="1:6">
      <c r="A361" s="48" t="s">
        <v>1729</v>
      </c>
      <c r="B361" s="198" t="s">
        <v>919</v>
      </c>
      <c r="C361" s="199" t="s">
        <v>1368</v>
      </c>
      <c r="D361" s="49" t="s">
        <v>1453</v>
      </c>
      <c r="E361" s="49" t="s">
        <v>1454</v>
      </c>
      <c r="F361" s="49">
        <v>178</v>
      </c>
    </row>
    <row r="362" spans="1:6">
      <c r="A362" s="48" t="s">
        <v>1730</v>
      </c>
      <c r="B362" s="198" t="s">
        <v>919</v>
      </c>
      <c r="C362" s="199" t="s">
        <v>1370</v>
      </c>
      <c r="D362" s="49" t="s">
        <v>1442</v>
      </c>
      <c r="E362" s="49" t="s">
        <v>1443</v>
      </c>
      <c r="F362" s="49">
        <v>93</v>
      </c>
    </row>
    <row r="363" spans="1:6">
      <c r="A363" s="48" t="s">
        <v>1731</v>
      </c>
      <c r="B363" s="198" t="s">
        <v>919</v>
      </c>
      <c r="C363" s="199" t="s">
        <v>1455</v>
      </c>
      <c r="D363" s="49" t="s">
        <v>567</v>
      </c>
      <c r="E363" s="49" t="s">
        <v>1862</v>
      </c>
      <c r="F363" s="49">
        <v>63</v>
      </c>
    </row>
    <row r="364" spans="1:6">
      <c r="A364" s="48" t="s">
        <v>1732</v>
      </c>
      <c r="B364" s="198" t="s">
        <v>919</v>
      </c>
      <c r="C364" s="199" t="s">
        <v>1373</v>
      </c>
      <c r="D364" s="49" t="s">
        <v>1457</v>
      </c>
      <c r="E364" s="49" t="s">
        <v>1458</v>
      </c>
      <c r="F364" s="49">
        <v>120</v>
      </c>
    </row>
    <row r="365" spans="1:6">
      <c r="A365" s="48" t="s">
        <v>1733</v>
      </c>
      <c r="B365" s="198" t="s">
        <v>919</v>
      </c>
      <c r="C365" s="199" t="s">
        <v>1850</v>
      </c>
      <c r="D365" s="49" t="s">
        <v>1459</v>
      </c>
      <c r="E365" s="49" t="s">
        <v>1460</v>
      </c>
      <c r="F365" s="49">
        <v>165</v>
      </c>
    </row>
    <row r="366" spans="1:6">
      <c r="A366" s="48" t="s">
        <v>1734</v>
      </c>
      <c r="B366" s="198" t="s">
        <v>919</v>
      </c>
      <c r="C366" s="199" t="s">
        <v>1376</v>
      </c>
      <c r="D366" s="49" t="s">
        <v>923</v>
      </c>
      <c r="E366" s="49" t="s">
        <v>1461</v>
      </c>
      <c r="F366" s="49">
        <v>356</v>
      </c>
    </row>
    <row r="367" spans="1:6">
      <c r="A367" s="48" t="s">
        <v>1735</v>
      </c>
      <c r="B367" s="198" t="s">
        <v>919</v>
      </c>
      <c r="C367" s="199" t="s">
        <v>1378</v>
      </c>
      <c r="D367" s="49" t="s">
        <v>1462</v>
      </c>
      <c r="E367" s="49" t="s">
        <v>1463</v>
      </c>
      <c r="F367" s="49">
        <v>271</v>
      </c>
    </row>
    <row r="368" spans="1:6">
      <c r="A368" s="48" t="s">
        <v>1736</v>
      </c>
      <c r="B368" s="198" t="s">
        <v>919</v>
      </c>
      <c r="C368" s="199" t="s">
        <v>1380</v>
      </c>
      <c r="D368" s="49" t="s">
        <v>1464</v>
      </c>
      <c r="E368" s="49" t="s">
        <v>1465</v>
      </c>
      <c r="F368" s="49">
        <v>65</v>
      </c>
    </row>
    <row r="369" spans="1:6">
      <c r="A369" s="48" t="s">
        <v>1745</v>
      </c>
      <c r="B369" s="198" t="s">
        <v>919</v>
      </c>
      <c r="C369" s="199" t="s">
        <v>1382</v>
      </c>
      <c r="D369" s="49" t="s">
        <v>1856</v>
      </c>
      <c r="E369" s="49" t="s">
        <v>1466</v>
      </c>
      <c r="F369" s="49">
        <v>96</v>
      </c>
    </row>
    <row r="370" spans="1:6">
      <c r="A370" s="48" t="s">
        <v>1737</v>
      </c>
      <c r="B370" s="198" t="s">
        <v>919</v>
      </c>
      <c r="C370" s="199" t="s">
        <v>1384</v>
      </c>
      <c r="D370" s="49" t="s">
        <v>1442</v>
      </c>
      <c r="E370" s="49" t="s">
        <v>1443</v>
      </c>
      <c r="F370" s="49">
        <v>142</v>
      </c>
    </row>
    <row r="371" spans="1:6">
      <c r="A371" s="48" t="s">
        <v>1738</v>
      </c>
      <c r="B371" s="198" t="s">
        <v>919</v>
      </c>
      <c r="C371" s="199" t="s">
        <v>1467</v>
      </c>
      <c r="D371" s="49" t="s">
        <v>1857</v>
      </c>
      <c r="E371" s="49" t="s">
        <v>1468</v>
      </c>
      <c r="F371" s="49">
        <v>96</v>
      </c>
    </row>
    <row r="372" spans="1:6">
      <c r="A372" s="48" t="s">
        <v>1739</v>
      </c>
      <c r="B372" s="198" t="s">
        <v>919</v>
      </c>
      <c r="C372" s="199" t="s">
        <v>1469</v>
      </c>
      <c r="D372" s="49" t="s">
        <v>924</v>
      </c>
      <c r="E372" s="49" t="s">
        <v>1470</v>
      </c>
      <c r="F372" s="49">
        <v>99</v>
      </c>
    </row>
    <row r="373" spans="1:6">
      <c r="A373" s="48" t="s">
        <v>1740</v>
      </c>
      <c r="B373" s="198" t="s">
        <v>919</v>
      </c>
      <c r="C373" s="199" t="s">
        <v>1388</v>
      </c>
      <c r="D373" s="49" t="s">
        <v>1858</v>
      </c>
      <c r="E373" s="49" t="s">
        <v>1468</v>
      </c>
      <c r="F373" s="49">
        <v>129</v>
      </c>
    </row>
    <row r="374" spans="1:6">
      <c r="A374" s="48" t="s">
        <v>1741</v>
      </c>
      <c r="B374" s="198" t="s">
        <v>919</v>
      </c>
      <c r="C374" s="199" t="s">
        <v>1390</v>
      </c>
      <c r="D374" s="49" t="s">
        <v>1856</v>
      </c>
      <c r="E374" s="49" t="s">
        <v>1466</v>
      </c>
      <c r="F374" s="49">
        <v>100</v>
      </c>
    </row>
    <row r="375" spans="1:6">
      <c r="A375" s="48" t="s">
        <v>1742</v>
      </c>
      <c r="B375" s="198" t="s">
        <v>919</v>
      </c>
      <c r="C375" s="199" t="s">
        <v>1392</v>
      </c>
      <c r="D375" s="49" t="s">
        <v>1431</v>
      </c>
      <c r="E375" s="49" t="s">
        <v>1432</v>
      </c>
      <c r="F375" s="49">
        <v>126</v>
      </c>
    </row>
    <row r="376" spans="1:6">
      <c r="A376" s="48" t="s">
        <v>1743</v>
      </c>
      <c r="B376" s="198" t="s">
        <v>919</v>
      </c>
      <c r="C376" s="199" t="s">
        <v>1394</v>
      </c>
      <c r="D376" s="49" t="s">
        <v>1856</v>
      </c>
      <c r="E376" s="49" t="s">
        <v>1466</v>
      </c>
      <c r="F376" s="49">
        <v>222</v>
      </c>
    </row>
    <row r="377" spans="1:6">
      <c r="A377" s="48" t="s">
        <v>1744</v>
      </c>
      <c r="B377" s="198" t="s">
        <v>919</v>
      </c>
      <c r="C377" s="199" t="s">
        <v>1396</v>
      </c>
      <c r="D377" s="49" t="s">
        <v>1442</v>
      </c>
      <c r="E377" s="49" t="s">
        <v>1443</v>
      </c>
      <c r="F377" s="49">
        <v>93</v>
      </c>
    </row>
    <row r="378" spans="1:6">
      <c r="A378" s="48" t="s">
        <v>1746</v>
      </c>
      <c r="B378" s="198" t="s">
        <v>919</v>
      </c>
      <c r="C378" s="199" t="s">
        <v>1471</v>
      </c>
      <c r="D378" s="49" t="s">
        <v>925</v>
      </c>
      <c r="E378" s="49" t="s">
        <v>1472</v>
      </c>
      <c r="F378" s="49">
        <v>237</v>
      </c>
    </row>
    <row r="379" spans="1:6">
      <c r="A379" s="48" t="s">
        <v>1747</v>
      </c>
      <c r="B379" s="198" t="s">
        <v>919</v>
      </c>
      <c r="C379" s="199" t="s">
        <v>1473</v>
      </c>
      <c r="D379" s="49" t="s">
        <v>926</v>
      </c>
      <c r="E379" s="49" t="s">
        <v>1456</v>
      </c>
      <c r="F379" s="49">
        <v>97</v>
      </c>
    </row>
    <row r="380" spans="1:6">
      <c r="A380" s="48" t="s">
        <v>1748</v>
      </c>
      <c r="B380" s="198" t="s">
        <v>919</v>
      </c>
      <c r="C380" s="199" t="s">
        <v>1851</v>
      </c>
      <c r="D380" s="49" t="s">
        <v>1474</v>
      </c>
      <c r="E380" s="49" t="s">
        <v>1475</v>
      </c>
      <c r="F380" s="49">
        <v>83</v>
      </c>
    </row>
    <row r="381" spans="1:6">
      <c r="A381" s="48" t="s">
        <v>1749</v>
      </c>
      <c r="B381" s="198" t="s">
        <v>919</v>
      </c>
      <c r="C381" s="199" t="s">
        <v>1852</v>
      </c>
      <c r="D381" s="49" t="s">
        <v>1474</v>
      </c>
      <c r="E381" s="49" t="s">
        <v>1476</v>
      </c>
      <c r="F381" s="49">
        <v>93</v>
      </c>
    </row>
    <row r="382" spans="1:6">
      <c r="A382" s="48" t="s">
        <v>1750</v>
      </c>
      <c r="B382" s="198" t="s">
        <v>919</v>
      </c>
      <c r="C382" s="199" t="s">
        <v>1402</v>
      </c>
      <c r="D382" s="49" t="s">
        <v>1438</v>
      </c>
      <c r="E382" s="49" t="s">
        <v>1477</v>
      </c>
      <c r="F382" s="49">
        <v>116</v>
      </c>
    </row>
    <row r="383" spans="1:6">
      <c r="A383" s="48" t="s">
        <v>1751</v>
      </c>
      <c r="B383" s="198" t="s">
        <v>927</v>
      </c>
      <c r="C383" s="199" t="s">
        <v>1405</v>
      </c>
      <c r="D383" s="49" t="s">
        <v>1478</v>
      </c>
      <c r="E383" s="49" t="s">
        <v>1479</v>
      </c>
      <c r="F383" s="49">
        <v>105</v>
      </c>
    </row>
    <row r="384" spans="1:6">
      <c r="A384" s="48" t="s">
        <v>1752</v>
      </c>
      <c r="B384" s="198" t="s">
        <v>927</v>
      </c>
      <c r="C384" s="199" t="s">
        <v>1407</v>
      </c>
      <c r="D384" s="49" t="s">
        <v>928</v>
      </c>
      <c r="E384" s="49" t="s">
        <v>1480</v>
      </c>
      <c r="F384" s="49">
        <v>60</v>
      </c>
    </row>
    <row r="385" spans="1:6">
      <c r="A385" s="48" t="s">
        <v>1753</v>
      </c>
      <c r="B385" s="198" t="s">
        <v>927</v>
      </c>
      <c r="C385" s="199" t="s">
        <v>1481</v>
      </c>
      <c r="D385" s="49" t="s">
        <v>929</v>
      </c>
      <c r="E385" s="49" t="s">
        <v>1863</v>
      </c>
      <c r="F385" s="49">
        <v>100</v>
      </c>
    </row>
    <row r="386" spans="1:6">
      <c r="A386" s="48" t="s">
        <v>1754</v>
      </c>
      <c r="B386" s="198" t="s">
        <v>927</v>
      </c>
      <c r="C386" s="199" t="s">
        <v>1482</v>
      </c>
      <c r="D386" s="49" t="s">
        <v>930</v>
      </c>
      <c r="E386" s="49" t="s">
        <v>1483</v>
      </c>
      <c r="F386" s="49">
        <v>145</v>
      </c>
    </row>
    <row r="387" spans="1:6">
      <c r="A387" s="48" t="s">
        <v>1755</v>
      </c>
      <c r="B387" s="198" t="s">
        <v>927</v>
      </c>
      <c r="C387" s="199" t="s">
        <v>1411</v>
      </c>
      <c r="D387" s="49" t="s">
        <v>1484</v>
      </c>
      <c r="E387" s="49" t="s">
        <v>1485</v>
      </c>
      <c r="F387" s="49">
        <v>115</v>
      </c>
    </row>
    <row r="388" spans="1:6">
      <c r="A388" s="48" t="s">
        <v>1756</v>
      </c>
      <c r="B388" s="198" t="s">
        <v>927</v>
      </c>
      <c r="C388" s="199" t="s">
        <v>1413</v>
      </c>
      <c r="D388" s="49" t="s">
        <v>1486</v>
      </c>
      <c r="E388" s="49" t="s">
        <v>1864</v>
      </c>
      <c r="F388" s="49">
        <v>160</v>
      </c>
    </row>
    <row r="389" spans="1:6">
      <c r="A389" s="48" t="s">
        <v>1757</v>
      </c>
      <c r="B389" s="198" t="s">
        <v>927</v>
      </c>
      <c r="C389" s="199" t="s">
        <v>1853</v>
      </c>
      <c r="D389" s="49" t="s">
        <v>1859</v>
      </c>
      <c r="E389" s="49" t="s">
        <v>1865</v>
      </c>
      <c r="F389" s="49">
        <v>110</v>
      </c>
    </row>
    <row r="390" spans="1:6">
      <c r="A390" s="48" t="s">
        <v>1758</v>
      </c>
      <c r="B390" s="198" t="s">
        <v>927</v>
      </c>
      <c r="C390" s="199" t="s">
        <v>1416</v>
      </c>
      <c r="D390" s="49" t="s">
        <v>1487</v>
      </c>
      <c r="E390" s="49" t="s">
        <v>1488</v>
      </c>
      <c r="F390" s="49">
        <v>120</v>
      </c>
    </row>
    <row r="391" spans="1:6">
      <c r="A391" s="48" t="s">
        <v>1759</v>
      </c>
      <c r="B391" s="198" t="s">
        <v>931</v>
      </c>
      <c r="C391" s="199" t="s">
        <v>1419</v>
      </c>
      <c r="D391" s="49" t="s">
        <v>1489</v>
      </c>
      <c r="E391" s="49" t="s">
        <v>1490</v>
      </c>
      <c r="F391" s="49">
        <v>72</v>
      </c>
    </row>
    <row r="392" spans="1:6">
      <c r="A392" s="48" t="s">
        <v>1760</v>
      </c>
      <c r="B392" s="198" t="s">
        <v>931</v>
      </c>
      <c r="C392" s="199" t="s">
        <v>1491</v>
      </c>
      <c r="D392" s="49" t="s">
        <v>932</v>
      </c>
      <c r="E392" s="49" t="s">
        <v>1492</v>
      </c>
      <c r="F392" s="49">
        <v>84</v>
      </c>
    </row>
    <row r="393" spans="1:6">
      <c r="A393" s="48" t="s">
        <v>1761</v>
      </c>
      <c r="B393" s="198" t="s">
        <v>931</v>
      </c>
      <c r="C393" s="199" t="s">
        <v>1493</v>
      </c>
      <c r="D393" s="49" t="s">
        <v>932</v>
      </c>
      <c r="E393" s="49" t="s">
        <v>1492</v>
      </c>
      <c r="F393" s="49">
        <v>66</v>
      </c>
    </row>
    <row r="394" spans="1:6">
      <c r="A394" s="48" t="s">
        <v>1762</v>
      </c>
      <c r="B394" s="198" t="s">
        <v>931</v>
      </c>
      <c r="C394" s="199" t="s">
        <v>1423</v>
      </c>
      <c r="D394" s="49" t="s">
        <v>1494</v>
      </c>
      <c r="E394" s="49" t="s">
        <v>1495</v>
      </c>
      <c r="F394" s="49">
        <v>66</v>
      </c>
    </row>
    <row r="395" spans="1:6">
      <c r="A395" s="48" t="s">
        <v>1518</v>
      </c>
      <c r="B395" s="198" t="s">
        <v>931</v>
      </c>
      <c r="C395" s="199" t="s">
        <v>1854</v>
      </c>
      <c r="D395" s="49" t="s">
        <v>1496</v>
      </c>
      <c r="E395" s="49" t="s">
        <v>1497</v>
      </c>
      <c r="F395" s="49">
        <v>56</v>
      </c>
    </row>
    <row r="396" spans="1:6">
      <c r="A396" s="76" t="s">
        <v>937</v>
      </c>
      <c r="B396" s="77" t="s">
        <v>1073</v>
      </c>
      <c r="C396" s="78" t="s">
        <v>938</v>
      </c>
      <c r="D396" s="79" t="s">
        <v>939</v>
      </c>
      <c r="E396" s="79" t="s">
        <v>940</v>
      </c>
      <c r="F396" s="79">
        <v>40</v>
      </c>
    </row>
  </sheetData>
  <autoFilter ref="A1:F396"/>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一番最初に入力</vt:lpstr>
      <vt:lpstr>施設機能強化推進費加算適用申請書</vt:lpstr>
      <vt:lpstr>申請書作成例</vt:lpstr>
      <vt:lpstr>施設機能強化推進費加算実績報告書</vt:lpstr>
      <vt:lpstr>実績報告書作成例</vt:lpstr>
      <vt:lpstr>【参考】対象物品可否一覧</vt:lpstr>
      <vt:lpstr>【適宜更新してください】法人情報</vt:lpstr>
      <vt:lpstr>一番最初に入力!Print_Area</vt:lpstr>
      <vt:lpstr>施設機能強化推進費加算実績報告書!Print_Area</vt:lpstr>
      <vt:lpstr>施設機能強化推進費加算適用申請書!Print_Area</vt:lpstr>
      <vt:lpstr>実績報告書作成例!Print_Area</vt:lpstr>
      <vt:lpstr>申請書作成例!Print_Area</vt:lpstr>
      <vt:lpstr>【参考】対象物品可否一覧!Print_Titles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2021-10-06T03:54:14Z</cp:lastPrinted>
  <dcterms:created xsi:type="dcterms:W3CDTF">2015-10-26T05:56:51Z</dcterms:created>
  <dcterms:modified xsi:type="dcterms:W3CDTF">2022-07-20T04:55:32Z</dcterms:modified>
</cp:coreProperties>
</file>