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05" windowWidth="14805" windowHeight="8010"/>
  </bookViews>
  <sheets>
    <sheet name="一番最初に入力" sheetId="4" r:id="rId1"/>
    <sheet name="様式1-1号（入力用）" sheetId="8" r:id="rId2"/>
    <sheet name="様式1-1号 (提出用)" sheetId="9" r:id="rId3"/>
    <sheet name="様式1-1号_作成例" sheetId="11" r:id="rId4"/>
    <sheet name="債権者情報" sheetId="10" r:id="rId5"/>
    <sheet name="【何も入力しないでください】法人情報" sheetId="5" state="hidden" r:id="rId6"/>
  </sheets>
  <definedNames>
    <definedName name="_xlnm._FilterDatabase" localSheetId="5" hidden="1">【何も入力しないでください】法人情報!$A$1:$G$183</definedName>
    <definedName name="_xlnm.Print_Area" localSheetId="0">一番最初に入力!$A$1:$Q$24</definedName>
    <definedName name="_xlnm.Print_Area" localSheetId="2">'様式1-1号 (提出用)'!$A$1:$T$100</definedName>
    <definedName name="_xlnm.Print_Area" localSheetId="1">'様式1-1号（入力用）'!$A$1:$T$100</definedName>
    <definedName name="_xlnm.Print_Area" localSheetId="3">'様式1-1号_作成例'!$A$1:$T$100</definedName>
  </definedNames>
  <calcPr calcId="162913"/>
</workbook>
</file>

<file path=xl/calcChain.xml><?xml version="1.0" encoding="utf-8"?>
<calcChain xmlns="http://schemas.openxmlformats.org/spreadsheetml/2006/main">
  <c r="M12" i="8" l="1"/>
  <c r="M11" i="8"/>
  <c r="J22" i="8" l="1"/>
  <c r="K10" i="8"/>
  <c r="M9" i="8"/>
  <c r="J22" i="11"/>
  <c r="J21" i="11"/>
  <c r="J19" i="11"/>
  <c r="K59" i="8" l="1"/>
  <c r="K59" i="9" s="1"/>
  <c r="H98" i="9" l="1"/>
  <c r="P96" i="9"/>
  <c r="N96" i="9"/>
  <c r="L96" i="9"/>
  <c r="K96" i="9"/>
  <c r="I96" i="9"/>
  <c r="G96" i="9"/>
  <c r="E96" i="9"/>
  <c r="D94" i="9"/>
  <c r="D92" i="9"/>
  <c r="L90" i="9"/>
  <c r="O89" i="9"/>
  <c r="O88" i="9"/>
  <c r="G89" i="9"/>
  <c r="G88" i="9"/>
  <c r="F87" i="9"/>
  <c r="H85" i="9"/>
  <c r="P83" i="9"/>
  <c r="N83" i="9"/>
  <c r="L83" i="9"/>
  <c r="K83" i="9"/>
  <c r="I83" i="9"/>
  <c r="G83" i="9"/>
  <c r="E83" i="9"/>
  <c r="D81" i="9"/>
  <c r="D79" i="9"/>
  <c r="L77" i="9"/>
  <c r="O76" i="9"/>
  <c r="O75" i="9"/>
  <c r="G76" i="9"/>
  <c r="G75" i="9"/>
  <c r="F74" i="9"/>
  <c r="H72" i="9"/>
  <c r="P70" i="9"/>
  <c r="N70" i="9"/>
  <c r="L70" i="9"/>
  <c r="K70" i="9"/>
  <c r="I70" i="9"/>
  <c r="G70" i="9"/>
  <c r="E70" i="9"/>
  <c r="D68" i="9"/>
  <c r="D66" i="9"/>
  <c r="L64" i="9"/>
  <c r="O63" i="9"/>
  <c r="O62" i="9"/>
  <c r="G63" i="9"/>
  <c r="G62" i="9"/>
  <c r="F61" i="9"/>
  <c r="H50" i="9"/>
  <c r="P48" i="9"/>
  <c r="N48" i="9"/>
  <c r="L48" i="9"/>
  <c r="K48" i="9"/>
  <c r="I48" i="9"/>
  <c r="G48" i="9"/>
  <c r="E48" i="9"/>
  <c r="D46" i="9"/>
  <c r="D44" i="9"/>
  <c r="L42" i="9"/>
  <c r="O41" i="9"/>
  <c r="O40" i="9"/>
  <c r="G41" i="9"/>
  <c r="G40" i="9"/>
  <c r="O39" i="9"/>
  <c r="H36" i="9"/>
  <c r="P34" i="9"/>
  <c r="N34" i="9"/>
  <c r="L34" i="9"/>
  <c r="K34" i="9"/>
  <c r="I34" i="9"/>
  <c r="G34" i="9"/>
  <c r="E34" i="9"/>
  <c r="D32" i="9"/>
  <c r="D30" i="9"/>
  <c r="L28" i="9"/>
  <c r="O27" i="9"/>
  <c r="O26" i="9"/>
  <c r="G27" i="9"/>
  <c r="G26" i="9"/>
  <c r="R23" i="9"/>
  <c r="R22" i="9"/>
  <c r="R21" i="9"/>
  <c r="J21" i="9" s="1"/>
  <c r="N7" i="9"/>
  <c r="H5" i="9"/>
  <c r="J22" i="9" l="1"/>
  <c r="J19" i="9" s="1"/>
  <c r="K10" i="9"/>
  <c r="H5" i="8" l="1"/>
  <c r="M9" i="9" l="1"/>
  <c r="M13" i="9"/>
  <c r="M11" i="9" l="1"/>
  <c r="M12" i="9"/>
  <c r="J21" i="8" l="1"/>
  <c r="J19" i="8" s="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令和２年度
→「２」を入力</t>
        </r>
      </text>
    </comment>
  </commentList>
</comments>
</file>

<file path=xl/comments2.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N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法人の住所等が自動入力されます。ご確認ください。</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G27" authorId="0" shapeId="0">
      <text>
        <r>
          <rPr>
            <b/>
            <sz val="9"/>
            <color indexed="81"/>
            <rFont val="游ゴシック"/>
            <family val="3"/>
            <charset val="128"/>
          </rPr>
          <t>タブから選択</t>
        </r>
        <r>
          <rPr>
            <sz val="9"/>
            <color indexed="81"/>
            <rFont val="ＭＳ Ｐゴシック"/>
            <family val="3"/>
            <charset val="128"/>
          </rPr>
          <t xml:space="preserve">
</t>
        </r>
      </text>
    </comment>
    <comment ref="L2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E34" authorId="0" shapeId="0">
      <text>
        <r>
          <rPr>
            <b/>
            <sz val="12"/>
            <color indexed="81"/>
            <rFont val="游ゴシック"/>
            <family val="3"/>
            <charset val="128"/>
          </rPr>
          <t>選択する</t>
        </r>
      </text>
    </comment>
    <comment ref="K34" authorId="0" shapeId="0">
      <text>
        <r>
          <rPr>
            <b/>
            <sz val="11"/>
            <color indexed="81"/>
            <rFont val="游ゴシック"/>
            <family val="3"/>
            <charset val="128"/>
          </rPr>
          <t>選択する</t>
        </r>
        <r>
          <rPr>
            <sz val="10"/>
            <color indexed="81"/>
            <rFont val="游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r>
          <rPr>
            <sz val="9"/>
            <color indexed="81"/>
            <rFont val="ＭＳ Ｐゴシック"/>
            <family val="3"/>
            <charset val="128"/>
          </rPr>
          <t xml:space="preserve">
</t>
        </r>
      </text>
    </comment>
    <comment ref="O39" authorId="0" shapeId="0">
      <text>
        <r>
          <rPr>
            <b/>
            <sz val="12"/>
            <color indexed="81"/>
            <rFont val="游ゴシック"/>
            <family val="3"/>
            <charset val="128"/>
          </rPr>
          <t>選択</t>
        </r>
      </text>
    </comment>
    <comment ref="G41" authorId="0" shapeId="0">
      <text>
        <r>
          <rPr>
            <b/>
            <sz val="10"/>
            <color indexed="81"/>
            <rFont val="游ゴシック"/>
            <family val="3"/>
            <charset val="128"/>
          </rPr>
          <t>タブから選択</t>
        </r>
        <r>
          <rPr>
            <sz val="9"/>
            <color indexed="81"/>
            <rFont val="ＭＳ Ｐゴシック"/>
            <family val="3"/>
            <charset val="128"/>
          </rPr>
          <t xml:space="preserve">
</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r>
          <rPr>
            <b/>
            <sz val="14"/>
            <color indexed="81"/>
            <rFont val="ＭＳ Ｐゴシック"/>
            <family val="3"/>
            <charset val="128"/>
          </rPr>
          <t xml:space="preserve">
</t>
        </r>
      </text>
    </comment>
    <comment ref="E48" authorId="0" shapeId="0">
      <text>
        <r>
          <rPr>
            <b/>
            <sz val="12"/>
            <color indexed="81"/>
            <rFont val="游ゴシック"/>
            <family val="3"/>
            <charset val="128"/>
          </rPr>
          <t>選択する</t>
        </r>
      </text>
    </comment>
    <comment ref="K48" authorId="0" shapeId="0">
      <text>
        <r>
          <rPr>
            <b/>
            <sz val="11"/>
            <color indexed="81"/>
            <rFont val="游ゴシック"/>
            <family val="3"/>
            <charset val="128"/>
          </rPr>
          <t>選択する</t>
        </r>
        <r>
          <rPr>
            <sz val="10"/>
            <color indexed="81"/>
            <rFont val="游ゴシック"/>
            <family val="3"/>
            <charset val="128"/>
          </rPr>
          <t xml:space="preserve">
</t>
        </r>
      </text>
    </comment>
    <comment ref="P48" authorId="0" shapeId="0">
      <text>
        <r>
          <rPr>
            <b/>
            <sz val="14"/>
            <color indexed="81"/>
            <rFont val="游ゴシック"/>
            <family val="3"/>
            <charset val="128"/>
          </rPr>
          <t>休憩時間を除いて記載
週２０時間以上が助成要件</t>
        </r>
        <r>
          <rPr>
            <sz val="9"/>
            <color indexed="81"/>
            <rFont val="ＭＳ Ｐゴシック"/>
            <family val="3"/>
            <charset val="128"/>
          </rPr>
          <t xml:space="preserve">
</t>
        </r>
      </text>
    </comment>
    <comment ref="F61" authorId="0" shapeId="0">
      <text>
        <r>
          <rPr>
            <b/>
            <sz val="14"/>
            <color indexed="81"/>
            <rFont val="ＭＳ Ｐゴシック"/>
            <family val="3"/>
            <charset val="128"/>
          </rPr>
          <t>タブから選択</t>
        </r>
      </text>
    </comment>
    <comment ref="G63"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4"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66"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E70" authorId="0" shapeId="0">
      <text>
        <r>
          <rPr>
            <b/>
            <sz val="12"/>
            <color indexed="81"/>
            <rFont val="ＭＳ Ｐゴシック"/>
            <family val="3"/>
            <charset val="128"/>
          </rPr>
          <t>選択する</t>
        </r>
      </text>
    </comment>
    <comment ref="K70" authorId="0" shapeId="0">
      <text>
        <r>
          <rPr>
            <b/>
            <sz val="14"/>
            <color indexed="81"/>
            <rFont val="ＭＳ Ｐゴシック"/>
            <family val="3"/>
            <charset val="128"/>
          </rPr>
          <t>選択する</t>
        </r>
        <r>
          <rPr>
            <sz val="9"/>
            <color indexed="81"/>
            <rFont val="ＭＳ Ｐゴシック"/>
            <family val="3"/>
            <charset val="128"/>
          </rPr>
          <t xml:space="preserve">
</t>
        </r>
      </text>
    </comment>
    <comment ref="P70"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F74" authorId="0" shapeId="0">
      <text>
        <r>
          <rPr>
            <b/>
            <sz val="12"/>
            <color indexed="81"/>
            <rFont val="ＭＳ Ｐゴシック"/>
            <family val="3"/>
            <charset val="128"/>
          </rPr>
          <t>タブから選択</t>
        </r>
      </text>
    </comment>
    <comment ref="G76"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77"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79"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E83" authorId="0" shapeId="0">
      <text>
        <r>
          <rPr>
            <b/>
            <sz val="12"/>
            <color indexed="81"/>
            <rFont val="ＭＳ Ｐゴシック"/>
            <family val="3"/>
            <charset val="128"/>
          </rPr>
          <t>選択する</t>
        </r>
      </text>
    </comment>
    <comment ref="K83" authorId="0" shapeId="0">
      <text>
        <r>
          <rPr>
            <b/>
            <sz val="14"/>
            <color indexed="81"/>
            <rFont val="ＭＳ Ｐゴシック"/>
            <family val="3"/>
            <charset val="128"/>
          </rPr>
          <t>選択する</t>
        </r>
        <r>
          <rPr>
            <sz val="9"/>
            <color indexed="81"/>
            <rFont val="ＭＳ Ｐゴシック"/>
            <family val="3"/>
            <charset val="128"/>
          </rPr>
          <t xml:space="preserve">
</t>
        </r>
      </text>
    </comment>
    <comment ref="P83"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F87" authorId="0" shapeId="0">
      <text>
        <r>
          <rPr>
            <b/>
            <sz val="12"/>
            <color indexed="81"/>
            <rFont val="ＭＳ Ｐゴシック"/>
            <family val="3"/>
            <charset val="128"/>
          </rPr>
          <t>タブから選択</t>
        </r>
      </text>
    </comment>
    <comment ref="G89"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90"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92"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E96" authorId="0" shapeId="0">
      <text>
        <r>
          <rPr>
            <b/>
            <sz val="12"/>
            <color indexed="81"/>
            <rFont val="ＭＳ Ｐゴシック"/>
            <family val="3"/>
            <charset val="128"/>
          </rPr>
          <t>選択する</t>
        </r>
      </text>
    </comment>
    <comment ref="K96" authorId="0" shapeId="0">
      <text>
        <r>
          <rPr>
            <b/>
            <sz val="14"/>
            <color indexed="81"/>
            <rFont val="ＭＳ Ｐゴシック"/>
            <family val="3"/>
            <charset val="128"/>
          </rPr>
          <t>選択する</t>
        </r>
        <r>
          <rPr>
            <sz val="9"/>
            <color indexed="81"/>
            <rFont val="ＭＳ Ｐゴシック"/>
            <family val="3"/>
            <charset val="128"/>
          </rPr>
          <t xml:space="preserve">
</t>
        </r>
      </text>
    </comment>
    <comment ref="P96" authorId="0" shapeId="0">
      <text>
        <r>
          <rPr>
            <b/>
            <sz val="16"/>
            <color indexed="81"/>
            <rFont val="游ゴシック"/>
            <family val="3"/>
            <charset val="128"/>
          </rPr>
          <t>休憩時間を除いて記載</t>
        </r>
        <r>
          <rPr>
            <sz val="9"/>
            <color indexed="81"/>
            <rFont val="ＭＳ Ｐゴシック"/>
            <family val="3"/>
            <charset val="128"/>
          </rPr>
          <t xml:space="preserve">
</t>
        </r>
      </text>
    </comment>
  </commentList>
</comments>
</file>

<file path=xl/comments3.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R13" authorId="0" shapeId="0">
      <text>
        <r>
          <rPr>
            <b/>
            <sz val="14"/>
            <color indexed="81"/>
            <rFont val="游ゴシック"/>
            <family val="3"/>
            <charset val="128"/>
          </rPr>
          <t>押印は、申請書・請求書と同じ印を使用してください。</t>
        </r>
        <r>
          <rPr>
            <sz val="14"/>
            <color indexed="81"/>
            <rFont val="ＭＳ Ｐゴシック"/>
            <family val="3"/>
            <charset val="128"/>
          </rPr>
          <t xml:space="preserve">
</t>
        </r>
      </text>
    </comment>
  </commentList>
</comments>
</file>

<file path=xl/comments4.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R13" authorId="0" shapeId="0">
      <text>
        <r>
          <rPr>
            <b/>
            <sz val="14"/>
            <color indexed="81"/>
            <rFont val="游ゴシック"/>
            <family val="3"/>
            <charset val="128"/>
          </rPr>
          <t>押印は、申請書・請求書と同じ印を使用してください。</t>
        </r>
        <r>
          <rPr>
            <sz val="18"/>
            <color indexed="81"/>
            <rFont val="游ゴシック"/>
            <family val="3"/>
            <charset val="128"/>
          </rPr>
          <t xml:space="preserve">
</t>
        </r>
      </text>
    </comment>
  </commentList>
</comments>
</file>

<file path=xl/sharedStrings.xml><?xml version="1.0" encoding="utf-8"?>
<sst xmlns="http://schemas.openxmlformats.org/spreadsheetml/2006/main" count="2247" uniqueCount="1256">
  <si>
    <t>（１）</t>
    <phoneticPr fontId="5"/>
  </si>
  <si>
    <t>（２）</t>
    <phoneticPr fontId="5"/>
  </si>
  <si>
    <t>（３）</t>
    <phoneticPr fontId="5"/>
  </si>
  <si>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</si>
  <si>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</si>
  <si>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</si>
  <si>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</si>
  <si>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代表者職氏名</t>
    <rPh sb="0" eb="3">
      <t>ダイヒョウシャ</t>
    </rPh>
    <rPh sb="3" eb="4">
      <t>ショク</t>
    </rPh>
    <rPh sb="4" eb="6">
      <t>シメイ</t>
    </rPh>
    <phoneticPr fontId="3"/>
  </si>
  <si>
    <t>２・３号定員</t>
    <rPh sb="3" eb="4">
      <t>ゴウ</t>
    </rPh>
    <rPh sb="4" eb="6">
      <t>テイイン</t>
    </rPh>
    <phoneticPr fontId="5"/>
  </si>
  <si>
    <t>71101</t>
    <phoneticPr fontId="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</si>
  <si>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</si>
  <si>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仙台市青葉区川平1－7－16</t>
    <rPh sb="0" eb="3">
      <t>センダイシ</t>
    </rPh>
    <rPh sb="3" eb="6">
      <t>アオバク</t>
    </rPh>
    <rPh sb="6" eb="7">
      <t>カワ</t>
    </rPh>
    <rPh sb="7" eb="8">
      <t>ダイラ</t>
    </rPh>
    <phoneticPr fontId="3"/>
  </si>
  <si>
    <t>学校法人　東都学園</t>
    <rPh sb="0" eb="2">
      <t>ガッコウ</t>
    </rPh>
    <rPh sb="2" eb="4">
      <t>ホウジン</t>
    </rPh>
    <rPh sb="5" eb="7">
      <t>トウト</t>
    </rPh>
    <rPh sb="7" eb="9">
      <t>ガクエン</t>
    </rPh>
    <phoneticPr fontId="3"/>
  </si>
  <si>
    <t>理事長　田畑　英伍</t>
    <rPh sb="0" eb="3">
      <t>リジチョウ</t>
    </rPh>
    <rPh sb="4" eb="6">
      <t>タバタ</t>
    </rPh>
    <rPh sb="7" eb="8">
      <t>エイ</t>
    </rPh>
    <rPh sb="8" eb="9">
      <t>ゴ</t>
    </rPh>
    <phoneticPr fontId="3"/>
  </si>
  <si>
    <t>71102</t>
  </si>
  <si>
    <t>福聚幼稚園</t>
    <rPh sb="0" eb="1">
      <t>フク</t>
    </rPh>
    <rPh sb="1" eb="2">
      <t>ジュ</t>
    </rPh>
    <rPh sb="2" eb="5">
      <t>ヨウチエン</t>
    </rPh>
    <phoneticPr fontId="8"/>
  </si>
  <si>
    <t>仙台市青葉区国見4－5－1</t>
    <rPh sb="0" eb="3">
      <t>センダイシ</t>
    </rPh>
    <rPh sb="3" eb="6">
      <t>アオバク</t>
    </rPh>
    <rPh sb="6" eb="8">
      <t>クニミ</t>
    </rPh>
    <phoneticPr fontId="3"/>
  </si>
  <si>
    <t>学校法人　福聚幼稚園</t>
    <rPh sb="0" eb="2">
      <t>ガッコウ</t>
    </rPh>
    <rPh sb="2" eb="4">
      <t>ホウジン</t>
    </rPh>
    <rPh sb="5" eb="7">
      <t>フクジュ</t>
    </rPh>
    <rPh sb="7" eb="10">
      <t>ヨウチエン</t>
    </rPh>
    <phoneticPr fontId="3"/>
  </si>
  <si>
    <t>理事長　橋本　壽幸</t>
    <rPh sb="0" eb="3">
      <t>リジチョウ</t>
    </rPh>
    <rPh sb="4" eb="6">
      <t>ハシモト</t>
    </rPh>
    <rPh sb="7" eb="8">
      <t>コトブキ</t>
    </rPh>
    <rPh sb="8" eb="9">
      <t>サチ</t>
    </rPh>
    <phoneticPr fontId="3"/>
  </si>
  <si>
    <t>71103</t>
  </si>
  <si>
    <t>認定こども園　みどりの森</t>
    <rPh sb="0" eb="2">
      <t>ニンテイ</t>
    </rPh>
    <rPh sb="5" eb="6">
      <t>エン</t>
    </rPh>
    <rPh sb="11" eb="12">
      <t>モリ</t>
    </rPh>
    <phoneticPr fontId="8"/>
  </si>
  <si>
    <t>仙台市青葉区柏木1－7－45</t>
    <rPh sb="0" eb="3">
      <t>センダイシ</t>
    </rPh>
    <rPh sb="3" eb="6">
      <t>アオバク</t>
    </rPh>
    <rPh sb="6" eb="8">
      <t>カシワギ</t>
    </rPh>
    <phoneticPr fontId="3"/>
  </si>
  <si>
    <t>学校法人　仙台みどり学園</t>
    <rPh sb="0" eb="2">
      <t>ガッコウ</t>
    </rPh>
    <rPh sb="2" eb="4">
      <t>ホウジン</t>
    </rPh>
    <rPh sb="5" eb="7">
      <t>センダイ</t>
    </rPh>
    <rPh sb="10" eb="12">
      <t>ガクエン</t>
    </rPh>
    <phoneticPr fontId="3"/>
  </si>
  <si>
    <t>理事長　安藤　正樹</t>
    <rPh sb="0" eb="3">
      <t>リジチョウ</t>
    </rPh>
    <rPh sb="4" eb="6">
      <t>アンドウ</t>
    </rPh>
    <rPh sb="7" eb="9">
      <t>マサキ</t>
    </rPh>
    <phoneticPr fontId="3"/>
  </si>
  <si>
    <t>71104</t>
  </si>
  <si>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</si>
  <si>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仙台市青葉区桜ヶ丘9－1－1</t>
    <rPh sb="0" eb="3">
      <t>センダイシ</t>
    </rPh>
    <rPh sb="3" eb="6">
      <t>アオバク</t>
    </rPh>
    <rPh sb="6" eb="9">
      <t>サクラガオカ</t>
    </rPh>
    <phoneticPr fontId="3"/>
  </si>
  <si>
    <t>学校法人　宮城学院</t>
    <rPh sb="0" eb="2">
      <t>ガッコウ</t>
    </rPh>
    <rPh sb="2" eb="4">
      <t>ホウジン</t>
    </rPh>
    <rPh sb="5" eb="7">
      <t>ミヤギ</t>
    </rPh>
    <rPh sb="7" eb="9">
      <t>ガクイン</t>
    </rPh>
    <phoneticPr fontId="3"/>
  </si>
  <si>
    <t>理事長　宮城　光信</t>
    <rPh sb="0" eb="3">
      <t>リジチョウ</t>
    </rPh>
    <rPh sb="4" eb="6">
      <t>ミヤギ</t>
    </rPh>
    <rPh sb="7" eb="9">
      <t>ミツノブ</t>
    </rPh>
    <phoneticPr fontId="3"/>
  </si>
  <si>
    <t>71201</t>
  </si>
  <si>
    <t>立華認定こども園</t>
    <rPh sb="0" eb="2">
      <t>タチバナ</t>
    </rPh>
    <rPh sb="2" eb="4">
      <t>ニンテイ</t>
    </rPh>
    <rPh sb="7" eb="8">
      <t>エン</t>
    </rPh>
    <phoneticPr fontId="8"/>
  </si>
  <si>
    <t>仙台市宮城野区中野字大貝沼20－17</t>
    <rPh sb="0" eb="3">
      <t>センダイシ</t>
    </rPh>
    <rPh sb="3" eb="7">
      <t>ミヤギノク</t>
    </rPh>
    <rPh sb="7" eb="9">
      <t>ナカノ</t>
    </rPh>
    <rPh sb="9" eb="10">
      <t>アザ</t>
    </rPh>
    <rPh sb="10" eb="11">
      <t>ダイ</t>
    </rPh>
    <rPh sb="11" eb="12">
      <t>カイ</t>
    </rPh>
    <rPh sb="12" eb="13">
      <t>ヌマ</t>
    </rPh>
    <phoneticPr fontId="3"/>
  </si>
  <si>
    <t>学校法人　立華学園</t>
    <rPh sb="0" eb="2">
      <t>ガッコウ</t>
    </rPh>
    <rPh sb="2" eb="4">
      <t>ホウジン</t>
    </rPh>
    <rPh sb="5" eb="7">
      <t>タチバナ</t>
    </rPh>
    <rPh sb="7" eb="9">
      <t>ガクエン</t>
    </rPh>
    <phoneticPr fontId="3"/>
  </si>
  <si>
    <t>理事長　菊田　秀昭</t>
    <rPh sb="0" eb="3">
      <t>リジチョウ</t>
    </rPh>
    <rPh sb="4" eb="6">
      <t>キクタ</t>
    </rPh>
    <rPh sb="7" eb="9">
      <t>ヒデアキ</t>
    </rPh>
    <phoneticPr fontId="3"/>
  </si>
  <si>
    <t>71202</t>
  </si>
  <si>
    <t>新田すいせんこども園</t>
    <rPh sb="0" eb="2">
      <t>シンデン</t>
    </rPh>
    <rPh sb="9" eb="10">
      <t>エン</t>
    </rPh>
    <phoneticPr fontId="3"/>
  </si>
  <si>
    <t>仙台市青葉区栗生１-25-1</t>
    <rPh sb="0" eb="3">
      <t>センダイシ</t>
    </rPh>
    <rPh sb="3" eb="6">
      <t>アオバク</t>
    </rPh>
    <rPh sb="6" eb="8">
      <t>クリウ</t>
    </rPh>
    <phoneticPr fontId="3"/>
  </si>
  <si>
    <t>社会福祉法人　幸生会</t>
    <rPh sb="0" eb="2">
      <t>シャカイ</t>
    </rPh>
    <rPh sb="2" eb="4">
      <t>フクシ</t>
    </rPh>
    <rPh sb="4" eb="6">
      <t>ホウジン</t>
    </rPh>
    <rPh sb="7" eb="8">
      <t>シアワ</t>
    </rPh>
    <rPh sb="8" eb="9">
      <t>イ</t>
    </rPh>
    <rPh sb="9" eb="10">
      <t>カイ</t>
    </rPh>
    <phoneticPr fontId="3"/>
  </si>
  <si>
    <t>理事長　金森　従雄</t>
    <rPh sb="0" eb="3">
      <t>リジチョウ</t>
    </rPh>
    <rPh sb="4" eb="6">
      <t>カナモリ</t>
    </rPh>
    <rPh sb="7" eb="8">
      <t>シタガ</t>
    </rPh>
    <rPh sb="8" eb="9">
      <t>オス</t>
    </rPh>
    <phoneticPr fontId="3"/>
  </si>
  <si>
    <t>71301</t>
  </si>
  <si>
    <t>蒲町こども園</t>
    <rPh sb="0" eb="2">
      <t>カバノマチ</t>
    </rPh>
    <rPh sb="5" eb="6">
      <t>エン</t>
    </rPh>
    <phoneticPr fontId="3"/>
  </si>
  <si>
    <t>仙台市若林区荒井3-15-9</t>
    <rPh sb="0" eb="3">
      <t>センダイシ</t>
    </rPh>
    <rPh sb="3" eb="6">
      <t>ワカバヤシク</t>
    </rPh>
    <rPh sb="6" eb="8">
      <t>アライ</t>
    </rPh>
    <phoneticPr fontId="3"/>
  </si>
  <si>
    <t>学校法人　七郷学園</t>
    <rPh sb="0" eb="2">
      <t>ガッコウ</t>
    </rPh>
    <rPh sb="2" eb="4">
      <t>ホウジン</t>
    </rPh>
    <rPh sb="5" eb="7">
      <t>シチゴウ</t>
    </rPh>
    <rPh sb="7" eb="9">
      <t>ガクエン</t>
    </rPh>
    <phoneticPr fontId="3"/>
  </si>
  <si>
    <t>理事長　伊藤　敬一郎</t>
    <rPh sb="0" eb="3">
      <t>リジチョウ</t>
    </rPh>
    <rPh sb="4" eb="6">
      <t>イトウ</t>
    </rPh>
    <rPh sb="7" eb="10">
      <t>ケイイチロウ</t>
    </rPh>
    <phoneticPr fontId="3"/>
  </si>
  <si>
    <t>71401</t>
  </si>
  <si>
    <t>認定こども園くり幼稚園・くりっこ保育園</t>
    <rPh sb="0" eb="2">
      <t>ニンテイ</t>
    </rPh>
    <rPh sb="5" eb="6">
      <t>エン</t>
    </rPh>
    <rPh sb="8" eb="11">
      <t>ヨウチエン</t>
    </rPh>
    <rPh sb="16" eb="19">
      <t>ホイクエン</t>
    </rPh>
    <phoneticPr fontId="8"/>
  </si>
  <si>
    <t>仙台市太白区西中田6－8－20</t>
    <rPh sb="0" eb="3">
      <t>センダイシ</t>
    </rPh>
    <phoneticPr fontId="5"/>
  </si>
  <si>
    <t>学校法人　前田学園</t>
    <rPh sb="0" eb="2">
      <t>ガッコウ</t>
    </rPh>
    <rPh sb="2" eb="4">
      <t>ホウジン</t>
    </rPh>
    <rPh sb="5" eb="7">
      <t>マエダ</t>
    </rPh>
    <rPh sb="7" eb="9">
      <t>ガクエン</t>
    </rPh>
    <phoneticPr fontId="3"/>
  </si>
  <si>
    <t>理事長　高橋　正一</t>
    <rPh sb="0" eb="3">
      <t>リジチョウ</t>
    </rPh>
    <rPh sb="4" eb="6">
      <t>タカハシ</t>
    </rPh>
    <rPh sb="7" eb="9">
      <t>ショウイチ</t>
    </rPh>
    <phoneticPr fontId="3"/>
  </si>
  <si>
    <t>71402</t>
  </si>
  <si>
    <t>認定向山こども園</t>
    <rPh sb="0" eb="2">
      <t>ニンテイ</t>
    </rPh>
    <rPh sb="2" eb="4">
      <t>ムカイヤマ</t>
    </rPh>
    <rPh sb="7" eb="8">
      <t>エン</t>
    </rPh>
    <phoneticPr fontId="8"/>
  </si>
  <si>
    <t>仙台市太白区八木山緑町21－10</t>
    <rPh sb="0" eb="3">
      <t>センダイシ</t>
    </rPh>
    <rPh sb="3" eb="6">
      <t>タイハクク</t>
    </rPh>
    <rPh sb="6" eb="8">
      <t>ヤギ</t>
    </rPh>
    <rPh sb="8" eb="9">
      <t>ヤマ</t>
    </rPh>
    <rPh sb="9" eb="11">
      <t>ミドリマチ</t>
    </rPh>
    <phoneticPr fontId="3"/>
  </si>
  <si>
    <t>学校法人　仙台こひつじ学園</t>
    <rPh sb="0" eb="2">
      <t>ガッコウ</t>
    </rPh>
    <rPh sb="2" eb="4">
      <t>ホウジン</t>
    </rPh>
    <rPh sb="5" eb="7">
      <t>センダイ</t>
    </rPh>
    <rPh sb="11" eb="13">
      <t>ガクエン</t>
    </rPh>
    <phoneticPr fontId="3"/>
  </si>
  <si>
    <t>理事長　木村　章子</t>
    <rPh sb="0" eb="3">
      <t>リジチョウ</t>
    </rPh>
    <rPh sb="4" eb="6">
      <t>キムラ</t>
    </rPh>
    <rPh sb="7" eb="9">
      <t>ショウコ</t>
    </rPh>
    <phoneticPr fontId="3"/>
  </si>
  <si>
    <t>71403</t>
  </si>
  <si>
    <t>ゆりかご認定こども園</t>
    <rPh sb="4" eb="6">
      <t>ニンテイ</t>
    </rPh>
    <rPh sb="9" eb="10">
      <t>エン</t>
    </rPh>
    <phoneticPr fontId="8"/>
  </si>
  <si>
    <t>仙台市太白区袋原6-6-10</t>
    <rPh sb="0" eb="3">
      <t>センダイシ</t>
    </rPh>
    <rPh sb="3" eb="6">
      <t>タイハクク</t>
    </rPh>
    <rPh sb="6" eb="7">
      <t>フクロ</t>
    </rPh>
    <rPh sb="7" eb="8">
      <t>ハラ</t>
    </rPh>
    <phoneticPr fontId="3"/>
  </si>
  <si>
    <t>学校法人　清泉学園</t>
    <rPh sb="0" eb="2">
      <t>ガッコウ</t>
    </rPh>
    <rPh sb="2" eb="4">
      <t>ホウジン</t>
    </rPh>
    <rPh sb="5" eb="6">
      <t>キヨ</t>
    </rPh>
    <rPh sb="6" eb="7">
      <t>イズミ</t>
    </rPh>
    <rPh sb="7" eb="9">
      <t>ガクエン</t>
    </rPh>
    <phoneticPr fontId="3"/>
  </si>
  <si>
    <t>理事長　佐藤　緯久美</t>
    <rPh sb="0" eb="3">
      <t>リジチョウ</t>
    </rPh>
    <rPh sb="4" eb="6">
      <t>サトウ</t>
    </rPh>
    <rPh sb="7" eb="8">
      <t>イ</t>
    </rPh>
    <rPh sb="8" eb="10">
      <t>クミ</t>
    </rPh>
    <phoneticPr fontId="3"/>
  </si>
  <si>
    <t>71501</t>
  </si>
  <si>
    <t>泉第２チェリーこども園</t>
    <rPh sb="0" eb="1">
      <t>イズミ</t>
    </rPh>
    <rPh sb="1" eb="2">
      <t>ダイ</t>
    </rPh>
    <rPh sb="10" eb="11">
      <t>エン</t>
    </rPh>
    <phoneticPr fontId="8"/>
  </si>
  <si>
    <t>仙台市青葉区中央4-7-20</t>
    <rPh sb="0" eb="3">
      <t>センダイシ</t>
    </rPh>
    <rPh sb="3" eb="6">
      <t>アオバク</t>
    </rPh>
    <rPh sb="6" eb="8">
      <t>チュウオウ</t>
    </rPh>
    <phoneticPr fontId="3"/>
  </si>
  <si>
    <t>社会福祉法人　北杜福祉会</t>
    <rPh sb="0" eb="2">
      <t>シャカイ</t>
    </rPh>
    <rPh sb="2" eb="4">
      <t>フクシ</t>
    </rPh>
    <rPh sb="4" eb="6">
      <t>ホウジン</t>
    </rPh>
    <rPh sb="7" eb="9">
      <t>ホクト</t>
    </rPh>
    <rPh sb="9" eb="11">
      <t>フクシ</t>
    </rPh>
    <rPh sb="11" eb="12">
      <t>カイ</t>
    </rPh>
    <phoneticPr fontId="3"/>
  </si>
  <si>
    <t>理事長　鈴木　忠</t>
    <rPh sb="0" eb="3">
      <t>リジチョウ</t>
    </rPh>
    <rPh sb="4" eb="6">
      <t>スズキ</t>
    </rPh>
    <rPh sb="7" eb="8">
      <t>タダシ</t>
    </rPh>
    <phoneticPr fontId="3"/>
  </si>
  <si>
    <t>71502</t>
  </si>
  <si>
    <t>認定こども園　やかまし村</t>
    <rPh sb="0" eb="2">
      <t>ニンテイ</t>
    </rPh>
    <rPh sb="5" eb="6">
      <t>エン</t>
    </rPh>
    <rPh sb="11" eb="12">
      <t>ムラ</t>
    </rPh>
    <phoneticPr fontId="3"/>
  </si>
  <si>
    <t>72101</t>
  </si>
  <si>
    <t>認定こども園　仙台ＹＭＣＡ幼稚園</t>
    <rPh sb="0" eb="2">
      <t>ニンテイ</t>
    </rPh>
    <rPh sb="5" eb="6">
      <t>エン</t>
    </rPh>
    <rPh sb="7" eb="9">
      <t>センダイ</t>
    </rPh>
    <rPh sb="13" eb="16">
      <t>ヨウチエン</t>
    </rPh>
    <phoneticPr fontId="8"/>
  </si>
  <si>
    <t>仙台市青葉区立町9－7</t>
    <rPh sb="0" eb="3">
      <t>センダイシ</t>
    </rPh>
    <rPh sb="3" eb="6">
      <t>アオバク</t>
    </rPh>
    <rPh sb="6" eb="8">
      <t>タチマチ</t>
    </rPh>
    <phoneticPr fontId="3"/>
  </si>
  <si>
    <t>学校法人　仙台YMCA学園</t>
    <rPh sb="0" eb="2">
      <t>ガッコウ</t>
    </rPh>
    <rPh sb="2" eb="4">
      <t>ホウジン</t>
    </rPh>
    <rPh sb="5" eb="7">
      <t>センダイ</t>
    </rPh>
    <rPh sb="11" eb="13">
      <t>ガクエン</t>
    </rPh>
    <phoneticPr fontId="3"/>
  </si>
  <si>
    <t>理事長　清水　弘一</t>
    <rPh sb="0" eb="3">
      <t>リジチョウ</t>
    </rPh>
    <rPh sb="4" eb="6">
      <t>シミズ</t>
    </rPh>
    <rPh sb="7" eb="9">
      <t>ヒロカズ</t>
    </rPh>
    <phoneticPr fontId="3"/>
  </si>
  <si>
    <t>72104</t>
  </si>
  <si>
    <t>認定こども園　旭ヶ丘幼稚園</t>
    <rPh sb="0" eb="2">
      <t>ニンテイ</t>
    </rPh>
    <rPh sb="5" eb="6">
      <t>エン</t>
    </rPh>
    <rPh sb="7" eb="10">
      <t>アサヒガオカ</t>
    </rPh>
    <rPh sb="10" eb="13">
      <t>ヨウチエン</t>
    </rPh>
    <phoneticPr fontId="5"/>
  </si>
  <si>
    <t>仙台市青葉区旭ケ丘二丁目22-21</t>
    <rPh sb="0" eb="3">
      <t>センダイシ</t>
    </rPh>
    <phoneticPr fontId="5"/>
  </si>
  <si>
    <t>学校法人　旭ヶ丘学園</t>
    <rPh sb="0" eb="2">
      <t>ガッコウ</t>
    </rPh>
    <rPh sb="2" eb="4">
      <t>ホウジン</t>
    </rPh>
    <rPh sb="5" eb="8">
      <t>アサヒガオカ</t>
    </rPh>
    <rPh sb="8" eb="10">
      <t>ガクエン</t>
    </rPh>
    <phoneticPr fontId="3"/>
  </si>
  <si>
    <t>理事長  早坂　文彦</t>
    <rPh sb="0" eb="3">
      <t>リジチョウ</t>
    </rPh>
    <rPh sb="5" eb="7">
      <t>ハヤサカ</t>
    </rPh>
    <rPh sb="8" eb="10">
      <t>フミヒコ</t>
    </rPh>
    <phoneticPr fontId="3"/>
  </si>
  <si>
    <t>72401</t>
  </si>
  <si>
    <t>認定こども園　若竹幼稚園</t>
    <rPh sb="0" eb="2">
      <t>ニンテイ</t>
    </rPh>
    <rPh sb="5" eb="6">
      <t>エン</t>
    </rPh>
    <rPh sb="7" eb="9">
      <t>ワカタケ</t>
    </rPh>
    <rPh sb="9" eb="12">
      <t>ヨウチエン</t>
    </rPh>
    <phoneticPr fontId="8"/>
  </si>
  <si>
    <t>仙台市太白区四郎丸字吹上23</t>
    <rPh sb="0" eb="3">
      <t>センダイシ</t>
    </rPh>
    <rPh sb="3" eb="6">
      <t>タイハクク</t>
    </rPh>
    <rPh sb="6" eb="9">
      <t>シロウマル</t>
    </rPh>
    <rPh sb="9" eb="10">
      <t>アザ</t>
    </rPh>
    <rPh sb="10" eb="12">
      <t>フキアゲ</t>
    </rPh>
    <phoneticPr fontId="3"/>
  </si>
  <si>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3"/>
  </si>
  <si>
    <t>理事長　木村　敏</t>
    <rPh sb="0" eb="3">
      <t>リジチョウ</t>
    </rPh>
    <rPh sb="4" eb="6">
      <t>キムラ</t>
    </rPh>
    <rPh sb="7" eb="8">
      <t>ビン</t>
    </rPh>
    <phoneticPr fontId="3"/>
  </si>
  <si>
    <t>72605</t>
  </si>
  <si>
    <t>友愛幼稚園</t>
    <rPh sb="0" eb="2">
      <t>ユウアイ</t>
    </rPh>
    <rPh sb="2" eb="5">
      <t>ヨウチエン</t>
    </rPh>
    <phoneticPr fontId="8"/>
  </si>
  <si>
    <t>仙台市青葉区国見6-45-1</t>
    <rPh sb="0" eb="3">
      <t>センダイシ</t>
    </rPh>
    <rPh sb="6" eb="8">
      <t>クニミ</t>
    </rPh>
    <phoneticPr fontId="3"/>
  </si>
  <si>
    <t>学校法人　東北文化学園大学</t>
    <rPh sb="0" eb="2">
      <t>ガッコウ</t>
    </rPh>
    <rPh sb="2" eb="4">
      <t>ホウジン</t>
    </rPh>
    <rPh sb="5" eb="7">
      <t>トウホク</t>
    </rPh>
    <rPh sb="7" eb="9">
      <t>ブンカ</t>
    </rPh>
    <rPh sb="9" eb="11">
      <t>ガクエン</t>
    </rPh>
    <rPh sb="11" eb="13">
      <t>ダイガク</t>
    </rPh>
    <phoneticPr fontId="3"/>
  </si>
  <si>
    <t>理事長　土屋　滋</t>
    <rPh sb="0" eb="3">
      <t>リジチョウ</t>
    </rPh>
    <rPh sb="4" eb="6">
      <t>ツチヤ</t>
    </rPh>
    <rPh sb="7" eb="8">
      <t>シゲル</t>
    </rPh>
    <phoneticPr fontId="3"/>
  </si>
  <si>
    <t>印</t>
    <rPh sb="0" eb="1">
      <t>イン</t>
    </rPh>
    <phoneticPr fontId="5"/>
  </si>
  <si>
    <t>　（あて先） 仙 台 市 長</t>
    <phoneticPr fontId="5"/>
  </si>
  <si>
    <t>（施設名：</t>
    <rPh sb="1" eb="3">
      <t>シセツ</t>
    </rPh>
    <rPh sb="3" eb="4">
      <t>メイ</t>
    </rPh>
    <phoneticPr fontId="5"/>
  </si>
  <si>
    <t>）</t>
    <phoneticPr fontId="5"/>
  </si>
  <si>
    <t xml:space="preserve">       　　　　　　　　　　　　　　 設置者　所在地又は住所　　仙台市青葉区・・・</t>
    <rPh sb="35" eb="38">
      <t>センダイシ</t>
    </rPh>
    <rPh sb="38" eb="41">
      <t>アオバク</t>
    </rPh>
    <phoneticPr fontId="5"/>
  </si>
  <si>
    <t>設置者　所在地又は住所　</t>
    <rPh sb="4" eb="7">
      <t>ショザイチ</t>
    </rPh>
    <rPh sb="7" eb="8">
      <t>マタ</t>
    </rPh>
    <rPh sb="9" eb="11">
      <t>ジュウショ</t>
    </rPh>
    <phoneticPr fontId="5"/>
  </si>
  <si>
    <t xml:space="preserve">       　　　　　　　　　　　　　　</t>
    <phoneticPr fontId="5"/>
  </si>
  <si>
    <t xml:space="preserve">       　       　　　　　　　　　　　　　  法人名又は氏名　　○○会</t>
    <rPh sb="41" eb="42">
      <t>カイ</t>
    </rPh>
    <phoneticPr fontId="5"/>
  </si>
  <si>
    <t xml:space="preserve">       　       　　　　　　　　　　　　</t>
    <phoneticPr fontId="5"/>
  </si>
  <si>
    <t>　　　　　　　                           　 代表者名　　　　　理事長　○○</t>
    <rPh sb="36" eb="39">
      <t>ダイヒョウシャ</t>
    </rPh>
    <rPh sb="39" eb="40">
      <t>ナ</t>
    </rPh>
    <rPh sb="45" eb="48">
      <t>リジチョウ</t>
    </rPh>
    <phoneticPr fontId="5"/>
  </si>
  <si>
    <t>代表者名</t>
    <rPh sb="0" eb="3">
      <t>ダイヒョウシャ</t>
    </rPh>
    <rPh sb="3" eb="4">
      <t>メイ</t>
    </rPh>
    <phoneticPr fontId="5"/>
  </si>
  <si>
    <t>（法人の場合）</t>
    <rPh sb="1" eb="3">
      <t>ホウジン</t>
    </rPh>
    <rPh sb="4" eb="6">
      <t>バアイ</t>
    </rPh>
    <phoneticPr fontId="5"/>
  </si>
  <si>
    <t>01102</t>
  </si>
  <si>
    <t>台の原保育園</t>
  </si>
  <si>
    <t>社会福祉法人宮城県福祉事業協会</t>
  </si>
  <si>
    <t>会長　大泉　鐵之助</t>
  </si>
  <si>
    <t>仙台市太白区茂庭台２－１５－２０　</t>
  </si>
  <si>
    <t>01103</t>
  </si>
  <si>
    <t>和敬保育園</t>
  </si>
  <si>
    <t>宗教法人荘厳寺</t>
  </si>
  <si>
    <t>代表役員　早坂　理理</t>
  </si>
  <si>
    <t>仙台市青葉区新坂町１２－１　</t>
  </si>
  <si>
    <t>01104</t>
  </si>
  <si>
    <t>青葉保育園</t>
  </si>
  <si>
    <t>社会福祉法人青葉福祉会</t>
  </si>
  <si>
    <t>理事長　庄子　清典</t>
  </si>
  <si>
    <t>仙台市青葉区宮町１－４－４７　</t>
  </si>
  <si>
    <t>01105</t>
  </si>
  <si>
    <t>柏木保育園</t>
  </si>
  <si>
    <t>社会福祉法人仙台市社会事業協会</t>
  </si>
  <si>
    <t>会長　菅田　賢治</t>
  </si>
  <si>
    <t>仙台市青葉区葉山町８－１　</t>
  </si>
  <si>
    <t>01106</t>
  </si>
  <si>
    <t>かたひら保育園</t>
  </si>
  <si>
    <t>社会福祉法人木這子</t>
  </si>
  <si>
    <t>理事長　関本　英太郎</t>
  </si>
  <si>
    <t>仙台市青葉区片平２－１－２　</t>
  </si>
  <si>
    <t>01107</t>
  </si>
  <si>
    <t>ことりの家保育園</t>
  </si>
  <si>
    <t>01108</t>
  </si>
  <si>
    <t>中江保育園</t>
  </si>
  <si>
    <t>01109</t>
  </si>
  <si>
    <t>社会福祉法人仙台市民生児童委員会</t>
  </si>
  <si>
    <t>会長　庄司　健治</t>
  </si>
  <si>
    <t>仙台市宮城野区新田東２－５－５　</t>
  </si>
  <si>
    <t>01112</t>
  </si>
  <si>
    <t>株式会社マザーズえりあサービス</t>
  </si>
  <si>
    <t>代表取締役　三浦　摂郎</t>
  </si>
  <si>
    <t>仙台市青葉区春日町５－２５　えりあ２１ビル</t>
  </si>
  <si>
    <t>01114</t>
  </si>
  <si>
    <t>あさひの森保育園</t>
  </si>
  <si>
    <t>01115</t>
  </si>
  <si>
    <t>ワッセ森のひろば保育園</t>
  </si>
  <si>
    <t>社会福祉法人信和会</t>
  </si>
  <si>
    <t>理事長　細越　善次郎</t>
  </si>
  <si>
    <t>東京都中央区日本橋蛎殻町１－２－７</t>
  </si>
  <si>
    <t>01116</t>
  </si>
  <si>
    <t>愛隣こども園</t>
  </si>
  <si>
    <t>宗教法人日本基督教団仙台五橋教会</t>
  </si>
  <si>
    <t>代表役員　豊田　通信</t>
  </si>
  <si>
    <t>仙台市青葉区五橋１－６－１５　</t>
  </si>
  <si>
    <t>01118</t>
  </si>
  <si>
    <t>有限会社オリン</t>
  </si>
  <si>
    <t>代表取締役　山口　新也</t>
  </si>
  <si>
    <t>仙台市青葉区上杉１－１０－２５　コンバウス上杉第一</t>
  </si>
  <si>
    <t>01122</t>
  </si>
  <si>
    <t>杜のみらい保育園</t>
  </si>
  <si>
    <t>社会福祉法人柏木福祉会</t>
  </si>
  <si>
    <t>理事長　南條　紘</t>
  </si>
  <si>
    <t>仙台市青葉区柏木１－１－３６　</t>
  </si>
  <si>
    <t>01124</t>
  </si>
  <si>
    <t>社会福祉法人円周福祉会</t>
  </si>
  <si>
    <t>理事長　石堂　美惠子</t>
  </si>
  <si>
    <t>仙台市宮城野区出花１丁目２７９番地　</t>
  </si>
  <si>
    <t>01128</t>
  </si>
  <si>
    <t>コスモス大手町保育園</t>
    <rPh sb="4" eb="7">
      <t>オオテマチ</t>
    </rPh>
    <rPh sb="9" eb="10">
      <t>エン</t>
    </rPh>
    <phoneticPr fontId="13"/>
  </si>
  <si>
    <t>社会福祉法人勇樹会</t>
  </si>
  <si>
    <t>理事長　中野　勇</t>
  </si>
  <si>
    <t>新潟市東区粟山７０６－１　</t>
  </si>
  <si>
    <t>01129</t>
  </si>
  <si>
    <t>メリーポピンズエスパル仙台ルーム</t>
    <rPh sb="11" eb="13">
      <t>センダイ</t>
    </rPh>
    <phoneticPr fontId="13"/>
  </si>
  <si>
    <t>社会福祉法人どろんこ会</t>
  </si>
  <si>
    <t>理事長　高堀　愛香</t>
  </si>
  <si>
    <t>東京都渋谷区渋谷１－２－５　MFPR渋谷ビル13階</t>
  </si>
  <si>
    <t>01130</t>
  </si>
  <si>
    <t>パリス錦町保育園</t>
    <rPh sb="3" eb="5">
      <t>ニシキチョウ</t>
    </rPh>
    <rPh sb="5" eb="8">
      <t>ホイクエン</t>
    </rPh>
    <phoneticPr fontId="13"/>
  </si>
  <si>
    <t>社会福祉法人みらい</t>
  </si>
  <si>
    <t>理事長　阿部　文子</t>
  </si>
  <si>
    <t>山形県新庄市金沢字金沢山１９１７－７　</t>
  </si>
  <si>
    <t>01131</t>
  </si>
  <si>
    <t>中山とびのこ保育園</t>
  </si>
  <si>
    <t>社会福祉法人中山福祉会</t>
  </si>
  <si>
    <t>理事長　千葉　裕貴</t>
  </si>
  <si>
    <t>仙台市青葉区中山４－１４－３５　</t>
  </si>
  <si>
    <t>株式会社トムズ</t>
  </si>
  <si>
    <t>代表取締役　松永　竜生</t>
  </si>
  <si>
    <t>仙台市宮城野区榴岡４－１－８　</t>
  </si>
  <si>
    <t>01133</t>
  </si>
  <si>
    <t>特定非営利活動法人こどもステーション・MIYAGI</t>
  </si>
  <si>
    <t>理事長　木村　勝宏</t>
  </si>
  <si>
    <t>仙台市泉区上谷刈１－６－３０　</t>
  </si>
  <si>
    <t>01134</t>
  </si>
  <si>
    <t>仙台市青葉区春日町５－２５　</t>
  </si>
  <si>
    <t>01135</t>
  </si>
  <si>
    <t>特定非営利活動法人朝市センター保育園</t>
  </si>
  <si>
    <t>理事長　伊藤　智恵</t>
  </si>
  <si>
    <t>仙台市青葉区中央４－３－２８　朝市ビル３階</t>
  </si>
  <si>
    <t>01136</t>
  </si>
  <si>
    <t>有限会社カール英会話ほいくえん</t>
  </si>
  <si>
    <t>代表取締役　三浦　正幸</t>
  </si>
  <si>
    <t>仙台市若林区大和町４－１５－２１　</t>
  </si>
  <si>
    <t>01138</t>
  </si>
  <si>
    <t>仙台らぴあ保育園</t>
    <rPh sb="0" eb="2">
      <t>センダイ</t>
    </rPh>
    <rPh sb="5" eb="8">
      <t>ホイクエン</t>
    </rPh>
    <phoneticPr fontId="4"/>
  </si>
  <si>
    <t>株式会社こどもステーション</t>
  </si>
  <si>
    <t>代表取締役　木村　勝宏</t>
  </si>
  <si>
    <t>仙台市泉区八乙女中央２－５－７　</t>
  </si>
  <si>
    <t>01139</t>
  </si>
  <si>
    <t>社会福祉法人マザーズ福祉会</t>
  </si>
  <si>
    <t>理事長　三浦　摂郎</t>
  </si>
  <si>
    <t>仙台市青葉区春日町５－２５</t>
  </si>
  <si>
    <t>01140</t>
  </si>
  <si>
    <t>食と森の保育園小松島</t>
  </si>
  <si>
    <t>社会福祉法人想伝舎</t>
  </si>
  <si>
    <t>理事長　四釜　喜愛</t>
  </si>
  <si>
    <t>仙台市青葉区小松島４－１７－２２</t>
  </si>
  <si>
    <t>01141</t>
  </si>
  <si>
    <t>社会福祉法人未来福祉会</t>
  </si>
  <si>
    <t>理事長　藤本　祐子</t>
  </si>
  <si>
    <t>仙台市青葉区昭和町３－１５</t>
  </si>
  <si>
    <t>01142</t>
  </si>
  <si>
    <t>ファニーハート保育園</t>
    <rPh sb="7" eb="10">
      <t>ホイクエン</t>
    </rPh>
    <phoneticPr fontId="13"/>
  </si>
  <si>
    <t>綾君株式会社</t>
    <rPh sb="0" eb="1">
      <t>リョウ</t>
    </rPh>
    <rPh sb="1" eb="2">
      <t>クン</t>
    </rPh>
    <rPh sb="2" eb="4">
      <t>カブシキ</t>
    </rPh>
    <rPh sb="4" eb="6">
      <t>カイシャ</t>
    </rPh>
    <phoneticPr fontId="13"/>
  </si>
  <si>
    <t>代表取締役　加藤　綾乃</t>
  </si>
  <si>
    <t>仙台市青葉区土樋一丁目１－１５</t>
  </si>
  <si>
    <t>01143</t>
  </si>
  <si>
    <t>中山保育園</t>
    <rPh sb="0" eb="2">
      <t>ナカヤマ</t>
    </rPh>
    <rPh sb="2" eb="4">
      <t>ホイク</t>
    </rPh>
    <rPh sb="4" eb="5">
      <t>エン</t>
    </rPh>
    <phoneticPr fontId="2"/>
  </si>
  <si>
    <t>仙台市青葉区葉山町８－１</t>
  </si>
  <si>
    <t>02101</t>
  </si>
  <si>
    <t>公益財団法人鉄道弘済会</t>
  </si>
  <si>
    <t>会長　浅井　克己</t>
  </si>
  <si>
    <t>東京都千代田区麹町５－１　</t>
  </si>
  <si>
    <t>02102</t>
  </si>
  <si>
    <t>宗教法人真宗大谷派宝林寺</t>
  </si>
  <si>
    <t>代表役員　木村　敏</t>
  </si>
  <si>
    <t>仙台市太白区袋原字内手７１　</t>
  </si>
  <si>
    <t>02103</t>
  </si>
  <si>
    <t>02104</t>
  </si>
  <si>
    <t>YMCA西中田保育園</t>
  </si>
  <si>
    <t>社会福祉法人仙台YMCA福祉会</t>
  </si>
  <si>
    <t>理事長　工藤　正剛</t>
  </si>
  <si>
    <t>仙台市青葉区立町９－７　</t>
  </si>
  <si>
    <t>02105</t>
  </si>
  <si>
    <t>長町自由の星保育園</t>
  </si>
  <si>
    <t>社会福祉法人愛光福祉会</t>
  </si>
  <si>
    <t>理事長　平間　政道</t>
  </si>
  <si>
    <t>仙台市太白区長町４－７－１５　</t>
  </si>
  <si>
    <t>02107</t>
  </si>
  <si>
    <t>茂庭ピッパラ保育園</t>
  </si>
  <si>
    <t>学校法人瑞鳳学園</t>
  </si>
  <si>
    <t>理事長　鎌田　文恵</t>
  </si>
  <si>
    <t>仙台市青葉区霊屋下２３－５　</t>
  </si>
  <si>
    <t>02108</t>
  </si>
  <si>
    <t>YMCA南大野田保育園</t>
  </si>
  <si>
    <t>02109</t>
  </si>
  <si>
    <t>若竹よいこのくに保育園</t>
  </si>
  <si>
    <t>02110</t>
  </si>
  <si>
    <t>柳生もりの子保育園</t>
  </si>
  <si>
    <t>社会福祉法人宮城厚生福祉会</t>
  </si>
  <si>
    <t>理事長　丹野　広子</t>
  </si>
  <si>
    <t>仙台市宮城野区田子字富里１５３　</t>
  </si>
  <si>
    <t>02111</t>
  </si>
  <si>
    <t>ますみ保育園</t>
  </si>
  <si>
    <t>学校法人三島学園</t>
  </si>
  <si>
    <t>理事長　浅尾　豊信</t>
  </si>
  <si>
    <t>仙台市泉区虹の丘１－１８－２　</t>
  </si>
  <si>
    <t>02112</t>
  </si>
  <si>
    <t>まつぼっくり保育園</t>
  </si>
  <si>
    <t>学校法人西多賀学園</t>
  </si>
  <si>
    <t>理事長　髙山　忠夫</t>
  </si>
  <si>
    <t>仙台市太白区金剛沢１－５－３５　</t>
  </si>
  <si>
    <t>02113</t>
  </si>
  <si>
    <t>バンビの森保育園</t>
  </si>
  <si>
    <t>社会福祉法人銀杏の会</t>
  </si>
  <si>
    <t>理事長　壹岐　勇</t>
  </si>
  <si>
    <t>仙台市太白区中田４－１－３－１　</t>
  </si>
  <si>
    <t>02114</t>
  </si>
  <si>
    <t>しげる保育園</t>
  </si>
  <si>
    <t>学校法人沼田学園</t>
  </si>
  <si>
    <t>理事長　沼田　洋</t>
  </si>
  <si>
    <t>仙台市太白区郡山４－１３－４　</t>
  </si>
  <si>
    <t>02116</t>
  </si>
  <si>
    <t>太白すぎのこ保育園</t>
  </si>
  <si>
    <t>社会福祉法人柏松会</t>
  </si>
  <si>
    <t>理事長　早坂　椒子</t>
  </si>
  <si>
    <t>柴田郡村田町大字足立字上ヶ戸１７－５　</t>
  </si>
  <si>
    <t>02117</t>
  </si>
  <si>
    <t>大野田すぎのこ保育園</t>
  </si>
  <si>
    <t>02118</t>
  </si>
  <si>
    <t>アスク長町南保育園</t>
  </si>
  <si>
    <t>株式会社日本保育サービス</t>
  </si>
  <si>
    <t>代表取締役　古川　浩一郎</t>
  </si>
  <si>
    <t>名古屋市東区葵３－１５－３１　住友生命千種ニュータワービル１７階</t>
  </si>
  <si>
    <t>02119</t>
  </si>
  <si>
    <t>仙台袋原あおぞら保育園</t>
  </si>
  <si>
    <t>社会福祉法人宮城福祉会</t>
  </si>
  <si>
    <t>理事長　遠藤　公夫</t>
  </si>
  <si>
    <t>名取市手倉田字山２０８－１　</t>
  </si>
  <si>
    <t>02120</t>
  </si>
  <si>
    <t>ポポラー仙台長町園</t>
  </si>
  <si>
    <t>株式会社タスク・フォース</t>
  </si>
  <si>
    <t>代表取締役　西山　悟</t>
  </si>
  <si>
    <t>大阪市北区堂島１－５－３０　堂島プラザビル９Ｆ</t>
  </si>
  <si>
    <t>02121</t>
  </si>
  <si>
    <t>コスモス〆木保育園</t>
  </si>
  <si>
    <t>アスク富沢保育園</t>
  </si>
  <si>
    <t>02124</t>
  </si>
  <si>
    <t>名古屋市東区葵３－１５－３１　</t>
  </si>
  <si>
    <t>02125</t>
  </si>
  <si>
    <t>代表取締役　佐藤　篤史</t>
  </si>
  <si>
    <t>仙台市太白区富沢南２－１５－６　</t>
  </si>
  <si>
    <t>02126</t>
  </si>
  <si>
    <t>クリムスポーツ保育園</t>
    <rPh sb="7" eb="10">
      <t>ホイクエン</t>
    </rPh>
    <phoneticPr fontId="13"/>
  </si>
  <si>
    <t>株式会社仙台ジュニア体育研究所</t>
  </si>
  <si>
    <t>代表取締役　熊谷　正儀</t>
  </si>
  <si>
    <t>仙台市太白区茂庭字人来田西３０－１　</t>
  </si>
  <si>
    <t>02127</t>
  </si>
  <si>
    <t>八木山あおば保育園</t>
    <rPh sb="0" eb="2">
      <t>ヤギ</t>
    </rPh>
    <rPh sb="2" eb="3">
      <t>ヤマ</t>
    </rPh>
    <rPh sb="6" eb="9">
      <t>ホイクエン</t>
    </rPh>
    <phoneticPr fontId="13"/>
  </si>
  <si>
    <t>02128</t>
  </si>
  <si>
    <t>アスク山田かぎとり保育園</t>
    <rPh sb="3" eb="5">
      <t>ヤマダ</t>
    </rPh>
    <rPh sb="9" eb="11">
      <t>ホイク</t>
    </rPh>
    <rPh sb="11" eb="12">
      <t>エン</t>
    </rPh>
    <phoneticPr fontId="13"/>
  </si>
  <si>
    <t>愛知県名古屋市東区葵３－１５－３１　千種ニュータワービル１７階</t>
  </si>
  <si>
    <t>02129</t>
  </si>
  <si>
    <t>富沢自由の星保育園</t>
  </si>
  <si>
    <t>02130</t>
  </si>
  <si>
    <t>あい保育園長町南</t>
  </si>
  <si>
    <t>株式会社アイグラン</t>
  </si>
  <si>
    <t>代表取締役　重道　泰造</t>
  </si>
  <si>
    <t>広島市中区光南２－１－２０　</t>
  </si>
  <si>
    <t>02131</t>
  </si>
  <si>
    <t>鹿野なないろ保育園</t>
  </si>
  <si>
    <t>株式会社Benefit</t>
  </si>
  <si>
    <t>02132</t>
  </si>
  <si>
    <t>富沢アリス保育園</t>
  </si>
  <si>
    <t>株式会社アリスカンパニー</t>
    <rPh sb="0" eb="2">
      <t>カブシキ</t>
    </rPh>
    <phoneticPr fontId="13"/>
  </si>
  <si>
    <t>代表取締役　吉田　トヨ子</t>
  </si>
  <si>
    <t>仙台市太白区富沢南２－１０－２　</t>
  </si>
  <si>
    <t>02135</t>
  </si>
  <si>
    <t>あすと長町こぶたの城保育園</t>
    <rPh sb="3" eb="5">
      <t>ナガマチ</t>
    </rPh>
    <rPh sb="9" eb="10">
      <t>シロ</t>
    </rPh>
    <rPh sb="10" eb="13">
      <t>ホイクエン</t>
    </rPh>
    <phoneticPr fontId="4"/>
  </si>
  <si>
    <t>株式会社ラヴィエール</t>
  </si>
  <si>
    <t>代表取締役　菅田　秀子</t>
  </si>
  <si>
    <t>仙台市太白区あすと長町３－２－２３　</t>
  </si>
  <si>
    <t>02136</t>
  </si>
  <si>
    <t>ロリポップクラブマザリーズ柳生</t>
    <rPh sb="13" eb="15">
      <t>ヤナギウ</t>
    </rPh>
    <phoneticPr fontId="13"/>
  </si>
  <si>
    <t>仙台市泉区上谷刈１－６－３０</t>
  </si>
  <si>
    <t>ひまわり保育園</t>
    <rPh sb="4" eb="7">
      <t>ホイクエン</t>
    </rPh>
    <phoneticPr fontId="13"/>
  </si>
  <si>
    <t>代表取締役　千葉　美佳</t>
  </si>
  <si>
    <t>仙台市太白区鹿野三丁目１４－１５</t>
  </si>
  <si>
    <t>あすと長町めぐみ保育園</t>
    <rPh sb="3" eb="5">
      <t>ナガマチ</t>
    </rPh>
    <rPh sb="8" eb="11">
      <t>ホイクエン</t>
    </rPh>
    <phoneticPr fontId="4"/>
  </si>
  <si>
    <t>代表取締役　竹山　功</t>
  </si>
  <si>
    <t>宮城県名取市愛の杜１－２－７</t>
  </si>
  <si>
    <t>03101</t>
  </si>
  <si>
    <t>五城保育園</t>
  </si>
  <si>
    <t>社会福祉法人五城福祉会</t>
  </si>
  <si>
    <t>理事長　横山　義正</t>
  </si>
  <si>
    <t>仙台市宮城野区五輪１－４－２０　</t>
  </si>
  <si>
    <t>03103</t>
  </si>
  <si>
    <t>小田原保育園</t>
  </si>
  <si>
    <t>03104</t>
  </si>
  <si>
    <t>乳銀杏保育園</t>
  </si>
  <si>
    <t>03105</t>
  </si>
  <si>
    <t>学校法人仙台百合学院</t>
    <rPh sb="0" eb="2">
      <t>ガッコウ</t>
    </rPh>
    <rPh sb="2" eb="4">
      <t>ホウジン</t>
    </rPh>
    <rPh sb="4" eb="6">
      <t>センダイ</t>
    </rPh>
    <rPh sb="6" eb="8">
      <t>ユリ</t>
    </rPh>
    <rPh sb="8" eb="10">
      <t>ガクイン</t>
    </rPh>
    <phoneticPr fontId="16"/>
  </si>
  <si>
    <t>理事長　大橋　冨美代</t>
  </si>
  <si>
    <t>仙台市宮城野区東仙台６－８－２０　</t>
  </si>
  <si>
    <t>03106</t>
  </si>
  <si>
    <t>03107</t>
  </si>
  <si>
    <t>さゆり保育園</t>
  </si>
  <si>
    <t>社会福祉法人善き牧者会</t>
  </si>
  <si>
    <t>理事長　伊勢島　靖子</t>
  </si>
  <si>
    <t>仙台市宮城野区枡江１－２　</t>
  </si>
  <si>
    <t>03108</t>
  </si>
  <si>
    <t>鶴ケ谷希望園</t>
  </si>
  <si>
    <t>社会福祉法人希望園</t>
  </si>
  <si>
    <t>理事長　太田　一彦</t>
  </si>
  <si>
    <t>仙台市宮城野区鶴ヶ谷５－１７－１　</t>
  </si>
  <si>
    <t>03109</t>
  </si>
  <si>
    <t>福室希望園</t>
  </si>
  <si>
    <t>03110</t>
  </si>
  <si>
    <t>田子希望園</t>
  </si>
  <si>
    <t>03111</t>
  </si>
  <si>
    <t>扇町まるさんかくしかく保育園</t>
  </si>
  <si>
    <t>03112</t>
  </si>
  <si>
    <t>東盛マイトリー園</t>
  </si>
  <si>
    <t>学校法人清野学園</t>
  </si>
  <si>
    <t>理事長　清野　信</t>
  </si>
  <si>
    <t>仙台市宮城野区鶴ヶ谷６－９　</t>
  </si>
  <si>
    <t>03113</t>
  </si>
  <si>
    <t>鶴ケ谷マードレ保育園</t>
  </si>
  <si>
    <t>学校法人菅原学園</t>
  </si>
  <si>
    <t>理事長　菅原　一博</t>
  </si>
  <si>
    <t>仙台市青葉区本町２－１１－１０　</t>
  </si>
  <si>
    <t>03114</t>
  </si>
  <si>
    <t>中野栄あしぐろ保育所</t>
  </si>
  <si>
    <t>仙台市宮城野区出花１－２７９　</t>
  </si>
  <si>
    <t>03115</t>
  </si>
  <si>
    <t>ひかり保育園</t>
  </si>
  <si>
    <t>学校法人本松学園</t>
  </si>
  <si>
    <t>理事長　吉岡　弘宗</t>
  </si>
  <si>
    <t>仙台市宮城野区岩切字高江４５　</t>
  </si>
  <si>
    <t>03118</t>
  </si>
  <si>
    <t>福田町あしぐろ保育所</t>
  </si>
  <si>
    <t>03120</t>
  </si>
  <si>
    <t>保育園ワタキューキンダーハイム</t>
  </si>
  <si>
    <t>ワタキューセイモア株式会社</t>
  </si>
  <si>
    <t>代表取締役社長　村田　清和</t>
  </si>
  <si>
    <t>京都府綴喜郡井手町大字多賀小字茶臼塚１２－２　</t>
  </si>
  <si>
    <t>03121</t>
  </si>
  <si>
    <t>仙台岩切あおぞら保育園</t>
  </si>
  <si>
    <t>03123</t>
  </si>
  <si>
    <t>アスク小鶴新田保育園</t>
  </si>
  <si>
    <t>03124</t>
  </si>
  <si>
    <t>ニチイキッズ仙台さかえ保育園</t>
  </si>
  <si>
    <t>株式会社ニチイ学館</t>
  </si>
  <si>
    <t>代表取締役　森　信介</t>
  </si>
  <si>
    <t>東京都千代田区神田駿河台２－９　</t>
  </si>
  <si>
    <t>03125</t>
  </si>
  <si>
    <t>トータルアート株式会社</t>
  </si>
  <si>
    <t>代表取締役　平間　真一</t>
  </si>
  <si>
    <t>仙台市宮城野区小田原２－１－３２　</t>
  </si>
  <si>
    <t>幸町すいせん保育所</t>
    <rPh sb="0" eb="2">
      <t>サイワイチョウ</t>
    </rPh>
    <rPh sb="6" eb="8">
      <t>ホイク</t>
    </rPh>
    <rPh sb="8" eb="9">
      <t>ショ</t>
    </rPh>
    <phoneticPr fontId="13"/>
  </si>
  <si>
    <t>社会福祉法人幸生会</t>
  </si>
  <si>
    <t>理事長　金森　従雄</t>
  </si>
  <si>
    <t>仙台市青葉区栗生１－２５－１　</t>
  </si>
  <si>
    <t>03128</t>
  </si>
  <si>
    <t>岩切どろんこ保育園</t>
    <rPh sb="0" eb="2">
      <t>イワキリ</t>
    </rPh>
    <rPh sb="6" eb="9">
      <t>ホイクエン</t>
    </rPh>
    <phoneticPr fontId="13"/>
  </si>
  <si>
    <t>03129</t>
  </si>
  <si>
    <t>榴岡はるかぜ保育園</t>
    <rPh sb="0" eb="2">
      <t>ツツジガオカ</t>
    </rPh>
    <rPh sb="6" eb="9">
      <t>ホイクエン</t>
    </rPh>
    <phoneticPr fontId="13"/>
  </si>
  <si>
    <t>社会福祉法人はるかぜ福祉会</t>
  </si>
  <si>
    <t>理事長　東海林　和博</t>
  </si>
  <si>
    <t>岩沼市押分字水先５－６　</t>
  </si>
  <si>
    <t>03130</t>
  </si>
  <si>
    <t>岩切たんぽぽ保育園</t>
    <rPh sb="0" eb="2">
      <t>イワキリ</t>
    </rPh>
    <phoneticPr fontId="17"/>
  </si>
  <si>
    <t>03131</t>
  </si>
  <si>
    <t>つつじがおかもりのいえ保育園</t>
  </si>
  <si>
    <t>社会福祉法人太陽の丘福祉会</t>
  </si>
  <si>
    <t>理事長　松谷　一夫</t>
  </si>
  <si>
    <t>仙台市泉区北中山４－２６－１８　</t>
  </si>
  <si>
    <t>03132</t>
  </si>
  <si>
    <t>パプリカ保育園</t>
  </si>
  <si>
    <t>株式会社秋桜</t>
  </si>
  <si>
    <t>代表取締役　後藤　悦子</t>
  </si>
  <si>
    <t>仙台市宮城野区苦竹２－３－２　</t>
  </si>
  <si>
    <t>03133</t>
  </si>
  <si>
    <t>ちゃいるどらんど岩切保育園</t>
  </si>
  <si>
    <t>株式会社ちゃいるどらんど</t>
  </si>
  <si>
    <t>代表取締役　大木　俊則</t>
  </si>
  <si>
    <t>仙台市若林区六丁の目西町３－４１　</t>
  </si>
  <si>
    <t>03134</t>
  </si>
  <si>
    <t>ありすの国保育園</t>
  </si>
  <si>
    <t>社会福祉法人喬希会</t>
  </si>
  <si>
    <t>理事長　木村　いづみ</t>
  </si>
  <si>
    <t>仙台市宮城野区岩切字洞ノ口１０３　</t>
  </si>
  <si>
    <t>03138</t>
  </si>
  <si>
    <t>ピースフル保育園</t>
  </si>
  <si>
    <t>仙台ナーサリー株式会社</t>
  </si>
  <si>
    <t>仙台市宮城野区新田東１－８－４　クリアフォレスト１階</t>
  </si>
  <si>
    <t>03139</t>
  </si>
  <si>
    <t>ニューフィールド保育園</t>
    <rPh sb="8" eb="11">
      <t>ホイクエン</t>
    </rPh>
    <phoneticPr fontId="13"/>
  </si>
  <si>
    <t>04101</t>
  </si>
  <si>
    <t>仙台保育園</t>
  </si>
  <si>
    <t>04102</t>
  </si>
  <si>
    <t>穀町保育園</t>
  </si>
  <si>
    <t>社会福祉法人仙台愛隣会</t>
  </si>
  <si>
    <t>理事長　太田　千順</t>
  </si>
  <si>
    <t>仙台市若林区元茶畑１０－２１　</t>
  </si>
  <si>
    <t>04103</t>
  </si>
  <si>
    <t>能仁保児園</t>
  </si>
  <si>
    <t>社会福祉法人仙慈会</t>
  </si>
  <si>
    <t>理事長　時　準雄</t>
  </si>
  <si>
    <t>仙台市若林区新寺３－８－５　</t>
  </si>
  <si>
    <t>04104</t>
  </si>
  <si>
    <t>卸町光の子保育園</t>
  </si>
  <si>
    <t>社会福祉法人光の子福祉会</t>
  </si>
  <si>
    <t>理事長　千葉　靖子</t>
  </si>
  <si>
    <t>仙台市若林区卸町２－１－１７　</t>
  </si>
  <si>
    <t>04105</t>
  </si>
  <si>
    <t>六丁の目マザーグース保育園</t>
  </si>
  <si>
    <t>株式会社マザーグース</t>
  </si>
  <si>
    <t>代表取締役　阿部　保夫</t>
  </si>
  <si>
    <t>仙台市若林区六丁の目中町１－３８　</t>
  </si>
  <si>
    <t>04106</t>
  </si>
  <si>
    <t>荒井青葉保育園</t>
  </si>
  <si>
    <t>04107</t>
  </si>
  <si>
    <t>ろりぽっぷ保育園</t>
  </si>
  <si>
    <t>学校法人ろりぽっぷ学園</t>
  </si>
  <si>
    <t>仙台市若林区沖野字高野南１９７－１　</t>
  </si>
  <si>
    <t>04108</t>
  </si>
  <si>
    <t>上飯田くるみ保育園</t>
  </si>
  <si>
    <t>代表取締役　佐藤　由美</t>
  </si>
  <si>
    <t>仙台市若林区上飯田１－３－４６　</t>
  </si>
  <si>
    <t>04109</t>
  </si>
  <si>
    <t>やまとまちあから保育園</t>
  </si>
  <si>
    <t>株式会社瑞穂</t>
  </si>
  <si>
    <t>代表取締役　髙橋　政志</t>
  </si>
  <si>
    <t>仙台市若林区大和町５－６－３３　</t>
  </si>
  <si>
    <t>04110</t>
  </si>
  <si>
    <t>ダーナ保育園</t>
  </si>
  <si>
    <t>社会福祉法人瑞鳳福祉会</t>
  </si>
  <si>
    <t>04111</t>
  </si>
  <si>
    <t>あっぷる保育園</t>
  </si>
  <si>
    <t>社会福祉法人千代福祉会</t>
  </si>
  <si>
    <t>理事長　鈴木　邦夫</t>
  </si>
  <si>
    <t>仙台市青葉区芋沢字畑前北６２　</t>
  </si>
  <si>
    <t>04113</t>
  </si>
  <si>
    <t>04114</t>
  </si>
  <si>
    <t>04115</t>
  </si>
  <si>
    <t>04116</t>
  </si>
  <si>
    <t>ニチイキッズ仙台あらい保育園</t>
  </si>
  <si>
    <t>ちゃいるどらんど荒井保育園</t>
    <rPh sb="8" eb="10">
      <t>アライ</t>
    </rPh>
    <rPh sb="10" eb="13">
      <t>ホイクエン</t>
    </rPh>
    <phoneticPr fontId="13"/>
  </si>
  <si>
    <t>04118</t>
  </si>
  <si>
    <t>仙台こども保育園</t>
    <rPh sb="0" eb="2">
      <t>センダイ</t>
    </rPh>
    <rPh sb="5" eb="8">
      <t>ホイクエン</t>
    </rPh>
    <phoneticPr fontId="13"/>
  </si>
  <si>
    <t>学校法人三幸学園</t>
  </si>
  <si>
    <t>理事長　昼間　一彦</t>
  </si>
  <si>
    <t>東京都文京区本郷３－２３－１６　</t>
  </si>
  <si>
    <t>荒井マーヤ保育園</t>
    <rPh sb="5" eb="8">
      <t>ホイクエン</t>
    </rPh>
    <phoneticPr fontId="13"/>
  </si>
  <si>
    <t>04120</t>
  </si>
  <si>
    <t>蒲町おもちゃばこ保育園</t>
    <rPh sb="0" eb="2">
      <t>カバノマチ</t>
    </rPh>
    <rPh sb="8" eb="11">
      <t>ホイクエン</t>
    </rPh>
    <phoneticPr fontId="13"/>
  </si>
  <si>
    <t>株式会社おもちゃばこ保育園</t>
  </si>
  <si>
    <t>代表取締役　小野寺　礼子</t>
  </si>
  <si>
    <t>仙台市若林区蒲町７－８　</t>
  </si>
  <si>
    <t>04122</t>
  </si>
  <si>
    <t>若林どろんこ保育園</t>
  </si>
  <si>
    <t>東京都渋谷区渋谷１－２－５　ＭＦＰＲ渋谷ビル１３Ｆ</t>
  </si>
  <si>
    <t>04123</t>
  </si>
  <si>
    <t>チャイルドスクエア仙台六丁の目元町</t>
  </si>
  <si>
    <t>社会福祉法人カナの会</t>
  </si>
  <si>
    <t>理事長　井沢　千鶴</t>
  </si>
  <si>
    <t>さいたま市大宮区仲町１－５４－３　</t>
  </si>
  <si>
    <t>04124</t>
  </si>
  <si>
    <t>カール英会話こども園</t>
  </si>
  <si>
    <t>04126</t>
  </si>
  <si>
    <t>チャイルドスクエア仙台荒井南</t>
  </si>
  <si>
    <t>埼玉県さいたま市大宮区仲町１－５４－３</t>
  </si>
  <si>
    <t>04127</t>
  </si>
  <si>
    <t>仙台荒井雲母保育園</t>
  </si>
  <si>
    <t>株式会社モード・プランニング・ジャパン</t>
  </si>
  <si>
    <t>代表取締役　村越　秀男</t>
  </si>
  <si>
    <t>東京都中央区銀座７－１６－１２　Ｇ－７ビルディング</t>
  </si>
  <si>
    <t>04128</t>
  </si>
  <si>
    <t>あそびまショー保育園</t>
  </si>
  <si>
    <t>社会福祉法人青葉白鷺会</t>
  </si>
  <si>
    <t>理事長　武江　政秋</t>
  </si>
  <si>
    <t>仙台市若林区伊在３－９－４</t>
  </si>
  <si>
    <t>04129</t>
  </si>
  <si>
    <t>六丁の目保育園</t>
  </si>
  <si>
    <t>一般社団法人六丁の目保育園</t>
  </si>
  <si>
    <t>理事長　八幡　政智</t>
  </si>
  <si>
    <t>仙台市若林区六丁の目東町３－１７</t>
  </si>
  <si>
    <t>05101</t>
  </si>
  <si>
    <t>南光台保育園</t>
  </si>
  <si>
    <t>05102</t>
  </si>
  <si>
    <t>高森サーラ保育園</t>
  </si>
  <si>
    <t>05103</t>
  </si>
  <si>
    <t>泉中央保育園</t>
  </si>
  <si>
    <t>社会福祉法人宮城愛育会</t>
  </si>
  <si>
    <t>理事長　渋谷　禮子</t>
  </si>
  <si>
    <t>大崎市古川穂波３－４－３８　</t>
  </si>
  <si>
    <t>05104</t>
  </si>
  <si>
    <t>桂こどもの城保育園</t>
  </si>
  <si>
    <t>社会福祉法人鼎会</t>
  </si>
  <si>
    <t>理事長　都築　元之</t>
  </si>
  <si>
    <t>仙台市泉区桂３－１９－６　</t>
  </si>
  <si>
    <t>05105</t>
  </si>
  <si>
    <t>住吉台保育園</t>
  </si>
  <si>
    <t>社会福祉法人一寿会</t>
  </si>
  <si>
    <t>理事長　関野　愉</t>
  </si>
  <si>
    <t>仙台市泉区住吉台西２－７－６　</t>
  </si>
  <si>
    <t>05106</t>
  </si>
  <si>
    <t>虹の丘保育園</t>
  </si>
  <si>
    <t>社会福祉法人仙台キリスト教育児院</t>
  </si>
  <si>
    <t>理事長　深田　寛</t>
  </si>
  <si>
    <t>仙台市青葉区小松島新堤７－１　</t>
  </si>
  <si>
    <t>05107</t>
  </si>
  <si>
    <t>長命ケ丘つくし保育園</t>
  </si>
  <si>
    <t>05108</t>
  </si>
  <si>
    <t>南光のぞみ保育園</t>
  </si>
  <si>
    <t>学校法人村山学園</t>
  </si>
  <si>
    <t>理事長　村山　十五</t>
  </si>
  <si>
    <t>仙台市泉区南光台東１－５１－１　</t>
  </si>
  <si>
    <t>05111</t>
  </si>
  <si>
    <t>YMCA加茂保育園</t>
  </si>
  <si>
    <t>05112</t>
  </si>
  <si>
    <t>そらのこ保育園</t>
  </si>
  <si>
    <t>一般社団法人そらのこ保育園</t>
  </si>
  <si>
    <t>理事長　佐々木　新平</t>
  </si>
  <si>
    <t>仙台市泉区東黒松１９－３４　</t>
  </si>
  <si>
    <t>05113</t>
  </si>
  <si>
    <t>明石南こどもの城保育園</t>
  </si>
  <si>
    <t>05115</t>
  </si>
  <si>
    <t>アスク八乙女保育園</t>
  </si>
  <si>
    <t>05116</t>
  </si>
  <si>
    <t>仙台市泉区泉中央南９　</t>
  </si>
  <si>
    <t>05117</t>
  </si>
  <si>
    <t>株式会社ウェルフェア</t>
  </si>
  <si>
    <t>代表取締役　藤本　隆夫</t>
  </si>
  <si>
    <t>仙台市青葉区昭和町３－１５　</t>
  </si>
  <si>
    <t>05118</t>
  </si>
  <si>
    <t>コスモス将監保育園</t>
    <rPh sb="4" eb="6">
      <t>ショウゲン</t>
    </rPh>
    <rPh sb="6" eb="9">
      <t>ホイクエン</t>
    </rPh>
    <phoneticPr fontId="13"/>
  </si>
  <si>
    <t>05119</t>
  </si>
  <si>
    <t>マミー保育園</t>
    <rPh sb="3" eb="5">
      <t>ホイク</t>
    </rPh>
    <rPh sb="5" eb="6">
      <t>エン</t>
    </rPh>
    <phoneticPr fontId="13"/>
  </si>
  <si>
    <t>株式会社マミー保育園</t>
  </si>
  <si>
    <t>代表取締役　坂　冬子</t>
    <rPh sb="6" eb="7">
      <t>サカ</t>
    </rPh>
    <rPh sb="8" eb="10">
      <t>フユコ</t>
    </rPh>
    <phoneticPr fontId="13"/>
  </si>
  <si>
    <t>仙台市泉区鶴が丘３－２４－７　</t>
  </si>
  <si>
    <t>05120</t>
  </si>
  <si>
    <t>仙台いずみの森保育園</t>
  </si>
  <si>
    <t>社会福祉法人三矢会</t>
  </si>
  <si>
    <t>理事長　碓井　公一</t>
  </si>
  <si>
    <t>富谷市上桜木２－１－９　</t>
  </si>
  <si>
    <t>05121</t>
  </si>
  <si>
    <t>ミッキー保育園八乙女園</t>
    <rPh sb="4" eb="7">
      <t>ホイクエン</t>
    </rPh>
    <rPh sb="7" eb="10">
      <t>ヤオトメ</t>
    </rPh>
    <rPh sb="10" eb="11">
      <t>エン</t>
    </rPh>
    <phoneticPr fontId="13"/>
  </si>
  <si>
    <t>05122</t>
  </si>
  <si>
    <t>泉すぎのこ保育園</t>
    <rPh sb="0" eb="1">
      <t>イズミ</t>
    </rPh>
    <phoneticPr fontId="13"/>
  </si>
  <si>
    <t>柴田郡村田町足立字上ケ戸１７－５</t>
  </si>
  <si>
    <t>05123</t>
  </si>
  <si>
    <t>パリス将監西保育園</t>
  </si>
  <si>
    <t>山形県新庄市金沢字金沢山１９１７－７</t>
  </si>
  <si>
    <t>05124</t>
  </si>
  <si>
    <t>仙台八乙女雲母保育園</t>
  </si>
  <si>
    <t>05125</t>
  </si>
  <si>
    <t>ろりぽっぷ赤い屋根の保育園</t>
    <rPh sb="5" eb="6">
      <t>アカ</t>
    </rPh>
    <rPh sb="7" eb="9">
      <t>ヤネ</t>
    </rPh>
    <rPh sb="10" eb="13">
      <t>ホイクエン</t>
    </rPh>
    <phoneticPr fontId="13"/>
  </si>
  <si>
    <t>仙台市若林区沖野字髙野南１９７－１</t>
  </si>
  <si>
    <t>05126</t>
  </si>
  <si>
    <t>八乙女らぽむ保育園</t>
  </si>
  <si>
    <t>株式会社らぽむ</t>
  </si>
  <si>
    <t>代表取締役　木村　達也</t>
  </si>
  <si>
    <t>仙台市泉区八乙女中央２－２－１０</t>
  </si>
  <si>
    <t>05127</t>
  </si>
  <si>
    <t>紫山いちにいさん保育園</t>
  </si>
  <si>
    <t>株式会社紫山いちにいさん保育園</t>
  </si>
  <si>
    <t>代表取締役　髙橋　亜紀</t>
  </si>
  <si>
    <t>仙台市泉区紫山４－２０－２</t>
  </si>
  <si>
    <t>南光台すいせん保育所</t>
    <rPh sb="0" eb="3">
      <t>ナンコウダイ</t>
    </rPh>
    <rPh sb="7" eb="9">
      <t>ホイク</t>
    </rPh>
    <rPh sb="9" eb="10">
      <t>ショ</t>
    </rPh>
    <phoneticPr fontId="2"/>
  </si>
  <si>
    <t>社会福祉法人幸生会</t>
    <rPh sb="0" eb="2">
      <t>シャカイ</t>
    </rPh>
    <rPh sb="2" eb="4">
      <t>フクシ</t>
    </rPh>
    <rPh sb="4" eb="6">
      <t>ホウジン</t>
    </rPh>
    <rPh sb="6" eb="7">
      <t>コウ</t>
    </rPh>
    <rPh sb="7" eb="8">
      <t>セイ</t>
    </rPh>
    <rPh sb="8" eb="9">
      <t>カイ</t>
    </rPh>
    <phoneticPr fontId="16"/>
  </si>
  <si>
    <t>仙台市青葉区栗生１－２５－１</t>
  </si>
  <si>
    <t>06101</t>
  </si>
  <si>
    <t>国見ケ丘せんだんの杜保育園</t>
  </si>
  <si>
    <t>社会福祉法人東北福祉会</t>
  </si>
  <si>
    <t>理事長　大竹　榮</t>
  </si>
  <si>
    <t>仙台市青葉区国見ヶ丘６－１４９－１　</t>
  </si>
  <si>
    <t>06103</t>
  </si>
  <si>
    <t>栗生あおば保育園</t>
  </si>
  <si>
    <t>06104</t>
  </si>
  <si>
    <t>コスモス錦保育所</t>
  </si>
  <si>
    <t>06106</t>
  </si>
  <si>
    <t>コスモスひろせ保育園</t>
  </si>
  <si>
    <t>06107</t>
  </si>
  <si>
    <t>はぐくみ保育園</t>
  </si>
  <si>
    <t>社会福祉法人恵萩会</t>
  </si>
  <si>
    <t>理事長　都築　三雄</t>
  </si>
  <si>
    <t>角田市島田字御蔵林５９　</t>
  </si>
  <si>
    <t>06108</t>
  </si>
  <si>
    <t>アスク愛子保育園</t>
  </si>
  <si>
    <t>06109</t>
  </si>
  <si>
    <t>06110</t>
  </si>
  <si>
    <t>06111</t>
  </si>
  <si>
    <t>社会福祉法人埼玉現成会</t>
    <rPh sb="0" eb="2">
      <t>シャカイ</t>
    </rPh>
    <rPh sb="2" eb="4">
      <t>フクシ</t>
    </rPh>
    <rPh sb="4" eb="6">
      <t>ホウジン</t>
    </rPh>
    <rPh sb="6" eb="8">
      <t>サイタマ</t>
    </rPh>
    <rPh sb="8" eb="11">
      <t>ゲンセイカイ</t>
    </rPh>
    <phoneticPr fontId="13"/>
  </si>
  <si>
    <t>理事長　長棹　美枝子</t>
    <rPh sb="0" eb="3">
      <t>リジチョウ</t>
    </rPh>
    <rPh sb="4" eb="5">
      <t>ナガ</t>
    </rPh>
    <rPh sb="5" eb="6">
      <t>サオ</t>
    </rPh>
    <rPh sb="7" eb="10">
      <t>ミエコ</t>
    </rPh>
    <phoneticPr fontId="13"/>
  </si>
  <si>
    <t>埼玉県飯能市永田５２７－２</t>
    <rPh sb="0" eb="2">
      <t>サイタマ</t>
    </rPh>
    <rPh sb="2" eb="3">
      <t>ケン</t>
    </rPh>
    <rPh sb="3" eb="6">
      <t>ハンノウシ</t>
    </rPh>
    <rPh sb="6" eb="8">
      <t>ナガタ</t>
    </rPh>
    <phoneticPr fontId="13"/>
  </si>
  <si>
    <t>株式会社ビック・ママ</t>
    <rPh sb="0" eb="4">
      <t>カブシキガイシャ</t>
    </rPh>
    <phoneticPr fontId="13"/>
  </si>
  <si>
    <t>代表取締役　守井　嘉朗</t>
    <rPh sb="0" eb="2">
      <t>ダイヒョウ</t>
    </rPh>
    <rPh sb="2" eb="5">
      <t>トリシマリヤク</t>
    </rPh>
    <rPh sb="6" eb="8">
      <t>モリイ</t>
    </rPh>
    <rPh sb="9" eb="10">
      <t>ヨシ</t>
    </rPh>
    <phoneticPr fontId="13"/>
  </si>
  <si>
    <t>仙台市若林区東八番丁１８３</t>
    <rPh sb="0" eb="3">
      <t>センダイシ</t>
    </rPh>
    <rPh sb="3" eb="6">
      <t>ワカバヤシク</t>
    </rPh>
    <rPh sb="6" eb="7">
      <t>ヒガシ</t>
    </rPh>
    <rPh sb="7" eb="9">
      <t>ハチバン</t>
    </rPh>
    <rPh sb="9" eb="10">
      <t>チョウ</t>
    </rPh>
    <phoneticPr fontId="13"/>
  </si>
  <si>
    <t>株式会社JCIきっず</t>
    <rPh sb="0" eb="4">
      <t>カブシキガイシャ</t>
    </rPh>
    <phoneticPr fontId="13"/>
  </si>
  <si>
    <t>代表取締役　本橋　秀夫</t>
    <rPh sb="0" eb="2">
      <t>ダイヒョウ</t>
    </rPh>
    <rPh sb="2" eb="5">
      <t>トリシマリヤク</t>
    </rPh>
    <rPh sb="6" eb="8">
      <t>モトハシ</t>
    </rPh>
    <rPh sb="9" eb="11">
      <t>ヒデオ</t>
    </rPh>
    <phoneticPr fontId="13"/>
  </si>
  <si>
    <t>仙台市宮城野区扇町５－３－３８</t>
    <rPh sb="0" eb="3">
      <t>センダイシ</t>
    </rPh>
    <rPh sb="3" eb="7">
      <t>ミヤギノク</t>
    </rPh>
    <rPh sb="7" eb="9">
      <t>オウギマチ</t>
    </rPh>
    <phoneticPr fontId="13"/>
  </si>
  <si>
    <t>社会福祉法人木這子</t>
    <phoneticPr fontId="13"/>
  </si>
  <si>
    <t>保育所　八幡こばと園</t>
    <phoneticPr fontId="13"/>
  </si>
  <si>
    <t>マザーズ・ばんすい保育園</t>
    <phoneticPr fontId="13"/>
  </si>
  <si>
    <t>さねや・ちるどれんず・ふぁあむ</t>
    <phoneticPr fontId="13"/>
  </si>
  <si>
    <t>堤町あしぐろ保育所</t>
    <phoneticPr fontId="13"/>
  </si>
  <si>
    <t>01132</t>
    <phoneticPr fontId="13"/>
  </si>
  <si>
    <t>通町ハピネス保育園</t>
    <phoneticPr fontId="13"/>
  </si>
  <si>
    <t>ロリポップクラブマザリーズ電力ビル園</t>
    <phoneticPr fontId="13"/>
  </si>
  <si>
    <t>マザーズ・エスパル保育園</t>
    <phoneticPr fontId="13"/>
  </si>
  <si>
    <t>朝市センター保育園</t>
    <phoneticPr fontId="13"/>
  </si>
  <si>
    <t>カール英会話プリスクール</t>
    <phoneticPr fontId="13"/>
  </si>
  <si>
    <t>マザーズ・かみすぎ保育園</t>
    <phoneticPr fontId="13"/>
  </si>
  <si>
    <t>ミッキー保育園北仙台園</t>
    <phoneticPr fontId="13"/>
  </si>
  <si>
    <t>仙台保育所　こじか園</t>
    <phoneticPr fontId="13"/>
  </si>
  <si>
    <t>宝保育園</t>
    <phoneticPr fontId="13"/>
  </si>
  <si>
    <t>富沢わかば保育園</t>
    <phoneticPr fontId="13"/>
  </si>
  <si>
    <t>02123</t>
    <phoneticPr fontId="13"/>
  </si>
  <si>
    <t>アスク南仙台保育園</t>
    <phoneticPr fontId="13"/>
  </si>
  <si>
    <t>富沢みなみ保育園</t>
    <phoneticPr fontId="13"/>
  </si>
  <si>
    <t>株式会社Benefit</t>
    <phoneticPr fontId="13"/>
  </si>
  <si>
    <t>02137</t>
    <phoneticPr fontId="13"/>
  </si>
  <si>
    <t>株式会社lumiereひまわり</t>
    <phoneticPr fontId="13"/>
  </si>
  <si>
    <t>02138</t>
    <phoneticPr fontId="13"/>
  </si>
  <si>
    <t>株式会社たけやま</t>
    <phoneticPr fontId="13"/>
  </si>
  <si>
    <t>ナザレト愛児園</t>
    <phoneticPr fontId="13"/>
  </si>
  <si>
    <t>保育所　新田こばと園</t>
    <phoneticPr fontId="13"/>
  </si>
  <si>
    <t>ロリポップクラブ出花園</t>
    <phoneticPr fontId="13"/>
  </si>
  <si>
    <t>03126</t>
    <phoneticPr fontId="13"/>
  </si>
  <si>
    <t>小田原ことりのうた保育園</t>
    <phoneticPr fontId="13"/>
  </si>
  <si>
    <t>03127</t>
    <phoneticPr fontId="13"/>
  </si>
  <si>
    <t>株式会社NOZOMI</t>
    <phoneticPr fontId="13"/>
  </si>
  <si>
    <t>マザーズ・サンピア保育園</t>
    <phoneticPr fontId="13"/>
  </si>
  <si>
    <t>アスクやまとまち保育園</t>
    <phoneticPr fontId="13"/>
  </si>
  <si>
    <t>カール英会話ほいくえん</t>
    <phoneticPr fontId="13"/>
  </si>
  <si>
    <t>株式会社ニチイ学館</t>
    <phoneticPr fontId="13"/>
  </si>
  <si>
    <t>04117</t>
    <phoneticPr fontId="13"/>
  </si>
  <si>
    <t>04119</t>
    <phoneticPr fontId="13"/>
  </si>
  <si>
    <t>ろりぽっぷ泉中央南園</t>
    <phoneticPr fontId="13"/>
  </si>
  <si>
    <t>ミッキー保育園泉中央園</t>
    <phoneticPr fontId="13"/>
  </si>
  <si>
    <t>05128</t>
    <phoneticPr fontId="13"/>
  </si>
  <si>
    <t>愛子すぎのこ保育園</t>
    <phoneticPr fontId="13"/>
  </si>
  <si>
    <t>あっぷる愛子保育園</t>
    <phoneticPr fontId="13"/>
  </si>
  <si>
    <t>第２コスモス錦保育所</t>
    <phoneticPr fontId="13"/>
  </si>
  <si>
    <t>02139</t>
    <phoneticPr fontId="13"/>
  </si>
  <si>
    <t>仙台元氣保育園</t>
    <phoneticPr fontId="13"/>
  </si>
  <si>
    <t>ビックママランド卸町園</t>
    <phoneticPr fontId="13"/>
  </si>
  <si>
    <t>02140</t>
    <phoneticPr fontId="13"/>
  </si>
  <si>
    <t>特定非営利活動法人こどもステーション・MIYAGI</t>
    <rPh sb="0" eb="2">
      <t>トクテイ</t>
    </rPh>
    <rPh sb="2" eb="5">
      <t>ヒエイリ</t>
    </rPh>
    <rPh sb="5" eb="7">
      <t>カツドウ</t>
    </rPh>
    <phoneticPr fontId="13"/>
  </si>
  <si>
    <t>71105</t>
    <phoneticPr fontId="4"/>
  </si>
  <si>
    <t>原町すいせんこども園</t>
    <rPh sb="0" eb="1">
      <t>ハラ</t>
    </rPh>
    <rPh sb="1" eb="2">
      <t>マチ</t>
    </rPh>
    <rPh sb="9" eb="10">
      <t>エン</t>
    </rPh>
    <phoneticPr fontId="3"/>
  </si>
  <si>
    <t>新田東すいせんこども園</t>
    <rPh sb="0" eb="2">
      <t>シンデン</t>
    </rPh>
    <rPh sb="2" eb="3">
      <t>ヒガシ</t>
    </rPh>
    <rPh sb="10" eb="11">
      <t>エン</t>
    </rPh>
    <phoneticPr fontId="3"/>
  </si>
  <si>
    <t>河原町すいせんこども園</t>
    <rPh sb="0" eb="3">
      <t>カワラマチ</t>
    </rPh>
    <rPh sb="10" eb="11">
      <t>エン</t>
    </rPh>
    <phoneticPr fontId="3"/>
  </si>
  <si>
    <t>仙台市青葉区栗生１-25-2</t>
    <rPh sb="0" eb="3">
      <t>センダイシ</t>
    </rPh>
    <rPh sb="3" eb="6">
      <t>アオバク</t>
    </rPh>
    <rPh sb="6" eb="8">
      <t>クリウ</t>
    </rPh>
    <phoneticPr fontId="3"/>
  </si>
  <si>
    <t>仙台市青葉区栗生１-25-3</t>
    <rPh sb="0" eb="3">
      <t>センダイシ</t>
    </rPh>
    <rPh sb="3" eb="6">
      <t>アオバク</t>
    </rPh>
    <rPh sb="6" eb="8">
      <t>クリウ</t>
    </rPh>
    <phoneticPr fontId="3"/>
  </si>
  <si>
    <t>71203</t>
    <phoneticPr fontId="4"/>
  </si>
  <si>
    <t>71204</t>
    <phoneticPr fontId="4"/>
  </si>
  <si>
    <t>71302</t>
    <phoneticPr fontId="4"/>
  </si>
  <si>
    <t>71404</t>
    <phoneticPr fontId="4"/>
  </si>
  <si>
    <t>西多賀チェリーこども園</t>
    <rPh sb="0" eb="3">
      <t>ニシタガ</t>
    </rPh>
    <rPh sb="10" eb="11">
      <t>エン</t>
    </rPh>
    <phoneticPr fontId="4"/>
  </si>
  <si>
    <t>71405</t>
    <phoneticPr fontId="4"/>
  </si>
  <si>
    <t>太子堂すいせんこども園</t>
    <rPh sb="0" eb="3">
      <t>タイシドウ</t>
    </rPh>
    <rPh sb="10" eb="11">
      <t>エン</t>
    </rPh>
    <phoneticPr fontId="3"/>
  </si>
  <si>
    <t>泉チェリーこども園</t>
    <rPh sb="0" eb="1">
      <t>イズミ</t>
    </rPh>
    <rPh sb="8" eb="9">
      <t>エン</t>
    </rPh>
    <phoneticPr fontId="8"/>
  </si>
  <si>
    <t>71503</t>
    <phoneticPr fontId="4"/>
  </si>
  <si>
    <t>寺岡すいせんこども園</t>
    <rPh sb="0" eb="2">
      <t>テラオカ</t>
    </rPh>
    <rPh sb="9" eb="10">
      <t>エン</t>
    </rPh>
    <phoneticPr fontId="4"/>
  </si>
  <si>
    <t>71504</t>
    <phoneticPr fontId="4"/>
  </si>
  <si>
    <t>73201</t>
    <phoneticPr fontId="4"/>
  </si>
  <si>
    <t>ますえの森どうわこども園</t>
    <rPh sb="4" eb="5">
      <t>モリ</t>
    </rPh>
    <rPh sb="11" eb="12">
      <t>エン</t>
    </rPh>
    <phoneticPr fontId="4"/>
  </si>
  <si>
    <t>仙台市宮城野区枡江8-10</t>
    <rPh sb="0" eb="3">
      <t>センダイシ</t>
    </rPh>
    <phoneticPr fontId="4"/>
  </si>
  <si>
    <t>代表取締役　曵地　和子</t>
  </si>
  <si>
    <t>童話保育サービス株式会社</t>
    <rPh sb="0" eb="2">
      <t>ドウワ</t>
    </rPh>
    <rPh sb="2" eb="4">
      <t>ホイク</t>
    </rPh>
    <rPh sb="8" eb="10">
      <t>カブシキ</t>
    </rPh>
    <rPh sb="10" eb="12">
      <t>カイシャ</t>
    </rPh>
    <phoneticPr fontId="2"/>
  </si>
  <si>
    <t>幼保連携型認定こども園　はせくらまち杜のこども園</t>
    <phoneticPr fontId="4"/>
  </si>
  <si>
    <t>仙台市青葉区支倉町2-55</t>
    <phoneticPr fontId="4"/>
  </si>
  <si>
    <t>学校法人　長谷柳絮学園</t>
    <phoneticPr fontId="4"/>
  </si>
  <si>
    <t>理事長　長谷　裕</t>
    <phoneticPr fontId="4"/>
  </si>
  <si>
    <t>（施設類型：</t>
    <phoneticPr fontId="4"/>
  </si>
  <si>
    <t>施設類型</t>
    <rPh sb="0" eb="2">
      <t>シセツ</t>
    </rPh>
    <rPh sb="2" eb="4">
      <t>ルイケイ</t>
    </rPh>
    <phoneticPr fontId="4"/>
  </si>
  <si>
    <t>幼保連携型認定こども園</t>
    <rPh sb="0" eb="1">
      <t>ヨウ</t>
    </rPh>
    <rPh sb="1" eb="2">
      <t>ホ</t>
    </rPh>
    <rPh sb="2" eb="5">
      <t>レンケイガタ</t>
    </rPh>
    <rPh sb="5" eb="7">
      <t>ニンテイ</t>
    </rPh>
    <rPh sb="10" eb="11">
      <t>エン</t>
    </rPh>
    <phoneticPr fontId="4"/>
  </si>
  <si>
    <t>金</t>
    <rPh sb="0" eb="1">
      <t>キン</t>
    </rPh>
    <phoneticPr fontId="4"/>
  </si>
  <si>
    <t>円</t>
    <rPh sb="0" eb="1">
      <t>エン</t>
    </rPh>
    <phoneticPr fontId="4"/>
  </si>
  <si>
    <t>（内訳）</t>
    <rPh sb="1" eb="3">
      <t>ウチワケ</t>
    </rPh>
    <phoneticPr fontId="4"/>
  </si>
  <si>
    <t>月】</t>
    <rPh sb="0" eb="1">
      <t>ツキ</t>
    </rPh>
    <phoneticPr fontId="4"/>
  </si>
  <si>
    <t>【栄養士：</t>
    <phoneticPr fontId="4"/>
  </si>
  <si>
    <t>【看護師：</t>
    <rPh sb="1" eb="3">
      <t>カンゴ</t>
    </rPh>
    <rPh sb="3" eb="4">
      <t>シ</t>
    </rPh>
    <phoneticPr fontId="4"/>
  </si>
  <si>
    <t>【准看護師：</t>
    <rPh sb="1" eb="2">
      <t>ジュン</t>
    </rPh>
    <rPh sb="2" eb="4">
      <t>カンゴ</t>
    </rPh>
    <rPh sb="4" eb="5">
      <t>シ</t>
    </rPh>
    <phoneticPr fontId="4"/>
  </si>
  <si>
    <t>円（月額）×</t>
    <phoneticPr fontId="4"/>
  </si>
  <si>
    <t>２</t>
    <phoneticPr fontId="4"/>
  </si>
  <si>
    <t>対象栄養士</t>
    <rPh sb="0" eb="2">
      <t>タイショウ</t>
    </rPh>
    <rPh sb="2" eb="5">
      <t>エイヨウシ</t>
    </rPh>
    <phoneticPr fontId="4"/>
  </si>
  <si>
    <t>（４）</t>
    <phoneticPr fontId="5"/>
  </si>
  <si>
    <t>氏名</t>
    <rPh sb="0" eb="2">
      <t>シメイ</t>
    </rPh>
    <phoneticPr fontId="4"/>
  </si>
  <si>
    <t>職名</t>
    <rPh sb="0" eb="2">
      <t>ショクメイ</t>
    </rPh>
    <phoneticPr fontId="4"/>
  </si>
  <si>
    <t>採用年月日</t>
    <rPh sb="0" eb="2">
      <t>サイヨウ</t>
    </rPh>
    <rPh sb="2" eb="3">
      <t>ネン</t>
    </rPh>
    <rPh sb="3" eb="5">
      <t>ガッピ</t>
    </rPh>
    <phoneticPr fontId="4"/>
  </si>
  <si>
    <t>生年月日</t>
    <rPh sb="0" eb="1">
      <t>セイ</t>
    </rPh>
    <rPh sb="1" eb="2">
      <t>ネン</t>
    </rPh>
    <rPh sb="2" eb="4">
      <t>ガッピ</t>
    </rPh>
    <phoneticPr fontId="4"/>
  </si>
  <si>
    <t>　　　　　年　　　月　　　日</t>
    <rPh sb="5" eb="6">
      <t>ネン</t>
    </rPh>
    <rPh sb="9" eb="10">
      <t>ガツ</t>
    </rPh>
    <rPh sb="13" eb="14">
      <t>ニチ</t>
    </rPh>
    <phoneticPr fontId="4"/>
  </si>
  <si>
    <t>　　　雇用形態（常勤・非常勤の別）</t>
    <rPh sb="3" eb="5">
      <t>コヨウ</t>
    </rPh>
    <rPh sb="5" eb="7">
      <t>ケイタイ</t>
    </rPh>
    <rPh sb="8" eb="10">
      <t>ジョウキン</t>
    </rPh>
    <rPh sb="11" eb="14">
      <t>ヒジョウキン</t>
    </rPh>
    <rPh sb="15" eb="16">
      <t>ベツ</t>
    </rPh>
    <phoneticPr fontId="4"/>
  </si>
  <si>
    <t>　　　雇用期間（定まっている場合のみ）</t>
    <rPh sb="3" eb="5">
      <t>コヨウ</t>
    </rPh>
    <rPh sb="5" eb="7">
      <t>キカン</t>
    </rPh>
    <rPh sb="8" eb="9">
      <t>サダ</t>
    </rPh>
    <rPh sb="14" eb="16">
      <t>バアイ</t>
    </rPh>
    <phoneticPr fontId="4"/>
  </si>
  <si>
    <t>　　　職務内容</t>
    <rPh sb="3" eb="5">
      <t>ショクム</t>
    </rPh>
    <rPh sb="5" eb="7">
      <t>ナイヨウ</t>
    </rPh>
    <phoneticPr fontId="4"/>
  </si>
  <si>
    <t>　　　勤務時間</t>
    <rPh sb="3" eb="5">
      <t>キンム</t>
    </rPh>
    <rPh sb="5" eb="7">
      <t>ジカン</t>
    </rPh>
    <phoneticPr fontId="4"/>
  </si>
  <si>
    <t>時</t>
    <rPh sb="0" eb="1">
      <t>ジ</t>
    </rPh>
    <phoneticPr fontId="4"/>
  </si>
  <si>
    <t>分から</t>
    <rPh sb="0" eb="1">
      <t>フン</t>
    </rPh>
    <phoneticPr fontId="4"/>
  </si>
  <si>
    <t>分まで</t>
    <rPh sb="0" eb="1">
      <t>フン</t>
    </rPh>
    <phoneticPr fontId="4"/>
  </si>
  <si>
    <t>　　　勤務日数</t>
    <rPh sb="3" eb="5">
      <t>キンム</t>
    </rPh>
    <rPh sb="5" eb="7">
      <t>ニッスウ</t>
    </rPh>
    <phoneticPr fontId="4"/>
  </si>
  <si>
    <t>日</t>
    <rPh sb="0" eb="1">
      <t>ニチ</t>
    </rPh>
    <phoneticPr fontId="4"/>
  </si>
  <si>
    <t>１月当たり</t>
    <rPh sb="1" eb="2">
      <t>ツキ</t>
    </rPh>
    <rPh sb="2" eb="3">
      <t>ア</t>
    </rPh>
    <phoneticPr fontId="4"/>
  </si>
  <si>
    <t>３</t>
    <phoneticPr fontId="4"/>
  </si>
  <si>
    <t>対象看護師</t>
    <rPh sb="0" eb="2">
      <t>タイショウ</t>
    </rPh>
    <rPh sb="2" eb="5">
      <t>カンゴシ</t>
    </rPh>
    <phoneticPr fontId="4"/>
  </si>
  <si>
    <t>　　年　　　月　　　日　　　から　　　　年　　　月　　　日　　　まで</t>
    <rPh sb="2" eb="3">
      <t>ネン</t>
    </rPh>
    <rPh sb="6" eb="7">
      <t>ガツ</t>
    </rPh>
    <rPh sb="10" eb="11">
      <t>ニチ</t>
    </rPh>
    <phoneticPr fontId="4"/>
  </si>
  <si>
    <t>　　　施 設 の 受 け 入 れ 可 能 月 齢</t>
    <rPh sb="3" eb="4">
      <t>シ</t>
    </rPh>
    <rPh sb="5" eb="6">
      <t>セツ</t>
    </rPh>
    <rPh sb="9" eb="10">
      <t>ウ</t>
    </rPh>
    <rPh sb="13" eb="14">
      <t>イ</t>
    </rPh>
    <rPh sb="17" eb="18">
      <t>カ</t>
    </rPh>
    <rPh sb="19" eb="20">
      <t>ノウ</t>
    </rPh>
    <rPh sb="21" eb="22">
      <t>ガツ</t>
    </rPh>
    <rPh sb="23" eb="24">
      <t>レイ</t>
    </rPh>
    <phoneticPr fontId="4"/>
  </si>
  <si>
    <t>生後</t>
    <rPh sb="0" eb="2">
      <t>セイゴ</t>
    </rPh>
    <phoneticPr fontId="4"/>
  </si>
  <si>
    <t>から</t>
    <phoneticPr fontId="4"/>
  </si>
  <si>
    <t>（１日あたり　　時間　　分）</t>
    <phoneticPr fontId="4"/>
  </si>
  <si>
    <t>添付書類　栄養士・看護師の職員名簿，看護師免許証，雇用形態，雇用期間，職務内容及び勤務時間の分かるもの</t>
  </si>
  <si>
    <t>注　年度途中で対象者が変更になる予定の場合は，４以降の欄を使用してください。</t>
    <phoneticPr fontId="4"/>
  </si>
  <si>
    <t>対象者</t>
    <rPh sb="0" eb="2">
      <t>タイショウ</t>
    </rPh>
    <rPh sb="2" eb="3">
      <t>シャ</t>
    </rPh>
    <phoneticPr fontId="4"/>
  </si>
  <si>
    <t>（</t>
    <phoneticPr fontId="4"/>
  </si>
  <si>
    <t>）</t>
    <phoneticPr fontId="4"/>
  </si>
  <si>
    <t>４</t>
    <phoneticPr fontId="4"/>
  </si>
  <si>
    <t>５</t>
    <phoneticPr fontId="4"/>
  </si>
  <si>
    <t>６</t>
    <phoneticPr fontId="4"/>
  </si>
  <si>
    <t>法人名または氏名　</t>
    <rPh sb="0" eb="2">
      <t>ホウジン</t>
    </rPh>
    <rPh sb="2" eb="3">
      <t>メイ</t>
    </rPh>
    <rPh sb="6" eb="8">
      <t>シメイ</t>
    </rPh>
    <phoneticPr fontId="5"/>
  </si>
  <si>
    <t>申請年度を入力してください。</t>
    <rPh sb="0" eb="2">
      <t>シンセイ</t>
    </rPh>
    <rPh sb="2" eb="4">
      <t>ネンド</t>
    </rPh>
    <rPh sb="5" eb="7">
      <t>ニュウリョク</t>
    </rPh>
    <phoneticPr fontId="5"/>
  </si>
  <si>
    <t>　</t>
  </si>
  <si>
    <t>04133</t>
    <phoneticPr fontId="4"/>
  </si>
  <si>
    <t>保育所型認定こども園</t>
    <rPh sb="0" eb="2">
      <t>ホイク</t>
    </rPh>
    <rPh sb="2" eb="3">
      <t>ショ</t>
    </rPh>
    <rPh sb="3" eb="4">
      <t>ガタ</t>
    </rPh>
    <rPh sb="4" eb="6">
      <t>ニンテイ</t>
    </rPh>
    <rPh sb="9" eb="10">
      <t>エン</t>
    </rPh>
    <phoneticPr fontId="4"/>
  </si>
  <si>
    <t>私立保育所</t>
    <rPh sb="0" eb="2">
      <t>シリツ</t>
    </rPh>
    <rPh sb="2" eb="4">
      <t>ホイク</t>
    </rPh>
    <rPh sb="4" eb="5">
      <t>ショ</t>
    </rPh>
    <phoneticPr fontId="4"/>
  </si>
  <si>
    <t>２か月</t>
  </si>
  <si>
    <t>○○〇〇園</t>
    <phoneticPr fontId="4"/>
  </si>
  <si>
    <t>仙台市＊＊区・・・</t>
    <phoneticPr fontId="4"/>
  </si>
  <si>
    <t>栄養士</t>
  </si>
  <si>
    <t>常勤</t>
  </si>
  <si>
    <t>午前</t>
  </si>
  <si>
    <t>午後</t>
  </si>
  <si>
    <t>看護師</t>
  </si>
  <si>
    <t>非常勤</t>
  </si>
  <si>
    <t>○○〇〇園</t>
  </si>
  <si>
    <t>　　　　　年　　　月　　　日</t>
    <rPh sb="5" eb="6">
      <t>ネン</t>
    </rPh>
    <rPh sb="9" eb="10">
      <t>ツキ</t>
    </rPh>
    <rPh sb="13" eb="14">
      <t>ニチ</t>
    </rPh>
    <phoneticPr fontId="4"/>
  </si>
  <si>
    <t>　　　　　年　　　月　　　日</t>
    <phoneticPr fontId="4"/>
  </si>
  <si>
    <t>（１日あたり　　時間　　分）</t>
  </si>
  <si>
    <t>（１日あたり　　時間　　分）</t>
    <phoneticPr fontId="4"/>
  </si>
  <si>
    <t>印</t>
    <phoneticPr fontId="4"/>
  </si>
  <si>
    <t>幼稚園型認定こども園</t>
    <rPh sb="0" eb="3">
      <t>ヨウチエン</t>
    </rPh>
    <rPh sb="3" eb="4">
      <t>ガタ</t>
    </rPh>
    <rPh sb="4" eb="6">
      <t>ニンテイ</t>
    </rPh>
    <rPh sb="9" eb="10">
      <t>エン</t>
    </rPh>
    <phoneticPr fontId="4"/>
  </si>
  <si>
    <t>　昭和55年　４月　10日</t>
    <rPh sb="1" eb="3">
      <t>ショウワ</t>
    </rPh>
    <rPh sb="5" eb="6">
      <t>ネン</t>
    </rPh>
    <rPh sb="8" eb="9">
      <t>ガツ</t>
    </rPh>
    <rPh sb="12" eb="13">
      <t>カ</t>
    </rPh>
    <phoneticPr fontId="4"/>
  </si>
  <si>
    <t>　　平成２年　５月　10日</t>
    <rPh sb="2" eb="4">
      <t>ヘイセイ</t>
    </rPh>
    <rPh sb="5" eb="6">
      <t>ネン</t>
    </rPh>
    <rPh sb="8" eb="9">
      <t>ガツ</t>
    </rPh>
    <rPh sb="12" eb="13">
      <t>カ</t>
    </rPh>
    <phoneticPr fontId="4"/>
  </si>
  <si>
    <t>　平成25年　10月　１日</t>
    <rPh sb="1" eb="3">
      <t>ヘイセイ</t>
    </rPh>
    <rPh sb="5" eb="6">
      <t>ネン</t>
    </rPh>
    <rPh sb="9" eb="10">
      <t>ガツ</t>
    </rPh>
    <rPh sb="12" eb="13">
      <t>ニチ</t>
    </rPh>
    <phoneticPr fontId="4"/>
  </si>
  <si>
    <t>添付書類　栄養士・看護師の職員名簿，看護師免許証，雇用形態，雇用期間，職務内容及び勤務時間の分かるもの</t>
    <phoneticPr fontId="4"/>
  </si>
  <si>
    <t>最初に，</t>
    <rPh sb="0" eb="2">
      <t>サイショ</t>
    </rPh>
    <phoneticPr fontId="5"/>
  </si>
  <si>
    <t>諏訪ぱれっと保育園</t>
    <rPh sb="0" eb="2">
      <t>スワ</t>
    </rPh>
    <phoneticPr fontId="13"/>
  </si>
  <si>
    <t>【栄養士・看護師雇用補助金】申請書作成の手引き</t>
    <rPh sb="1" eb="4">
      <t>エイヨウシ</t>
    </rPh>
    <rPh sb="5" eb="8">
      <t>カンゴシ</t>
    </rPh>
    <rPh sb="8" eb="10">
      <t>コヨウ</t>
    </rPh>
    <rPh sb="10" eb="13">
      <t>ホジョキン</t>
    </rPh>
    <rPh sb="14" eb="17">
      <t>シンセイショ</t>
    </rPh>
    <rPh sb="17" eb="19">
      <t>サクセイ</t>
    </rPh>
    <rPh sb="20" eb="22">
      <t>テビ</t>
    </rPh>
    <phoneticPr fontId="5"/>
  </si>
  <si>
    <t>様式第１－１号</t>
    <rPh sb="0" eb="2">
      <t>ヨウシキ</t>
    </rPh>
    <rPh sb="2" eb="3">
      <t>ダイ</t>
    </rPh>
    <rPh sb="6" eb="7">
      <t>ゴウ</t>
    </rPh>
    <phoneticPr fontId="5"/>
  </si>
  <si>
    <t>年度　　栄養士・看護師雇用補助金交付申請書</t>
    <rPh sb="13" eb="16">
      <t>ホジョキン</t>
    </rPh>
    <phoneticPr fontId="4"/>
  </si>
  <si>
    <t>栄養士雇用補助</t>
    <rPh sb="5" eb="7">
      <t>ホジョ</t>
    </rPh>
    <phoneticPr fontId="4"/>
  </si>
  <si>
    <t>看護師雇用補助</t>
    <rPh sb="0" eb="3">
      <t>カンゴシ</t>
    </rPh>
    <rPh sb="3" eb="5">
      <t>コヨウ</t>
    </rPh>
    <rPh sb="5" eb="7">
      <t>ホジョ</t>
    </rPh>
    <phoneticPr fontId="4"/>
  </si>
  <si>
    <t>補助金申請額</t>
    <rPh sb="0" eb="3">
      <t>ホジョキン</t>
    </rPh>
    <rPh sb="3" eb="5">
      <t>シンセイ</t>
    </rPh>
    <rPh sb="5" eb="6">
      <t>ガク</t>
    </rPh>
    <phoneticPr fontId="4"/>
  </si>
  <si>
    <t>添付書類　栄養士・看護師の職員名簿，栄養士・看護師免許証，雇用形態，雇用期間，職務内容及び勤務時間の分かるもの</t>
    <rPh sb="18" eb="21">
      <t>エイヨウシ</t>
    </rPh>
    <phoneticPr fontId="4"/>
  </si>
  <si>
    <t>添付書類　栄養士・看護師の職員名簿，栄養士・看護師免許証，雇用形態，雇用期間，職務内容及び勤務時間の分かるもの</t>
    <rPh sb="18" eb="21">
      <t>エイヨウシ</t>
    </rPh>
    <phoneticPr fontId="4"/>
  </si>
  <si>
    <t>小規模保育事業（Ａ型）</t>
    <rPh sb="0" eb="3">
      <t>ショウキボ</t>
    </rPh>
    <rPh sb="3" eb="5">
      <t>ホイク</t>
    </rPh>
    <rPh sb="5" eb="7">
      <t>ジギョウ</t>
    </rPh>
    <rPh sb="9" eb="10">
      <t>ガタ</t>
    </rPh>
    <phoneticPr fontId="4"/>
  </si>
  <si>
    <t>代表取締役　＊＊</t>
    <rPh sb="0" eb="2">
      <t>ダイヒョウ</t>
    </rPh>
    <rPh sb="2" eb="5">
      <t>トリシマリヤク</t>
    </rPh>
    <phoneticPr fontId="4"/>
  </si>
  <si>
    <t>（施設類型：</t>
    <rPh sb="1" eb="3">
      <t>シセツ</t>
    </rPh>
    <phoneticPr fontId="4"/>
  </si>
  <si>
    <t>（施設類型：</t>
    <rPh sb="1" eb="3">
      <t>シセツ</t>
    </rPh>
    <rPh sb="3" eb="5">
      <t>ルイケイ</t>
    </rPh>
    <phoneticPr fontId="4"/>
  </si>
  <si>
    <t>　　当施設における栄養士及び看護師は，下記のとおりですので，仙台市補助金等交付規則第３条及び仙台市
家庭的保育事業等補助金交付要綱第５条の規定に基づき，補助金の交付を申請します。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76" eb="78">
      <t>ホジョ</t>
    </rPh>
    <phoneticPr fontId="4"/>
  </si>
  <si>
    <r>
      <rPr>
        <b/>
        <u/>
        <sz val="14"/>
        <color rgb="FFFF0000"/>
        <rFont val="游ゴシック"/>
        <family val="3"/>
        <charset val="128"/>
      </rPr>
      <t>添付書類も必ず提出してください。</t>
    </r>
    <r>
      <rPr>
        <b/>
        <sz val="12"/>
        <rFont val="游ゴシック"/>
        <family val="3"/>
        <charset val="128"/>
      </rPr>
      <t xml:space="preserve">
栄養士・看護師の免許証の写し（昨年と同じ対象者でも提出をお願いします）のほか、雇用形態のわかる書類が必要です。
</t>
    </r>
    <r>
      <rPr>
        <sz val="12"/>
        <rFont val="游ゴシック"/>
        <family val="3"/>
        <charset val="128"/>
      </rPr>
      <t>「雇用形態，雇用期間，職務内容及び勤務時間の分かるもの」の例として，雇用契約書が挙げられます。ただし，勤務日数や勤務時間をシフト表などの別紙で定めている場合は，その別紙も提出してください。</t>
    </r>
    <rPh sb="5" eb="6">
      <t>カナラ</t>
    </rPh>
    <rPh sb="7" eb="9">
      <t>テイシュツ</t>
    </rPh>
    <rPh sb="17" eb="20">
      <t>エイヨウシ</t>
    </rPh>
    <rPh sb="21" eb="24">
      <t>カンゴシ</t>
    </rPh>
    <rPh sb="25" eb="28">
      <t>メンキョショウ</t>
    </rPh>
    <rPh sb="29" eb="30">
      <t>ウツ</t>
    </rPh>
    <rPh sb="32" eb="34">
      <t>サクネン</t>
    </rPh>
    <rPh sb="35" eb="36">
      <t>オナ</t>
    </rPh>
    <rPh sb="37" eb="40">
      <t>タイショウシャ</t>
    </rPh>
    <rPh sb="42" eb="44">
      <t>テイシュツ</t>
    </rPh>
    <rPh sb="46" eb="47">
      <t>ネガ</t>
    </rPh>
    <rPh sb="56" eb="58">
      <t>コヨウ</t>
    </rPh>
    <rPh sb="58" eb="60">
      <t>ケイタイ</t>
    </rPh>
    <rPh sb="64" eb="66">
      <t>ショルイ</t>
    </rPh>
    <rPh sb="67" eb="69">
      <t>ヒツヨウ</t>
    </rPh>
    <phoneticPr fontId="4"/>
  </si>
  <si>
    <t>貴園の施設類型を選択してください。施設コードは債権者情報のシートに記載しております。</t>
    <rPh sb="0" eb="1">
      <t>キ</t>
    </rPh>
    <rPh sb="1" eb="2">
      <t>エン</t>
    </rPh>
    <rPh sb="3" eb="5">
      <t>シセツ</t>
    </rPh>
    <rPh sb="5" eb="7">
      <t>ルイケイ</t>
    </rPh>
    <rPh sb="8" eb="10">
      <t>センタク</t>
    </rPh>
    <phoneticPr fontId="5"/>
  </si>
  <si>
    <t>これによって，自動的に事業類型や法人情報，年度が申請書に入力されます。</t>
    <rPh sb="7" eb="10">
      <t>ジドウテキ</t>
    </rPh>
    <rPh sb="11" eb="13">
      <t>ジギョウ</t>
    </rPh>
    <rPh sb="13" eb="15">
      <t>ルイケイ</t>
    </rPh>
    <rPh sb="16" eb="18">
      <t>ホウジン</t>
    </rPh>
    <rPh sb="18" eb="20">
      <t>ジョウホウ</t>
    </rPh>
    <rPh sb="21" eb="23">
      <t>ネンド</t>
    </rPh>
    <rPh sb="24" eb="27">
      <t>シンセイショ</t>
    </rPh>
    <rPh sb="28" eb="30">
      <t>ニュウリョク</t>
    </rPh>
    <phoneticPr fontId="5"/>
  </si>
  <si>
    <r>
      <t>様式第１-１号（入力用）の</t>
    </r>
    <r>
      <rPr>
        <b/>
        <sz val="12"/>
        <rFont val="HGSｺﾞｼｯｸM"/>
        <family val="3"/>
        <charset val="128"/>
      </rPr>
      <t>塗りつぶされたセル</t>
    </r>
    <r>
      <rPr>
        <sz val="12"/>
        <rFont val="HGSｺﾞｼｯｸM"/>
        <family val="3"/>
        <charset val="128"/>
      </rPr>
      <t>に，代表者名，対象月，対象者等の必要事項を記載してください。
※様式第１-１号（提出用）と間違われないようご注意ください。</t>
    </r>
    <rPh sb="0" eb="2">
      <t>ヨウシキ</t>
    </rPh>
    <rPh sb="8" eb="11">
      <t>ニュウリョクヨウ</t>
    </rPh>
    <rPh sb="13" eb="14">
      <t>ヌ</t>
    </rPh>
    <rPh sb="24" eb="27">
      <t>ダイヒョウシャ</t>
    </rPh>
    <rPh sb="27" eb="28">
      <t>メイ</t>
    </rPh>
    <rPh sb="29" eb="31">
      <t>タイショウ</t>
    </rPh>
    <rPh sb="31" eb="32">
      <t>ツキ</t>
    </rPh>
    <rPh sb="33" eb="36">
      <t>タイショウシャ</t>
    </rPh>
    <rPh sb="36" eb="37">
      <t>トウ</t>
    </rPh>
    <rPh sb="38" eb="40">
      <t>ヒツヨウ</t>
    </rPh>
    <rPh sb="40" eb="42">
      <t>ジコウ</t>
    </rPh>
    <rPh sb="43" eb="45">
      <t>キサイ</t>
    </rPh>
    <rPh sb="54" eb="56">
      <t>ヨウシキ</t>
    </rPh>
    <rPh sb="62" eb="65">
      <t>テイシュツヨウ</t>
    </rPh>
    <rPh sb="67" eb="69">
      <t>マチガ</t>
    </rPh>
    <rPh sb="76" eb="78">
      <t>チュウイ</t>
    </rPh>
    <phoneticPr fontId="5"/>
  </si>
  <si>
    <t>最後に，様式第１-１号（提出用）のシート選択し，報告日，年度，法人名等に間違いがないことを確認してを印刷し，押印の上（捨印もお願いします）ご提出ください。</t>
    <rPh sb="0" eb="2">
      <t>サイゴ</t>
    </rPh>
    <rPh sb="4" eb="6">
      <t>ヨウシキ</t>
    </rPh>
    <rPh sb="12" eb="14">
      <t>テイシュツ</t>
    </rPh>
    <rPh sb="14" eb="15">
      <t>ヨウ</t>
    </rPh>
    <rPh sb="20" eb="22">
      <t>センタク</t>
    </rPh>
    <rPh sb="24" eb="26">
      <t>ホウコク</t>
    </rPh>
    <rPh sb="26" eb="27">
      <t>ビ</t>
    </rPh>
    <rPh sb="28" eb="30">
      <t>ネンド</t>
    </rPh>
    <rPh sb="31" eb="33">
      <t>ホウジン</t>
    </rPh>
    <rPh sb="33" eb="34">
      <t>メイ</t>
    </rPh>
    <rPh sb="34" eb="35">
      <t>トウ</t>
    </rPh>
    <rPh sb="36" eb="38">
      <t>マチガ</t>
    </rPh>
    <rPh sb="45" eb="47">
      <t>カクニン</t>
    </rPh>
    <rPh sb="50" eb="52">
      <t>インサツ</t>
    </rPh>
    <rPh sb="54" eb="56">
      <t>オウイン</t>
    </rPh>
    <rPh sb="57" eb="58">
      <t>ウエ</t>
    </rPh>
    <rPh sb="59" eb="61">
      <t>ステイン</t>
    </rPh>
    <rPh sb="63" eb="64">
      <t>ネガ</t>
    </rPh>
    <rPh sb="70" eb="72">
      <t>テイシュツ</t>
    </rPh>
    <phoneticPr fontId="5"/>
  </si>
  <si>
    <t>施設コード</t>
    <rPh sb="0" eb="2">
      <t>シセツ</t>
    </rPh>
    <phoneticPr fontId="13"/>
  </si>
  <si>
    <t>類型</t>
    <rPh sb="0" eb="2">
      <t>ルイケイ</t>
    </rPh>
    <phoneticPr fontId="13"/>
  </si>
  <si>
    <t>施設名</t>
    <phoneticPr fontId="13"/>
  </si>
  <si>
    <t>設置者住所</t>
    <rPh sb="0" eb="2">
      <t>セッチ</t>
    </rPh>
    <rPh sb="2" eb="3">
      <t>シャ</t>
    </rPh>
    <rPh sb="3" eb="5">
      <t>ジュウショ</t>
    </rPh>
    <phoneticPr fontId="5"/>
  </si>
  <si>
    <t>小規模保育事業Ａ型</t>
  </si>
  <si>
    <t>にじいろ保育園</t>
    <phoneticPr fontId="13"/>
  </si>
  <si>
    <t>株式会社　アドマイア</t>
    <rPh sb="0" eb="4">
      <t>カブシキガイシャ</t>
    </rPh>
    <phoneticPr fontId="5"/>
  </si>
  <si>
    <t>仙台市青葉区柏木1丁目3-23</t>
    <rPh sb="0" eb="3">
      <t>センダイシ</t>
    </rPh>
    <rPh sb="3" eb="6">
      <t>アオバク</t>
    </rPh>
    <rPh sb="6" eb="8">
      <t>カシワギ</t>
    </rPh>
    <rPh sb="9" eb="11">
      <t>チョウメ</t>
    </rPh>
    <phoneticPr fontId="5"/>
  </si>
  <si>
    <t>ニチイキッズ仙台くろまつ保育園</t>
    <phoneticPr fontId="13"/>
  </si>
  <si>
    <t>株式会社　ニチイ学館</t>
    <rPh sb="8" eb="10">
      <t>ガッカン</t>
    </rPh>
    <phoneticPr fontId="5"/>
  </si>
  <si>
    <t>東京都千代田区神田駿河台2-9</t>
    <phoneticPr fontId="5"/>
  </si>
  <si>
    <t>パティ保育園</t>
    <phoneticPr fontId="13"/>
  </si>
  <si>
    <t>学校法人　清野学園</t>
    <rPh sb="5" eb="7">
      <t>セイノ</t>
    </rPh>
    <rPh sb="7" eb="9">
      <t>ガクエン</t>
    </rPh>
    <phoneticPr fontId="5"/>
  </si>
  <si>
    <t>仙台市宮城野区鶴ケ谷6丁目9</t>
    <rPh sb="0" eb="3">
      <t>センダイシ</t>
    </rPh>
    <rPh sb="3" eb="7">
      <t>ミヤギノク</t>
    </rPh>
    <rPh sb="7" eb="8">
      <t>ツル</t>
    </rPh>
    <rPh sb="9" eb="10">
      <t>タニ</t>
    </rPh>
    <rPh sb="11" eb="13">
      <t>チョウメ</t>
    </rPh>
    <phoneticPr fontId="5"/>
  </si>
  <si>
    <t>ＷＡＣまごころ保育園</t>
    <rPh sb="7" eb="10">
      <t>ホイクエン</t>
    </rPh>
    <phoneticPr fontId="14"/>
  </si>
  <si>
    <t>特定非営利法人　WACまごころサービスみやぎ</t>
    <rPh sb="0" eb="2">
      <t>トクテイ</t>
    </rPh>
    <rPh sb="2" eb="5">
      <t>ヒエイリ</t>
    </rPh>
    <rPh sb="5" eb="7">
      <t>ホウジン</t>
    </rPh>
    <phoneticPr fontId="5"/>
  </si>
  <si>
    <t>仙台市青葉区上杉1-16-4ｾﾝﾁｭﾘｰ青葉601</t>
    <rPh sb="0" eb="3">
      <t>センダイシ</t>
    </rPh>
    <rPh sb="3" eb="6">
      <t>アオバク</t>
    </rPh>
    <rPh sb="6" eb="8">
      <t>カミスギ</t>
    </rPh>
    <rPh sb="20" eb="22">
      <t>アオバ</t>
    </rPh>
    <phoneticPr fontId="5"/>
  </si>
  <si>
    <t>おうち保育園こうとう台</t>
    <phoneticPr fontId="13"/>
  </si>
  <si>
    <t>特定非営利活動法人　フローレンス</t>
    <rPh sb="0" eb="2">
      <t>トクテイ</t>
    </rPh>
    <rPh sb="2" eb="3">
      <t>ヒ</t>
    </rPh>
    <rPh sb="3" eb="5">
      <t>エイリ</t>
    </rPh>
    <rPh sb="5" eb="7">
      <t>カツドウ</t>
    </rPh>
    <rPh sb="7" eb="9">
      <t>ホウジン</t>
    </rPh>
    <phoneticPr fontId="42"/>
  </si>
  <si>
    <t>東京都千代田区神田神保町1-14-1-4F</t>
    <phoneticPr fontId="5"/>
  </si>
  <si>
    <t>ふれあい保育園</t>
    <rPh sb="4" eb="7">
      <t>ホイクエン</t>
    </rPh>
    <phoneticPr fontId="42"/>
  </si>
  <si>
    <t>一般社団法人　ふれあいファミリーパートナー</t>
    <rPh sb="0" eb="2">
      <t>イッパン</t>
    </rPh>
    <rPh sb="2" eb="4">
      <t>シャダン</t>
    </rPh>
    <rPh sb="4" eb="6">
      <t>ホウジン</t>
    </rPh>
    <phoneticPr fontId="42"/>
  </si>
  <si>
    <t>仙台市青葉区旭ヶ丘1丁目39-6</t>
    <rPh sb="0" eb="3">
      <t>センダイシ</t>
    </rPh>
    <rPh sb="3" eb="6">
      <t>アオバク</t>
    </rPh>
    <rPh sb="6" eb="7">
      <t>アサヒ</t>
    </rPh>
    <rPh sb="8" eb="9">
      <t>オカ</t>
    </rPh>
    <rPh sb="10" eb="12">
      <t>チョウメ</t>
    </rPh>
    <phoneticPr fontId="42"/>
  </si>
  <si>
    <t>おひさま原っぱ保育園</t>
    <rPh sb="4" eb="5">
      <t>ハラ</t>
    </rPh>
    <rPh sb="7" eb="10">
      <t>ホイクエン</t>
    </rPh>
    <phoneticPr fontId="5"/>
  </si>
  <si>
    <t>一般社団法人　おひさま原っぱ保育園</t>
    <rPh sb="0" eb="2">
      <t>イッパン</t>
    </rPh>
    <rPh sb="2" eb="4">
      <t>シャダン</t>
    </rPh>
    <rPh sb="4" eb="6">
      <t>ホウジン</t>
    </rPh>
    <rPh sb="11" eb="12">
      <t>ハラ</t>
    </rPh>
    <rPh sb="14" eb="17">
      <t>ホイクエン</t>
    </rPh>
    <phoneticPr fontId="42"/>
  </si>
  <si>
    <t>仙台市青葉区角五郎1丁目9-5</t>
    <rPh sb="0" eb="3">
      <t>センダイシ</t>
    </rPh>
    <rPh sb="3" eb="6">
      <t>アオバク</t>
    </rPh>
    <rPh sb="6" eb="7">
      <t>カク</t>
    </rPh>
    <rPh sb="7" eb="9">
      <t>ゴロウ</t>
    </rPh>
    <rPh sb="10" eb="12">
      <t>チョウメ</t>
    </rPh>
    <phoneticPr fontId="42"/>
  </si>
  <si>
    <t>おうち保育園木町どおり</t>
    <rPh sb="3" eb="6">
      <t>ホイクエン</t>
    </rPh>
    <rPh sb="6" eb="8">
      <t>キマチ</t>
    </rPh>
    <phoneticPr fontId="42"/>
  </si>
  <si>
    <t>東京都千代田区神田神保町1-14-1-4F</t>
    <rPh sb="0" eb="3">
      <t>トウキョウト</t>
    </rPh>
    <rPh sb="3" eb="7">
      <t>チヨダク</t>
    </rPh>
    <rPh sb="7" eb="9">
      <t>カンダ</t>
    </rPh>
    <rPh sb="9" eb="12">
      <t>ジンボウチョウ</t>
    </rPh>
    <phoneticPr fontId="5"/>
  </si>
  <si>
    <t>小規模保育事業所ココカラ荒巻</t>
    <rPh sb="0" eb="3">
      <t>ショウキボ</t>
    </rPh>
    <rPh sb="3" eb="5">
      <t>ホイク</t>
    </rPh>
    <rPh sb="5" eb="7">
      <t>ジギョウ</t>
    </rPh>
    <rPh sb="7" eb="8">
      <t>ショ</t>
    </rPh>
    <rPh sb="12" eb="14">
      <t>アラマキ</t>
    </rPh>
    <phoneticPr fontId="42"/>
  </si>
  <si>
    <t>株式会社　ピーエイケア</t>
    <rPh sb="0" eb="2">
      <t>カブシキ</t>
    </rPh>
    <rPh sb="2" eb="4">
      <t>カイシャ</t>
    </rPh>
    <phoneticPr fontId="42"/>
  </si>
  <si>
    <t>福島県郡山市開成4-9-17 あさか102</t>
    <rPh sb="0" eb="3">
      <t>フクシマケン</t>
    </rPh>
    <rPh sb="3" eb="6">
      <t>コオリヤマシ</t>
    </rPh>
    <rPh sb="6" eb="8">
      <t>カイセイ</t>
    </rPh>
    <phoneticPr fontId="42"/>
  </si>
  <si>
    <t>みのり保育園</t>
    <rPh sb="3" eb="6">
      <t>ホイクエン</t>
    </rPh>
    <phoneticPr fontId="13"/>
  </si>
  <si>
    <t>学校法人　曽根学園</t>
    <rPh sb="5" eb="7">
      <t>ソネ</t>
    </rPh>
    <rPh sb="7" eb="9">
      <t>ガクエン</t>
    </rPh>
    <phoneticPr fontId="42"/>
  </si>
  <si>
    <t>仙台市青葉区木町通2-3-39</t>
    <rPh sb="0" eb="3">
      <t>センダイシ</t>
    </rPh>
    <rPh sb="3" eb="6">
      <t>アオバク</t>
    </rPh>
    <rPh sb="6" eb="8">
      <t>キマチ</t>
    </rPh>
    <rPh sb="8" eb="9">
      <t>ツウ</t>
    </rPh>
    <phoneticPr fontId="42"/>
  </si>
  <si>
    <t>かみすぎさくら保育園</t>
    <rPh sb="7" eb="10">
      <t>ホイクエン</t>
    </rPh>
    <phoneticPr fontId="13"/>
  </si>
  <si>
    <t>株式会社　グローアップ</t>
    <rPh sb="0" eb="2">
      <t>カブシキ</t>
    </rPh>
    <rPh sb="2" eb="4">
      <t>カイシャ</t>
    </rPh>
    <phoneticPr fontId="42"/>
  </si>
  <si>
    <t>仙台市青葉区上杉4丁目5-5</t>
    <phoneticPr fontId="42"/>
  </si>
  <si>
    <t>すまいる立町保育園</t>
    <rPh sb="4" eb="6">
      <t>タチマチ</t>
    </rPh>
    <rPh sb="6" eb="9">
      <t>ホイクエン</t>
    </rPh>
    <phoneticPr fontId="13"/>
  </si>
  <si>
    <t>株式会社　スマイルクルー</t>
    <rPh sb="0" eb="2">
      <t>カブシキ</t>
    </rPh>
    <rPh sb="2" eb="4">
      <t>カイシャ</t>
    </rPh>
    <phoneticPr fontId="42"/>
  </si>
  <si>
    <t>神奈川県横浜市西区平沼1-13-14</t>
    <rPh sb="0" eb="3">
      <t>カナガワ</t>
    </rPh>
    <rPh sb="3" eb="4">
      <t>ケン</t>
    </rPh>
    <rPh sb="4" eb="7">
      <t>ヨコハマシ</t>
    </rPh>
    <rPh sb="7" eb="9">
      <t>ニシク</t>
    </rPh>
    <rPh sb="9" eb="11">
      <t>ヒラヌマ</t>
    </rPh>
    <phoneticPr fontId="42"/>
  </si>
  <si>
    <t>ぷりえ～る保育園あらまき</t>
    <rPh sb="5" eb="8">
      <t>ホイクエン</t>
    </rPh>
    <phoneticPr fontId="13"/>
  </si>
  <si>
    <t>株式会社　オードリー</t>
    <rPh sb="0" eb="2">
      <t>カブシキ</t>
    </rPh>
    <rPh sb="2" eb="4">
      <t>カイシャ</t>
    </rPh>
    <phoneticPr fontId="42"/>
  </si>
  <si>
    <t>仙台市泉区南中山4-27-16</t>
    <rPh sb="0" eb="3">
      <t>センダイシ</t>
    </rPh>
    <rPh sb="3" eb="4">
      <t>イズミ</t>
    </rPh>
    <rPh sb="4" eb="5">
      <t>ク</t>
    </rPh>
    <rPh sb="5" eb="6">
      <t>ミナミ</t>
    </rPh>
    <rPh sb="6" eb="8">
      <t>ナカヤマ</t>
    </rPh>
    <phoneticPr fontId="42"/>
  </si>
  <si>
    <t>ぶんぶん保育園</t>
    <rPh sb="4" eb="7">
      <t>ホイクエン</t>
    </rPh>
    <phoneticPr fontId="13"/>
  </si>
  <si>
    <t>株式会社　庄文堂</t>
    <rPh sb="5" eb="6">
      <t>ショウ</t>
    </rPh>
    <rPh sb="6" eb="7">
      <t>ブン</t>
    </rPh>
    <rPh sb="7" eb="8">
      <t>ドウ</t>
    </rPh>
    <phoneticPr fontId="42"/>
  </si>
  <si>
    <t>仙台市青葉区中央2丁目5-9</t>
    <rPh sb="0" eb="3">
      <t>センダイシ</t>
    </rPh>
    <rPh sb="3" eb="6">
      <t>アオバク</t>
    </rPh>
    <rPh sb="6" eb="8">
      <t>チュウオウ</t>
    </rPh>
    <rPh sb="9" eb="11">
      <t>チョウメ</t>
    </rPh>
    <phoneticPr fontId="42"/>
  </si>
  <si>
    <t>北・杜のみらい保育園</t>
    <phoneticPr fontId="13"/>
  </si>
  <si>
    <t>社会福祉法人　柏木福祉会</t>
    <rPh sb="0" eb="2">
      <t>シャカイ</t>
    </rPh>
    <rPh sb="2" eb="4">
      <t>フクシ</t>
    </rPh>
    <rPh sb="4" eb="6">
      <t>ホウジン</t>
    </rPh>
    <rPh sb="7" eb="9">
      <t>カシワギ</t>
    </rPh>
    <rPh sb="9" eb="11">
      <t>フクシ</t>
    </rPh>
    <rPh sb="11" eb="12">
      <t>カイ</t>
    </rPh>
    <phoneticPr fontId="42"/>
  </si>
  <si>
    <t>仙台市青葉区柏木1-1-36</t>
    <rPh sb="0" eb="3">
      <t>センダイシ</t>
    </rPh>
    <rPh sb="3" eb="6">
      <t>アオバク</t>
    </rPh>
    <rPh sb="6" eb="7">
      <t>カシワ</t>
    </rPh>
    <rPh sb="7" eb="8">
      <t>キ</t>
    </rPh>
    <phoneticPr fontId="42"/>
  </si>
  <si>
    <t>青葉・杜のみらい保育園</t>
    <rPh sb="0" eb="2">
      <t>アオバ</t>
    </rPh>
    <rPh sb="3" eb="4">
      <t>モリ</t>
    </rPh>
    <rPh sb="8" eb="11">
      <t>ホイクエン</t>
    </rPh>
    <phoneticPr fontId="42"/>
  </si>
  <si>
    <t>共同保育所ちろりん村</t>
    <rPh sb="0" eb="2">
      <t>キョウドウ</t>
    </rPh>
    <rPh sb="2" eb="4">
      <t>ホイク</t>
    </rPh>
    <rPh sb="4" eb="5">
      <t>ショ</t>
    </rPh>
    <rPh sb="9" eb="10">
      <t>ムラ</t>
    </rPh>
    <phoneticPr fontId="13"/>
  </si>
  <si>
    <t>一般社団法人　共同保育所ちろりん村</t>
    <phoneticPr fontId="4"/>
  </si>
  <si>
    <t>仙台市青葉区東勝山1-19-7</t>
    <rPh sb="0" eb="3">
      <t>センダイシ</t>
    </rPh>
    <rPh sb="3" eb="6">
      <t>アオバク</t>
    </rPh>
    <rPh sb="6" eb="7">
      <t>ヒガシ</t>
    </rPh>
    <rPh sb="7" eb="9">
      <t>カツヤマ</t>
    </rPh>
    <phoneticPr fontId="13"/>
  </si>
  <si>
    <t>きまちこころ保育園</t>
    <rPh sb="6" eb="9">
      <t>ホイクエン</t>
    </rPh>
    <phoneticPr fontId="13"/>
  </si>
  <si>
    <t>株式会社　Ｆ＆Ｓ</t>
    <phoneticPr fontId="4"/>
  </si>
  <si>
    <t>仙台市青葉区木町通2-4-16</t>
    <rPh sb="0" eb="3">
      <t>センダイシ</t>
    </rPh>
    <rPh sb="3" eb="6">
      <t>アオバク</t>
    </rPh>
    <rPh sb="6" eb="8">
      <t>キマチ</t>
    </rPh>
    <rPh sb="8" eb="9">
      <t>トオリ</t>
    </rPh>
    <phoneticPr fontId="13"/>
  </si>
  <si>
    <t>こどもの家エミール</t>
    <rPh sb="4" eb="5">
      <t>イエ</t>
    </rPh>
    <phoneticPr fontId="13"/>
  </si>
  <si>
    <t>株式会社　エミール</t>
    <rPh sb="0" eb="4">
      <t>カブシキガイシャ</t>
    </rPh>
    <phoneticPr fontId="4"/>
  </si>
  <si>
    <t>朝市っ子保育園</t>
    <rPh sb="0" eb="2">
      <t>アサイチ</t>
    </rPh>
    <rPh sb="3" eb="4">
      <t>コ</t>
    </rPh>
    <rPh sb="4" eb="7">
      <t>ホイクエン</t>
    </rPh>
    <phoneticPr fontId="13"/>
  </si>
  <si>
    <t>特定非営利活動法人　朝市センター保育園</t>
    <rPh sb="0" eb="2">
      <t>トクテイ</t>
    </rPh>
    <rPh sb="2" eb="5">
      <t>ヒエイリ</t>
    </rPh>
    <rPh sb="5" eb="7">
      <t>カツドウ</t>
    </rPh>
    <rPh sb="7" eb="9">
      <t>ホウジン</t>
    </rPh>
    <rPh sb="10" eb="12">
      <t>アサイチ</t>
    </rPh>
    <rPh sb="16" eb="19">
      <t>ホイクエン</t>
    </rPh>
    <phoneticPr fontId="4"/>
  </si>
  <si>
    <t>仙台市青葉区中央4-3-28-3F</t>
    <rPh sb="0" eb="3">
      <t>センダイシ</t>
    </rPh>
    <phoneticPr fontId="13"/>
  </si>
  <si>
    <t>かみすぎさくら第2保育園</t>
    <rPh sb="7" eb="8">
      <t>ダイ</t>
    </rPh>
    <rPh sb="9" eb="12">
      <t>ホイクエン</t>
    </rPh>
    <phoneticPr fontId="13"/>
  </si>
  <si>
    <t>有限会社　グローアップ</t>
    <rPh sb="0" eb="4">
      <t>ユウゲンガイシャ</t>
    </rPh>
    <phoneticPr fontId="4"/>
  </si>
  <si>
    <t>さくらっこ保育園</t>
    <rPh sb="5" eb="8">
      <t>ホイクエン</t>
    </rPh>
    <phoneticPr fontId="13"/>
  </si>
  <si>
    <t>一般社団法人　ほっとステーション</t>
    <rPh sb="0" eb="2">
      <t>イッパン</t>
    </rPh>
    <rPh sb="2" eb="4">
      <t>シャダン</t>
    </rPh>
    <rPh sb="4" eb="6">
      <t>ホウジン</t>
    </rPh>
    <phoneticPr fontId="4"/>
  </si>
  <si>
    <t>東京都立川市砂川町2-36-13</t>
    <rPh sb="0" eb="3">
      <t>トウキョウト</t>
    </rPh>
    <rPh sb="3" eb="6">
      <t>タチカワシ</t>
    </rPh>
    <rPh sb="6" eb="7">
      <t>スナ</t>
    </rPh>
    <rPh sb="7" eb="8">
      <t>カワ</t>
    </rPh>
    <rPh sb="8" eb="9">
      <t>マチ</t>
    </rPh>
    <phoneticPr fontId="13"/>
  </si>
  <si>
    <t>ピーターパン東勝山</t>
    <rPh sb="6" eb="7">
      <t>ヒガシ</t>
    </rPh>
    <rPh sb="7" eb="9">
      <t>カツヤマ</t>
    </rPh>
    <phoneticPr fontId="13"/>
  </si>
  <si>
    <t>株式会社　キッズコーポレーション</t>
    <rPh sb="0" eb="4">
      <t>カブシキガイシャ</t>
    </rPh>
    <phoneticPr fontId="4"/>
  </si>
  <si>
    <t>栃木県宇都宮市南大通2-6-1KIDS 1ST BLD</t>
    <rPh sb="0" eb="3">
      <t>トチギケン</t>
    </rPh>
    <rPh sb="3" eb="7">
      <t>ウツノミヤシ</t>
    </rPh>
    <rPh sb="7" eb="8">
      <t>ミナミ</t>
    </rPh>
    <rPh sb="8" eb="9">
      <t>オオ</t>
    </rPh>
    <rPh sb="9" eb="10">
      <t>トオリ</t>
    </rPh>
    <phoneticPr fontId="13"/>
  </si>
  <si>
    <t>たっこの家</t>
    <rPh sb="4" eb="5">
      <t>イエ</t>
    </rPh>
    <phoneticPr fontId="42"/>
  </si>
  <si>
    <t>合同会社　Ｔ．Ｋ</t>
    <rPh sb="0" eb="2">
      <t>ゴウドウ</t>
    </rPh>
    <rPh sb="2" eb="4">
      <t>カイシャ</t>
    </rPh>
    <phoneticPr fontId="5"/>
  </si>
  <si>
    <t>仙台市青葉区西花苑1丁目10-7</t>
    <rPh sb="0" eb="3">
      <t>センダイシ</t>
    </rPh>
    <rPh sb="3" eb="6">
      <t>アオバク</t>
    </rPh>
    <rPh sb="6" eb="7">
      <t>ニシ</t>
    </rPh>
    <rPh sb="7" eb="8">
      <t>ハナ</t>
    </rPh>
    <rPh sb="8" eb="9">
      <t>エン</t>
    </rPh>
    <rPh sb="10" eb="12">
      <t>チョウメ</t>
    </rPh>
    <phoneticPr fontId="42"/>
  </si>
  <si>
    <t>愛児園</t>
  </si>
  <si>
    <t>愛児園　株式会社</t>
    <rPh sb="0" eb="2">
      <t>アイジ</t>
    </rPh>
    <rPh sb="2" eb="3">
      <t>エン</t>
    </rPh>
    <rPh sb="4" eb="8">
      <t>カブシキガイシャ</t>
    </rPh>
    <phoneticPr fontId="42"/>
  </si>
  <si>
    <t>仙台市青葉区高松1丁目11番13号</t>
    <rPh sb="0" eb="3">
      <t>センダイシ</t>
    </rPh>
    <phoneticPr fontId="42"/>
  </si>
  <si>
    <t>カール高松ナーサリー</t>
    <rPh sb="3" eb="4">
      <t>タカ</t>
    </rPh>
    <phoneticPr fontId="13"/>
  </si>
  <si>
    <t>有限会社　カール英会話ほいくえん</t>
    <rPh sb="0" eb="4">
      <t>ユウゲンガイシャ</t>
    </rPh>
    <rPh sb="8" eb="11">
      <t>エイカイワ</t>
    </rPh>
    <phoneticPr fontId="4"/>
  </si>
  <si>
    <t>仙台市若林区大和町4-15-21</t>
    <rPh sb="0" eb="3">
      <t>センダイシ</t>
    </rPh>
    <rPh sb="3" eb="6">
      <t>ワカバヤシク</t>
    </rPh>
    <rPh sb="6" eb="8">
      <t>ヤマト</t>
    </rPh>
    <rPh sb="8" eb="9">
      <t>マチ</t>
    </rPh>
    <phoneticPr fontId="42"/>
  </si>
  <si>
    <t>カールリトルプリスクール</t>
    <phoneticPr fontId="13"/>
  </si>
  <si>
    <t>有限会社　カール英会話ほいくえん</t>
    <phoneticPr fontId="13"/>
  </si>
  <si>
    <t>ぴっころきっず中野栄</t>
    <phoneticPr fontId="13"/>
  </si>
  <si>
    <t>株式会社　プライムツーワン</t>
    <rPh sb="0" eb="2">
      <t>カブシキ</t>
    </rPh>
    <rPh sb="2" eb="4">
      <t>カイシャ</t>
    </rPh>
    <phoneticPr fontId="5"/>
  </si>
  <si>
    <t>札幌市豊平区月寒東5条10-3-3</t>
    <rPh sb="0" eb="3">
      <t>サッポロシ</t>
    </rPh>
    <rPh sb="3" eb="5">
      <t>トヨヒラ</t>
    </rPh>
    <rPh sb="5" eb="6">
      <t>ク</t>
    </rPh>
    <rPh sb="6" eb="7">
      <t>ツキ</t>
    </rPh>
    <rPh sb="7" eb="8">
      <t>サム</t>
    </rPh>
    <rPh sb="8" eb="9">
      <t>ヒガシ</t>
    </rPh>
    <rPh sb="10" eb="11">
      <t>ジョウ</t>
    </rPh>
    <phoneticPr fontId="5"/>
  </si>
  <si>
    <t>ブルーベリーズ保育園</t>
    <phoneticPr fontId="13"/>
  </si>
  <si>
    <t>一般社団法人　アイルアーク</t>
    <rPh sb="0" eb="2">
      <t>イッパン</t>
    </rPh>
    <rPh sb="2" eb="4">
      <t>シャダン</t>
    </rPh>
    <rPh sb="4" eb="6">
      <t>ホウジン</t>
    </rPh>
    <phoneticPr fontId="42"/>
  </si>
  <si>
    <t>仙台市宮城野区萩野町3-8-11-1F</t>
    <rPh sb="0" eb="3">
      <t>センダイシ</t>
    </rPh>
    <phoneticPr fontId="42"/>
  </si>
  <si>
    <t>ぼだい保育園</t>
    <phoneticPr fontId="13"/>
  </si>
  <si>
    <t>学校法人　中埜山学園</t>
    <rPh sb="5" eb="7">
      <t>ナカノ</t>
    </rPh>
    <rPh sb="7" eb="8">
      <t>ヤマ</t>
    </rPh>
    <rPh sb="8" eb="10">
      <t>ガクエン</t>
    </rPh>
    <phoneticPr fontId="42"/>
  </si>
  <si>
    <t>仙台市宮城野区中野字阿弥陀堂39</t>
    <rPh sb="0" eb="3">
      <t>センダイシ</t>
    </rPh>
    <rPh sb="7" eb="9">
      <t>ナカノ</t>
    </rPh>
    <rPh sb="9" eb="10">
      <t>アザ</t>
    </rPh>
    <rPh sb="10" eb="13">
      <t>アミダ</t>
    </rPh>
    <rPh sb="13" eb="14">
      <t>ドウ</t>
    </rPh>
    <phoneticPr fontId="42"/>
  </si>
  <si>
    <t>もりのなかま保育園宮城野園</t>
    <rPh sb="6" eb="9">
      <t>ホイクエン</t>
    </rPh>
    <rPh sb="9" eb="12">
      <t>ミヤギノ</t>
    </rPh>
    <rPh sb="12" eb="13">
      <t>エン</t>
    </rPh>
    <phoneticPr fontId="42"/>
  </si>
  <si>
    <t>株式会社　Lateral Kids</t>
    <rPh sb="0" eb="2">
      <t>カブシキ</t>
    </rPh>
    <rPh sb="2" eb="4">
      <t>カイシャ</t>
    </rPh>
    <phoneticPr fontId="42"/>
  </si>
  <si>
    <t>仙台市青葉区花京院2-1-65-6F</t>
    <rPh sb="6" eb="7">
      <t>カ</t>
    </rPh>
    <rPh sb="7" eb="8">
      <t>キョウ</t>
    </rPh>
    <rPh sb="8" eb="9">
      <t>イン</t>
    </rPh>
    <phoneticPr fontId="42"/>
  </si>
  <si>
    <t>ハニー保育園</t>
    <rPh sb="3" eb="6">
      <t>ホイクエン</t>
    </rPh>
    <phoneticPr fontId="13"/>
  </si>
  <si>
    <t>株式会社　ハニー保育園</t>
    <rPh sb="0" eb="2">
      <t>カブシキ</t>
    </rPh>
    <rPh sb="2" eb="4">
      <t>カイシャ</t>
    </rPh>
    <rPh sb="8" eb="11">
      <t>ホイクエン</t>
    </rPh>
    <phoneticPr fontId="42"/>
  </si>
  <si>
    <t>仙台市宮城野区萩野町3丁目8-12</t>
    <rPh sb="0" eb="3">
      <t>センダイシ</t>
    </rPh>
    <rPh sb="3" eb="7">
      <t>ミヤギノク</t>
    </rPh>
    <rPh sb="7" eb="9">
      <t>ハギノ</t>
    </rPh>
    <rPh sb="9" eb="10">
      <t>マチ</t>
    </rPh>
    <rPh sb="11" eb="13">
      <t>チョウメ</t>
    </rPh>
    <phoneticPr fontId="42"/>
  </si>
  <si>
    <t>スクルドエンジェル保育園仙台宮城野原園</t>
    <rPh sb="9" eb="12">
      <t>ホイクエン</t>
    </rPh>
    <rPh sb="12" eb="14">
      <t>センダイ</t>
    </rPh>
    <rPh sb="14" eb="18">
      <t>ミヤギノハラ</t>
    </rPh>
    <rPh sb="18" eb="19">
      <t>エン</t>
    </rPh>
    <phoneticPr fontId="42"/>
  </si>
  <si>
    <t>株式会社　スクルドアンドカンパニー</t>
    <rPh sb="0" eb="2">
      <t>カブシキ</t>
    </rPh>
    <rPh sb="2" eb="4">
      <t>カイシャ</t>
    </rPh>
    <phoneticPr fontId="42"/>
  </si>
  <si>
    <t>東京都新宿区西新宿6-6-3 新宿国際ビルディング新館9F</t>
  </si>
  <si>
    <t>ちゃいるどらんど岩切駅前保育園</t>
    <rPh sb="8" eb="12">
      <t>イワキリエキマエ</t>
    </rPh>
    <phoneticPr fontId="13"/>
  </si>
  <si>
    <t>株式会社　ちゃいるどらんど</t>
    <rPh sb="0" eb="2">
      <t>カブシキ</t>
    </rPh>
    <rPh sb="2" eb="4">
      <t>カイシャ</t>
    </rPh>
    <phoneticPr fontId="5"/>
  </si>
  <si>
    <t>仙台市若林区六丁の目西町3-41</t>
    <rPh sb="0" eb="3">
      <t>センダイシ</t>
    </rPh>
    <rPh sb="3" eb="6">
      <t>ワカバヤシク</t>
    </rPh>
    <rPh sb="6" eb="8">
      <t>ロクチョウ</t>
    </rPh>
    <rPh sb="9" eb="10">
      <t>メ</t>
    </rPh>
    <rPh sb="10" eb="11">
      <t>ニシ</t>
    </rPh>
    <rPh sb="11" eb="12">
      <t>マチ</t>
    </rPh>
    <phoneticPr fontId="42"/>
  </si>
  <si>
    <t>保育園れいんぼーなーさりー原ノ町館1</t>
    <rPh sb="0" eb="3">
      <t>ホイクエン</t>
    </rPh>
    <rPh sb="13" eb="14">
      <t>ハラ</t>
    </rPh>
    <rPh sb="15" eb="16">
      <t>マチ</t>
    </rPh>
    <rPh sb="16" eb="17">
      <t>カン</t>
    </rPh>
    <phoneticPr fontId="13"/>
  </si>
  <si>
    <t>株式会社　エコエネルギー普及協会</t>
    <rPh sb="0" eb="2">
      <t>カブシキ</t>
    </rPh>
    <rPh sb="2" eb="4">
      <t>カイシャ</t>
    </rPh>
    <rPh sb="12" eb="14">
      <t>フキュウ</t>
    </rPh>
    <rPh sb="14" eb="16">
      <t>キョウカイ</t>
    </rPh>
    <phoneticPr fontId="42"/>
  </si>
  <si>
    <t>仙台市宮城野区田子2-10-2</t>
    <rPh sb="0" eb="3">
      <t>センダイシ</t>
    </rPh>
    <rPh sb="3" eb="7">
      <t>ミヤギノク</t>
    </rPh>
    <rPh sb="7" eb="9">
      <t>タゴ</t>
    </rPh>
    <phoneticPr fontId="42"/>
  </si>
  <si>
    <t>保育園れいんぼーなーさりー原ノ町館2</t>
    <rPh sb="0" eb="3">
      <t>ホイクエン</t>
    </rPh>
    <rPh sb="13" eb="14">
      <t>ハラ</t>
    </rPh>
    <rPh sb="15" eb="16">
      <t>マチ</t>
    </rPh>
    <rPh sb="16" eb="17">
      <t>カン</t>
    </rPh>
    <phoneticPr fontId="13"/>
  </si>
  <si>
    <t>しらとり保育園</t>
    <phoneticPr fontId="13"/>
  </si>
  <si>
    <t>学校法人　蒲生学園</t>
    <rPh sb="5" eb="7">
      <t>ガモウ</t>
    </rPh>
    <rPh sb="7" eb="9">
      <t>ガクエン</t>
    </rPh>
    <phoneticPr fontId="5"/>
  </si>
  <si>
    <t>仙台市宮城野区白鳥2-11-24</t>
    <rPh sb="0" eb="3">
      <t>センダイシ</t>
    </rPh>
    <rPh sb="3" eb="7">
      <t>ミヤギノク</t>
    </rPh>
    <rPh sb="7" eb="9">
      <t>シラトリ</t>
    </rPh>
    <phoneticPr fontId="5"/>
  </si>
  <si>
    <t>保育園レインボーナーサリー田子館</t>
    <phoneticPr fontId="13"/>
  </si>
  <si>
    <t>仙台市宮城野区田子2-10-2</t>
    <rPh sb="0" eb="3">
      <t>センダイシ</t>
    </rPh>
    <phoneticPr fontId="42"/>
  </si>
  <si>
    <t>さくらんぼ保育園</t>
    <phoneticPr fontId="13"/>
  </si>
  <si>
    <t>キッズフィールド新田東園</t>
    <rPh sb="8" eb="10">
      <t>シンデン</t>
    </rPh>
    <rPh sb="10" eb="11">
      <t>ヒガシ</t>
    </rPh>
    <rPh sb="11" eb="12">
      <t>エン</t>
    </rPh>
    <phoneticPr fontId="13"/>
  </si>
  <si>
    <t>株式会社　佐藤商会</t>
    <phoneticPr fontId="13"/>
  </si>
  <si>
    <t>柴田郡大河原町大谷字町向199-3</t>
    <rPh sb="0" eb="3">
      <t>シバタグン</t>
    </rPh>
    <rPh sb="3" eb="6">
      <t>オオカワラ</t>
    </rPh>
    <rPh sb="6" eb="7">
      <t>マチ</t>
    </rPh>
    <rPh sb="7" eb="9">
      <t>オオタニ</t>
    </rPh>
    <rPh sb="9" eb="10">
      <t>アザ</t>
    </rPh>
    <rPh sb="10" eb="11">
      <t>マチ</t>
    </rPh>
    <rPh sb="11" eb="12">
      <t>ム</t>
    </rPh>
    <phoneticPr fontId="13"/>
  </si>
  <si>
    <t>つつじがおか保育園</t>
    <rPh sb="6" eb="9">
      <t>ホイクエン</t>
    </rPh>
    <phoneticPr fontId="13"/>
  </si>
  <si>
    <t>一般社団法人　アイルアーク</t>
    <phoneticPr fontId="13"/>
  </si>
  <si>
    <t>仙台市宮城野区萩野町3丁目8-11</t>
    <rPh sb="3" eb="7">
      <t>ミヤギノク</t>
    </rPh>
    <rPh sb="7" eb="9">
      <t>ハギノ</t>
    </rPh>
    <rPh sb="9" eb="10">
      <t>マチ</t>
    </rPh>
    <rPh sb="11" eb="13">
      <t>チョウメ</t>
    </rPh>
    <phoneticPr fontId="13"/>
  </si>
  <si>
    <t>ペンギンナーサリースクールせんだい</t>
    <phoneticPr fontId="13"/>
  </si>
  <si>
    <t>株式会社　ペンギンエデュケーション</t>
    <rPh sb="0" eb="2">
      <t>カブシキ</t>
    </rPh>
    <rPh sb="2" eb="4">
      <t>カイシャ</t>
    </rPh>
    <phoneticPr fontId="1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</si>
  <si>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13"/>
  </si>
  <si>
    <t>新田ナーサリー</t>
    <rPh sb="0" eb="2">
      <t>シンデン</t>
    </rPh>
    <phoneticPr fontId="13"/>
  </si>
  <si>
    <t>仙台ナーサリー　株式会社</t>
    <rPh sb="0" eb="2">
      <t>センダイ</t>
    </rPh>
    <rPh sb="8" eb="10">
      <t>カブシキ</t>
    </rPh>
    <rPh sb="10" eb="12">
      <t>ガイシャ</t>
    </rPh>
    <phoneticPr fontId="4"/>
  </si>
  <si>
    <t>仙台市宮城野区新田東1-8-4　クリアフォレスト1階</t>
    <rPh sb="0" eb="3">
      <t>センダイシ</t>
    </rPh>
    <phoneticPr fontId="13"/>
  </si>
  <si>
    <t>保育ルーム　きらきら</t>
  </si>
  <si>
    <t>ライクアカデミー　株式会社</t>
    <rPh sb="9" eb="10">
      <t>カブ</t>
    </rPh>
    <rPh sb="10" eb="11">
      <t>シキ</t>
    </rPh>
    <rPh sb="11" eb="13">
      <t>ガイシャ</t>
    </rPh>
    <phoneticPr fontId="13"/>
  </si>
  <si>
    <t>東京都品川区西五反田1-1-8-7Ｆ</t>
    <rPh sb="0" eb="3">
      <t>トウキョウト</t>
    </rPh>
    <rPh sb="3" eb="6">
      <t>シナガワク</t>
    </rPh>
    <rPh sb="6" eb="7">
      <t>ニシ</t>
    </rPh>
    <rPh sb="7" eb="10">
      <t>ゴタンダ</t>
    </rPh>
    <phoneticPr fontId="13"/>
  </si>
  <si>
    <t>カール大和町ナーサリー</t>
    <phoneticPr fontId="13"/>
  </si>
  <si>
    <t>小規模保育事業所ココカラ五橋</t>
    <rPh sb="0" eb="3">
      <t>ショウキボ</t>
    </rPh>
    <rPh sb="3" eb="5">
      <t>ホイク</t>
    </rPh>
    <rPh sb="5" eb="7">
      <t>ジギョウ</t>
    </rPh>
    <rPh sb="7" eb="8">
      <t>ショ</t>
    </rPh>
    <rPh sb="12" eb="14">
      <t>イツツバシ</t>
    </rPh>
    <phoneticPr fontId="42"/>
  </si>
  <si>
    <t>福島県郡山市開成4-9-17 あさか1階</t>
    <rPh sb="0" eb="3">
      <t>フクシマケン</t>
    </rPh>
    <rPh sb="3" eb="6">
      <t>コオリヤマシ</t>
    </rPh>
    <rPh sb="6" eb="8">
      <t>カイセイ</t>
    </rPh>
    <rPh sb="19" eb="20">
      <t>カイ</t>
    </rPh>
    <phoneticPr fontId="42"/>
  </si>
  <si>
    <t>ちゃいるどらんど六丁の目保育園</t>
    <rPh sb="8" eb="10">
      <t>ロクチョウ</t>
    </rPh>
    <rPh sb="11" eb="12">
      <t>メ</t>
    </rPh>
    <rPh sb="12" eb="15">
      <t>ホイクエン</t>
    </rPh>
    <phoneticPr fontId="5"/>
  </si>
  <si>
    <t>すまいる新寺保育園</t>
    <rPh sb="4" eb="5">
      <t>シン</t>
    </rPh>
    <rPh sb="5" eb="6">
      <t>テラ</t>
    </rPh>
    <rPh sb="6" eb="9">
      <t>ホイクエン</t>
    </rPh>
    <phoneticPr fontId="13"/>
  </si>
  <si>
    <t>ろりぽっぷ小規模保育園おほしさま館</t>
    <rPh sb="5" eb="8">
      <t>ショウキボ</t>
    </rPh>
    <rPh sb="8" eb="11">
      <t>ホイクエン</t>
    </rPh>
    <rPh sb="16" eb="17">
      <t>カン</t>
    </rPh>
    <phoneticPr fontId="13"/>
  </si>
  <si>
    <t>学校法人　ろりぽっぷ学園</t>
    <rPh sb="0" eb="2">
      <t>ガッコウ</t>
    </rPh>
    <rPh sb="2" eb="4">
      <t>ホウジン</t>
    </rPh>
    <rPh sb="10" eb="12">
      <t>ガクエン</t>
    </rPh>
    <phoneticPr fontId="42"/>
  </si>
  <si>
    <t>仙台市若林区沖野字高野南197-1</t>
    <rPh sb="0" eb="3">
      <t>センダイシ</t>
    </rPh>
    <rPh sb="3" eb="6">
      <t>ワカバヤシク</t>
    </rPh>
    <rPh sb="6" eb="8">
      <t>オキノ</t>
    </rPh>
    <rPh sb="8" eb="9">
      <t>アザ</t>
    </rPh>
    <rPh sb="9" eb="11">
      <t>タカノ</t>
    </rPh>
    <rPh sb="11" eb="12">
      <t>ミナミ</t>
    </rPh>
    <phoneticPr fontId="42"/>
  </si>
  <si>
    <t>ちびっこひろば保育園</t>
    <phoneticPr fontId="13"/>
  </si>
  <si>
    <t>株式会社　ちびっこひろば保育園</t>
    <rPh sb="12" eb="15">
      <t>ホイクエン</t>
    </rPh>
    <phoneticPr fontId="5"/>
  </si>
  <si>
    <t>仙台市若林区若林1丁目6-17</t>
    <rPh sb="0" eb="3">
      <t>センダイシ</t>
    </rPh>
    <rPh sb="3" eb="6">
      <t>ワカバヤシク</t>
    </rPh>
    <rPh sb="6" eb="8">
      <t>ワカバヤシ</t>
    </rPh>
    <rPh sb="9" eb="11">
      <t>チョウメ</t>
    </rPh>
    <phoneticPr fontId="42"/>
  </si>
  <si>
    <t>カール荒井ナーサリー</t>
    <phoneticPr fontId="13"/>
  </si>
  <si>
    <t>バイリンガル保育園なないろの里</t>
    <rPh sb="6" eb="9">
      <t>ホイクエン</t>
    </rPh>
    <rPh sb="14" eb="15">
      <t>サト</t>
    </rPh>
    <phoneticPr fontId="13"/>
  </si>
  <si>
    <t>カラマンディ　株式会社</t>
    <rPh sb="7" eb="11">
      <t>カブシキガイシャ</t>
    </rPh>
    <phoneticPr fontId="4"/>
  </si>
  <si>
    <t>宮城県大崎市古川穂波3-8-50</t>
    <rPh sb="0" eb="3">
      <t>ミヤギケン</t>
    </rPh>
    <rPh sb="3" eb="5">
      <t>オオサキ</t>
    </rPh>
    <rPh sb="5" eb="6">
      <t>シ</t>
    </rPh>
    <rPh sb="6" eb="8">
      <t>フルカワ</t>
    </rPh>
    <rPh sb="8" eb="9">
      <t>ホ</t>
    </rPh>
    <rPh sb="9" eb="10">
      <t>ナミ</t>
    </rPh>
    <phoneticPr fontId="13"/>
  </si>
  <si>
    <t>ちゃいるどらんど六丁の目南保育園</t>
    <phoneticPr fontId="13"/>
  </si>
  <si>
    <t>空飛ぶくぢら保育所</t>
    <rPh sb="0" eb="1">
      <t>ソラ</t>
    </rPh>
    <rPh sb="1" eb="2">
      <t>ト</t>
    </rPh>
    <rPh sb="6" eb="8">
      <t>ホイク</t>
    </rPh>
    <rPh sb="8" eb="9">
      <t>ショ</t>
    </rPh>
    <phoneticPr fontId="13"/>
  </si>
  <si>
    <t>特定非営利活動法人　空飛ぶくぢらの会</t>
    <phoneticPr fontId="4"/>
  </si>
  <si>
    <t>仙台市若林区木ノ下4-8-6</t>
    <rPh sb="0" eb="3">
      <t>センダイシ</t>
    </rPh>
    <rPh sb="3" eb="6">
      <t>ワカバヤシク</t>
    </rPh>
    <rPh sb="6" eb="7">
      <t>キ</t>
    </rPh>
    <rPh sb="8" eb="9">
      <t>シタ</t>
    </rPh>
    <phoneticPr fontId="13"/>
  </si>
  <si>
    <t>ろりぽっぷ第2小規模保育園おひさま館</t>
    <rPh sb="5" eb="6">
      <t>ダイ</t>
    </rPh>
    <rPh sb="7" eb="10">
      <t>ショウキボ</t>
    </rPh>
    <rPh sb="10" eb="13">
      <t>ホイクエン</t>
    </rPh>
    <rPh sb="17" eb="18">
      <t>カン</t>
    </rPh>
    <phoneticPr fontId="13"/>
  </si>
  <si>
    <t>学校法人　ろりぽっぷ学園</t>
    <phoneticPr fontId="13"/>
  </si>
  <si>
    <t>仙台市若林区沖野字高野南197-1</t>
    <rPh sb="0" eb="3">
      <t>センダイシ</t>
    </rPh>
    <rPh sb="3" eb="6">
      <t>ワカバヤシク</t>
    </rPh>
    <rPh sb="6" eb="8">
      <t>オキノ</t>
    </rPh>
    <rPh sb="8" eb="9">
      <t>アザ</t>
    </rPh>
    <rPh sb="9" eb="11">
      <t>タカノ</t>
    </rPh>
    <rPh sb="11" eb="12">
      <t>ミナミ</t>
    </rPh>
    <phoneticPr fontId="13"/>
  </si>
  <si>
    <t>グレース保育園</t>
    <rPh sb="4" eb="7">
      <t>ホイクエン</t>
    </rPh>
    <phoneticPr fontId="13"/>
  </si>
  <si>
    <t>学校法人　岩沼学園</t>
    <phoneticPr fontId="13"/>
  </si>
  <si>
    <t>宮城県岩沼市桜3-8-15</t>
    <rPh sb="0" eb="3">
      <t>ミヤギケン</t>
    </rPh>
    <rPh sb="3" eb="6">
      <t>イワヌマシ</t>
    </rPh>
    <rPh sb="6" eb="7">
      <t>サクラ</t>
    </rPh>
    <phoneticPr fontId="13"/>
  </si>
  <si>
    <t>六丁の目保育園中町園</t>
    <rPh sb="0" eb="2">
      <t>ロクチョウ</t>
    </rPh>
    <rPh sb="3" eb="4">
      <t>メ</t>
    </rPh>
    <rPh sb="4" eb="7">
      <t>ホイクエン</t>
    </rPh>
    <rPh sb="7" eb="9">
      <t>ナカマチ</t>
    </rPh>
    <rPh sb="9" eb="10">
      <t>エン</t>
    </rPh>
    <phoneticPr fontId="13"/>
  </si>
  <si>
    <t>一般社団法人　六丁の目保育園</t>
    <rPh sb="0" eb="2">
      <t>イッパン</t>
    </rPh>
    <rPh sb="2" eb="4">
      <t>シャダン</t>
    </rPh>
    <rPh sb="4" eb="6">
      <t>ホウジン</t>
    </rPh>
    <rPh sb="7" eb="9">
      <t>ロクチョウ</t>
    </rPh>
    <rPh sb="10" eb="11">
      <t>メ</t>
    </rPh>
    <rPh sb="11" eb="14">
      <t>ホイクエン</t>
    </rPh>
    <phoneticPr fontId="13"/>
  </si>
  <si>
    <t>仙台市若林区六丁の目東町3-17</t>
    <rPh sb="3" eb="6">
      <t>ワカバヤシク</t>
    </rPh>
    <rPh sb="6" eb="8">
      <t>ロクチョウ</t>
    </rPh>
    <rPh sb="9" eb="10">
      <t>メ</t>
    </rPh>
    <rPh sb="10" eb="11">
      <t>ヒガシ</t>
    </rPh>
    <rPh sb="11" eb="12">
      <t>マチ</t>
    </rPh>
    <phoneticPr fontId="13"/>
  </si>
  <si>
    <t>とみざわ保育園</t>
    <phoneticPr fontId="13"/>
  </si>
  <si>
    <t>特定非営利活動法人　こどもステーション・MIYAGI</t>
    <rPh sb="0" eb="2">
      <t>トクテイ</t>
    </rPh>
    <rPh sb="2" eb="5">
      <t>ヒエイリ</t>
    </rPh>
    <rPh sb="5" eb="7">
      <t>カツドウ</t>
    </rPh>
    <rPh sb="7" eb="9">
      <t>ホウジン</t>
    </rPh>
    <phoneticPr fontId="5"/>
  </si>
  <si>
    <t>仙台市泉区上谷刈1-6-30</t>
    <rPh sb="0" eb="3">
      <t>センダイシ</t>
    </rPh>
    <rPh sb="3" eb="4">
      <t>イズミ</t>
    </rPh>
    <rPh sb="4" eb="5">
      <t>ク</t>
    </rPh>
    <rPh sb="5" eb="7">
      <t>ウエタニ</t>
    </rPh>
    <rPh sb="7" eb="8">
      <t>カリ</t>
    </rPh>
    <phoneticPr fontId="5"/>
  </si>
  <si>
    <t>ぴっころきっず長町南</t>
    <phoneticPr fontId="13"/>
  </si>
  <si>
    <t>株式会社　プライムツーワン</t>
    <phoneticPr fontId="42"/>
  </si>
  <si>
    <t>もりのなかま保育園　南仙台園</t>
    <phoneticPr fontId="13"/>
  </si>
  <si>
    <t>株式会社　Lateral Kids</t>
    <phoneticPr fontId="42"/>
  </si>
  <si>
    <t>スクルドエンジェル保育園仙台長町園</t>
    <rPh sb="9" eb="12">
      <t>ホイクエン</t>
    </rPh>
    <rPh sb="12" eb="14">
      <t>センダイ</t>
    </rPh>
    <rPh sb="14" eb="16">
      <t>ナガマチ</t>
    </rPh>
    <rPh sb="16" eb="17">
      <t>エン</t>
    </rPh>
    <phoneticPr fontId="42"/>
  </si>
  <si>
    <t>星の子保育園</t>
    <rPh sb="0" eb="1">
      <t>ホシ</t>
    </rPh>
    <rPh sb="2" eb="3">
      <t>コ</t>
    </rPh>
    <rPh sb="3" eb="6">
      <t>ホイクエン</t>
    </rPh>
    <phoneticPr fontId="42"/>
  </si>
  <si>
    <t>株式会社　星の子保育園</t>
    <rPh sb="5" eb="6">
      <t>ホシ</t>
    </rPh>
    <rPh sb="7" eb="8">
      <t>コ</t>
    </rPh>
    <rPh sb="8" eb="11">
      <t>ホイクエン</t>
    </rPh>
    <phoneticPr fontId="5"/>
  </si>
  <si>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42"/>
  </si>
  <si>
    <t>バンビのおうち保育園</t>
    <rPh sb="7" eb="10">
      <t>ホイクエン</t>
    </rPh>
    <phoneticPr fontId="13"/>
  </si>
  <si>
    <t>社会福祉法人　銀杏の会</t>
    <rPh sb="0" eb="2">
      <t>シャカイ</t>
    </rPh>
    <rPh sb="2" eb="4">
      <t>フクシ</t>
    </rPh>
    <rPh sb="4" eb="6">
      <t>ホウジン</t>
    </rPh>
    <rPh sb="7" eb="9">
      <t>イチョウ</t>
    </rPh>
    <rPh sb="10" eb="11">
      <t>カイ</t>
    </rPh>
    <phoneticPr fontId="42"/>
  </si>
  <si>
    <t>仙台市太白区中田4丁目1-3-1</t>
    <rPh sb="0" eb="3">
      <t>センダイシ</t>
    </rPh>
    <rPh sb="3" eb="6">
      <t>タイハクク</t>
    </rPh>
    <rPh sb="6" eb="8">
      <t>ナカタ</t>
    </rPh>
    <rPh sb="9" eb="11">
      <t>チョウメ</t>
    </rPh>
    <phoneticPr fontId="42"/>
  </si>
  <si>
    <t>アテナ保育園</t>
    <rPh sb="3" eb="6">
      <t>ホイクエン</t>
    </rPh>
    <phoneticPr fontId="13"/>
  </si>
  <si>
    <t>学校法人　岩沼学園</t>
    <rPh sb="0" eb="2">
      <t>ガッコウ</t>
    </rPh>
    <rPh sb="2" eb="4">
      <t>ホウジン</t>
    </rPh>
    <rPh sb="5" eb="7">
      <t>イワヌマ</t>
    </rPh>
    <rPh sb="7" eb="9">
      <t>ガクエン</t>
    </rPh>
    <phoneticPr fontId="4"/>
  </si>
  <si>
    <t>宮城県岩沼市桜3-8-15</t>
    <rPh sb="0" eb="3">
      <t>ミヤギケン</t>
    </rPh>
    <rPh sb="3" eb="6">
      <t>イワヌマシ</t>
    </rPh>
    <rPh sb="6" eb="7">
      <t>サクラ</t>
    </rPh>
    <phoneticPr fontId="42"/>
  </si>
  <si>
    <t>砂押こころ保育園</t>
    <rPh sb="0" eb="2">
      <t>スナオシ</t>
    </rPh>
    <rPh sb="5" eb="8">
      <t>ホイクエン</t>
    </rPh>
    <phoneticPr fontId="13"/>
  </si>
  <si>
    <t>株式会社　Ｆ＆Ｓ</t>
    <phoneticPr fontId="13"/>
  </si>
  <si>
    <t>仙台市青葉区木町通2-4-16</t>
    <rPh sb="3" eb="6">
      <t>アオバク</t>
    </rPh>
    <rPh sb="6" eb="8">
      <t>キマチ</t>
    </rPh>
    <rPh sb="8" eb="9">
      <t>ドオ</t>
    </rPh>
    <phoneticPr fontId="13"/>
  </si>
  <si>
    <t>時のかけはし保育園</t>
    <rPh sb="0" eb="1">
      <t>トキ</t>
    </rPh>
    <rPh sb="6" eb="9">
      <t>ホイクエン</t>
    </rPh>
    <phoneticPr fontId="13"/>
  </si>
  <si>
    <t>株式会社　ちゃいるどらんど</t>
    <phoneticPr fontId="13"/>
  </si>
  <si>
    <t>仙台市若林区六丁の目西町3-41</t>
    <rPh sb="3" eb="6">
      <t>ワカバヤシク</t>
    </rPh>
    <rPh sb="6" eb="8">
      <t>ロクチョウ</t>
    </rPh>
    <rPh sb="9" eb="10">
      <t>メ</t>
    </rPh>
    <rPh sb="10" eb="11">
      <t>ニシ</t>
    </rPh>
    <rPh sb="11" eb="12">
      <t>マチ</t>
    </rPh>
    <phoneticPr fontId="13"/>
  </si>
  <si>
    <t>おおぞら保育園</t>
  </si>
  <si>
    <t>袋原ちびっこひろば保育園</t>
    <rPh sb="0" eb="1">
      <t>フクロ</t>
    </rPh>
    <rPh sb="1" eb="2">
      <t>ハラ</t>
    </rPh>
    <rPh sb="9" eb="12">
      <t>ホイクエン</t>
    </rPh>
    <phoneticPr fontId="13"/>
  </si>
  <si>
    <t>株式会社　ちびっこひろば保育園</t>
    <phoneticPr fontId="13"/>
  </si>
  <si>
    <t>仙台市若林区若林1丁目6-17</t>
    <rPh sb="3" eb="6">
      <t>ワカバヤシク</t>
    </rPh>
    <rPh sb="6" eb="8">
      <t>ワカバヤシ</t>
    </rPh>
    <rPh sb="9" eb="11">
      <t>チョウメ</t>
    </rPh>
    <phoneticPr fontId="13"/>
  </si>
  <si>
    <t>こぶたの城おおのだ保育園</t>
    <rPh sb="4" eb="5">
      <t>シロ</t>
    </rPh>
    <rPh sb="9" eb="12">
      <t>ホイクエン</t>
    </rPh>
    <phoneticPr fontId="13"/>
  </si>
  <si>
    <t>株式会社　ラヴィエール</t>
    <rPh sb="0" eb="2">
      <t>カブシキ</t>
    </rPh>
    <rPh sb="2" eb="4">
      <t>カイシャ</t>
    </rPh>
    <phoneticPr fontId="13"/>
  </si>
  <si>
    <t>仙台市太白区あすと長町3丁目2-23</t>
    <rPh sb="9" eb="11">
      <t>ナガマチ</t>
    </rPh>
    <rPh sb="12" eb="14">
      <t>チョウメ</t>
    </rPh>
    <phoneticPr fontId="13"/>
  </si>
  <si>
    <t>杜のぽかぽか保育園</t>
    <rPh sb="0" eb="1">
      <t>モリ</t>
    </rPh>
    <rPh sb="6" eb="9">
      <t>ホイクエン</t>
    </rPh>
    <phoneticPr fontId="13"/>
  </si>
  <si>
    <t>合同会社　もりぽか舎</t>
    <rPh sb="0" eb="2">
      <t>ゴウドウ</t>
    </rPh>
    <rPh sb="2" eb="4">
      <t>カイシャ</t>
    </rPh>
    <rPh sb="9" eb="10">
      <t>シャ</t>
    </rPh>
    <phoneticPr fontId="13"/>
  </si>
  <si>
    <t>仙台市太白区大野田5-30-1</t>
    <rPh sb="0" eb="3">
      <t>センダイシ</t>
    </rPh>
    <rPh sb="3" eb="6">
      <t>タイハクク</t>
    </rPh>
    <rPh sb="6" eb="9">
      <t>オオノダ</t>
    </rPh>
    <phoneticPr fontId="13"/>
  </si>
  <si>
    <t>富沢こころ保育園</t>
    <rPh sb="0" eb="2">
      <t>トミザワ</t>
    </rPh>
    <rPh sb="5" eb="8">
      <t>ホイクエン</t>
    </rPh>
    <phoneticPr fontId="13"/>
  </si>
  <si>
    <t>株式会社　F＆S</t>
    <rPh sb="0" eb="4">
      <t>カブシキカイシャ</t>
    </rPh>
    <phoneticPr fontId="13"/>
  </si>
  <si>
    <t>仙台市青葉区木町通2丁目4-17</t>
    <rPh sb="0" eb="3">
      <t>センダイシ</t>
    </rPh>
    <rPh sb="3" eb="6">
      <t>アオバク</t>
    </rPh>
    <rPh sb="6" eb="8">
      <t>キマチ</t>
    </rPh>
    <rPh sb="8" eb="9">
      <t>ドオリ</t>
    </rPh>
    <rPh sb="10" eb="12">
      <t>チョウメ</t>
    </rPh>
    <phoneticPr fontId="13"/>
  </si>
  <si>
    <t>ぷりえ～る保育園</t>
    <phoneticPr fontId="13"/>
  </si>
  <si>
    <t>サン・キッズ保育園</t>
    <rPh sb="6" eb="9">
      <t>ホイクエン</t>
    </rPh>
    <phoneticPr fontId="42"/>
  </si>
  <si>
    <t>特定非営利活動法人　サン・キッズ保育園</t>
    <rPh sb="0" eb="2">
      <t>トクテイ</t>
    </rPh>
    <rPh sb="2" eb="5">
      <t>ヒエイリ</t>
    </rPh>
    <rPh sb="5" eb="7">
      <t>カツドウ</t>
    </rPh>
    <rPh sb="7" eb="9">
      <t>ホウジン</t>
    </rPh>
    <rPh sb="16" eb="19">
      <t>ホイクエン</t>
    </rPh>
    <phoneticPr fontId="42"/>
  </si>
  <si>
    <t>仙台市泉区将監10丁目33-17</t>
    <rPh sb="0" eb="3">
      <t>センダイシ</t>
    </rPh>
    <rPh sb="9" eb="11">
      <t>チョウメ</t>
    </rPh>
    <phoneticPr fontId="42"/>
  </si>
  <si>
    <t>ぷりえ～る保育園2</t>
    <rPh sb="5" eb="8">
      <t>ホイクエン</t>
    </rPh>
    <phoneticPr fontId="42"/>
  </si>
  <si>
    <t>やまとみらい八乙女保育園</t>
    <phoneticPr fontId="13"/>
  </si>
  <si>
    <t>社会福祉法人　やまとみらい福祉会</t>
    <rPh sb="13" eb="15">
      <t>フクシ</t>
    </rPh>
    <rPh sb="15" eb="16">
      <t>カイ</t>
    </rPh>
    <phoneticPr fontId="42"/>
  </si>
  <si>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42"/>
  </si>
  <si>
    <t>アートチャイルドケア仙台泉中央</t>
    <rPh sb="10" eb="12">
      <t>センダイ</t>
    </rPh>
    <rPh sb="12" eb="13">
      <t>イズミ</t>
    </rPh>
    <rPh sb="13" eb="15">
      <t>チュウオウ</t>
    </rPh>
    <phoneticPr fontId="13"/>
  </si>
  <si>
    <t>アートチャイルドケア　株式会社</t>
    <rPh sb="11" eb="13">
      <t>カブシキ</t>
    </rPh>
    <rPh sb="13" eb="15">
      <t>カイシャ</t>
    </rPh>
    <phoneticPr fontId="42"/>
  </si>
  <si>
    <t>東京都品川区東品川1-3-10アートコーポレーション東京オフィス3F</t>
    <rPh sb="0" eb="3">
      <t>トウキョウト</t>
    </rPh>
    <rPh sb="3" eb="6">
      <t>シナガワク</t>
    </rPh>
    <rPh sb="6" eb="9">
      <t>ヒガシシナガワ</t>
    </rPh>
    <rPh sb="26" eb="28">
      <t>トウキョウ</t>
    </rPh>
    <phoneticPr fontId="42"/>
  </si>
  <si>
    <t>リコリコ保育園</t>
    <rPh sb="4" eb="7">
      <t>ホイクエン</t>
    </rPh>
    <phoneticPr fontId="13"/>
  </si>
  <si>
    <t>有限会社　ニシオ不動産</t>
    <rPh sb="8" eb="11">
      <t>フドウサン</t>
    </rPh>
    <phoneticPr fontId="42"/>
  </si>
  <si>
    <t>仙台市青葉区北根1丁目15-4</t>
    <rPh sb="0" eb="3">
      <t>センダイシ</t>
    </rPh>
    <rPh sb="3" eb="6">
      <t>アオバク</t>
    </rPh>
    <rPh sb="6" eb="8">
      <t>キタネ</t>
    </rPh>
    <rPh sb="9" eb="11">
      <t>チョウメ</t>
    </rPh>
    <phoneticPr fontId="42"/>
  </si>
  <si>
    <t>森のプーさん保育園</t>
    <phoneticPr fontId="13"/>
  </si>
  <si>
    <t>株式会社　森のプーさん保育園</t>
    <rPh sb="5" eb="6">
      <t>モリ</t>
    </rPh>
    <rPh sb="11" eb="14">
      <t>ホイクエン</t>
    </rPh>
    <phoneticPr fontId="5"/>
  </si>
  <si>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42"/>
  </si>
  <si>
    <t>ハピネス保育園南光台東</t>
    <rPh sb="4" eb="7">
      <t>ホイクエン</t>
    </rPh>
    <rPh sb="7" eb="9">
      <t>ナンコウ</t>
    </rPh>
    <rPh sb="9" eb="10">
      <t>ダイ</t>
    </rPh>
    <rPh sb="10" eb="11">
      <t>ヒガシ</t>
    </rPh>
    <phoneticPr fontId="13"/>
  </si>
  <si>
    <t>株式会社　エルプレイス</t>
    <rPh sb="0" eb="4">
      <t>カブシキガイシャ</t>
    </rPh>
    <phoneticPr fontId="4"/>
  </si>
  <si>
    <t>宮城県石巻市南境字新待井73</t>
    <rPh sb="0" eb="3">
      <t>ミヤギケン</t>
    </rPh>
    <rPh sb="3" eb="6">
      <t>イシノマキシ</t>
    </rPh>
    <rPh sb="6" eb="7">
      <t>ミナミ</t>
    </rPh>
    <rPh sb="7" eb="8">
      <t>サカイ</t>
    </rPh>
    <rPh sb="8" eb="9">
      <t>アザ</t>
    </rPh>
    <rPh sb="9" eb="10">
      <t>シン</t>
    </rPh>
    <rPh sb="10" eb="11">
      <t>マ</t>
    </rPh>
    <rPh sb="11" eb="12">
      <t>イ</t>
    </rPh>
    <phoneticPr fontId="13"/>
  </si>
  <si>
    <t>ピーターパン北中山</t>
    <rPh sb="6" eb="7">
      <t>キタ</t>
    </rPh>
    <rPh sb="7" eb="9">
      <t>ナカヤマ</t>
    </rPh>
    <phoneticPr fontId="13"/>
  </si>
  <si>
    <t>泉中央さんさん保育室</t>
    <rPh sb="0" eb="3">
      <t>イズミチュウオウ</t>
    </rPh>
    <rPh sb="7" eb="10">
      <t>ホイクシツ</t>
    </rPh>
    <phoneticPr fontId="13"/>
  </si>
  <si>
    <t>学校法人　庄司学園</t>
    <rPh sb="0" eb="2">
      <t>ガッコウ</t>
    </rPh>
    <rPh sb="2" eb="4">
      <t>ホウジン</t>
    </rPh>
    <rPh sb="5" eb="7">
      <t>ショウジ</t>
    </rPh>
    <rPh sb="7" eb="9">
      <t>ガクエン</t>
    </rPh>
    <phoneticPr fontId="4"/>
  </si>
  <si>
    <t>仙台市泉区将監13-1-1</t>
    <rPh sb="0" eb="3">
      <t>センダイシ</t>
    </rPh>
    <rPh sb="3" eb="5">
      <t>イズミク</t>
    </rPh>
    <rPh sb="5" eb="7">
      <t>ショウゲン</t>
    </rPh>
    <phoneticPr fontId="13"/>
  </si>
  <si>
    <t>みなみの光保育園</t>
    <rPh sb="4" eb="5">
      <t>ヒカリ</t>
    </rPh>
    <rPh sb="5" eb="8">
      <t>ホイクエン</t>
    </rPh>
    <phoneticPr fontId="13"/>
  </si>
  <si>
    <t>合同会社　ゆめぽけっと</t>
    <phoneticPr fontId="13"/>
  </si>
  <si>
    <t>仙台市泉区南光台3丁目17-22</t>
    <phoneticPr fontId="42"/>
  </si>
  <si>
    <t>ミッキー小規模保育園</t>
    <rPh sb="4" eb="7">
      <t>ショウキボ</t>
    </rPh>
    <rPh sb="7" eb="10">
      <t>ホイクエン</t>
    </rPh>
    <phoneticPr fontId="13"/>
  </si>
  <si>
    <t>株式会社　ウェルフェア</t>
    <rPh sb="0" eb="4">
      <t>カブシキガイシャ</t>
    </rPh>
    <phoneticPr fontId="4"/>
  </si>
  <si>
    <t>仙台市青葉区昭和町3-15-529</t>
    <rPh sb="0" eb="3">
      <t>センダイシ</t>
    </rPh>
    <rPh sb="3" eb="6">
      <t>アオバク</t>
    </rPh>
    <rPh sb="6" eb="8">
      <t>ショウワ</t>
    </rPh>
    <rPh sb="8" eb="9">
      <t>マチ</t>
    </rPh>
    <phoneticPr fontId="13"/>
  </si>
  <si>
    <t>カール錦ケ丘ナーサリー</t>
  </si>
  <si>
    <t>おひさま保育園　</t>
    <phoneticPr fontId="13"/>
  </si>
  <si>
    <t>株式会社　スプラウト</t>
    <rPh sb="0" eb="2">
      <t>カブシキ</t>
    </rPh>
    <rPh sb="2" eb="4">
      <t>カイシャ</t>
    </rPh>
    <phoneticPr fontId="5"/>
  </si>
  <si>
    <t>仙台市青葉区落合2-6-8</t>
    <rPh sb="0" eb="3">
      <t>センダイシ</t>
    </rPh>
    <rPh sb="3" eb="6">
      <t>アオバク</t>
    </rPh>
    <rPh sb="6" eb="8">
      <t>オチアイ</t>
    </rPh>
    <phoneticPr fontId="5"/>
  </si>
  <si>
    <t>栗生ひよこ園</t>
    <phoneticPr fontId="13"/>
  </si>
  <si>
    <t>株式会社　ひよこ会</t>
    <rPh sb="8" eb="9">
      <t>カイ</t>
    </rPh>
    <phoneticPr fontId="4"/>
  </si>
  <si>
    <t>宮城県岩沼市中央3-2-3</t>
    <rPh sb="0" eb="3">
      <t>ミヤギケン</t>
    </rPh>
    <rPh sb="3" eb="6">
      <t>イワヌマシ</t>
    </rPh>
    <rPh sb="6" eb="8">
      <t>チュウオウ</t>
    </rPh>
    <phoneticPr fontId="42"/>
  </si>
  <si>
    <t>小規模保育事業Ｂ型</t>
  </si>
  <si>
    <t>キッズガーデン・グランママ</t>
    <phoneticPr fontId="13"/>
  </si>
  <si>
    <t>ぷらむ保育園</t>
  </si>
  <si>
    <t>一般社団法人　Ｐｌｕｍ</t>
    <phoneticPr fontId="13"/>
  </si>
  <si>
    <t>仙台市青葉区錦町1-12-1</t>
    <rPh sb="0" eb="3">
      <t>センダイシ</t>
    </rPh>
    <rPh sb="3" eb="6">
      <t>アオバク</t>
    </rPh>
    <rPh sb="6" eb="8">
      <t>ニシキチョウ</t>
    </rPh>
    <phoneticPr fontId="42"/>
  </si>
  <si>
    <t>ひよこ保育園</t>
    <rPh sb="3" eb="6">
      <t>ホイクエン</t>
    </rPh>
    <phoneticPr fontId="42"/>
  </si>
  <si>
    <t>株式会社　ひよこ保育園</t>
    <rPh sb="8" eb="10">
      <t>ホイク</t>
    </rPh>
    <rPh sb="10" eb="11">
      <t>エン</t>
    </rPh>
    <phoneticPr fontId="42"/>
  </si>
  <si>
    <t>仙台市青葉区大町2-7-20-102</t>
    <rPh sb="0" eb="3">
      <t>センダイシ</t>
    </rPh>
    <rPh sb="3" eb="6">
      <t>アオバク</t>
    </rPh>
    <rPh sb="6" eb="8">
      <t>オオマチ</t>
    </rPh>
    <phoneticPr fontId="42"/>
  </si>
  <si>
    <t>まんまる保育園</t>
    <rPh sb="4" eb="7">
      <t>ホイクエン</t>
    </rPh>
    <phoneticPr fontId="13"/>
  </si>
  <si>
    <t>一般社団法人　アンサンブル</t>
    <rPh sb="0" eb="2">
      <t>イッパン</t>
    </rPh>
    <rPh sb="2" eb="4">
      <t>シャダン</t>
    </rPh>
    <rPh sb="4" eb="6">
      <t>ホウジン</t>
    </rPh>
    <phoneticPr fontId="42"/>
  </si>
  <si>
    <t>仙台市太白区松が丘6-7</t>
    <rPh sb="0" eb="3">
      <t>センダイシ</t>
    </rPh>
    <rPh sb="3" eb="6">
      <t>タイハクク</t>
    </rPh>
    <rPh sb="6" eb="7">
      <t>マツ</t>
    </rPh>
    <rPh sb="8" eb="9">
      <t>オカ</t>
    </rPh>
    <phoneticPr fontId="42"/>
  </si>
  <si>
    <t>保育園ソレイユ</t>
    <phoneticPr fontId="13"/>
  </si>
  <si>
    <t>一般社団法人　アンファンソレイユ</t>
    <rPh sb="0" eb="2">
      <t>イッパン</t>
    </rPh>
    <rPh sb="2" eb="4">
      <t>シャダン</t>
    </rPh>
    <rPh sb="4" eb="6">
      <t>ホウジン</t>
    </rPh>
    <phoneticPr fontId="5"/>
  </si>
  <si>
    <t>仙台市青葉区中江2丁目9-7</t>
    <rPh sb="0" eb="3">
      <t>センダイシ</t>
    </rPh>
    <rPh sb="3" eb="6">
      <t>アオバク</t>
    </rPh>
    <rPh sb="6" eb="8">
      <t>ナカエ</t>
    </rPh>
    <rPh sb="9" eb="11">
      <t>チョウメ</t>
    </rPh>
    <phoneticPr fontId="42"/>
  </si>
  <si>
    <t>にこにこハウス</t>
    <phoneticPr fontId="13"/>
  </si>
  <si>
    <t>株式会社　にこにこハウス</t>
    <rPh sb="0" eb="2">
      <t>カブシキ</t>
    </rPh>
    <rPh sb="2" eb="4">
      <t>カイシャ</t>
    </rPh>
    <phoneticPr fontId="42"/>
  </si>
  <si>
    <t>仙台市宮城野区岩切字洞ノ口43-1</t>
    <rPh sb="0" eb="3">
      <t>センダイシ</t>
    </rPh>
    <phoneticPr fontId="42"/>
  </si>
  <si>
    <t>苦竹ナーサリー</t>
    <rPh sb="0" eb="2">
      <t>ニガタケ</t>
    </rPh>
    <phoneticPr fontId="13"/>
  </si>
  <si>
    <t>ぽっかぽか彩(いろどり）保育園</t>
    <rPh sb="5" eb="6">
      <t>アヤ</t>
    </rPh>
    <rPh sb="12" eb="15">
      <t>ホイクエン</t>
    </rPh>
    <phoneticPr fontId="13"/>
  </si>
  <si>
    <t>一般社団法人　ぽっかぽか</t>
    <phoneticPr fontId="13"/>
  </si>
  <si>
    <t>宮城野区幸町2丁目16-13</t>
    <phoneticPr fontId="13"/>
  </si>
  <si>
    <t>アスイク保育園　薬師堂前</t>
    <rPh sb="4" eb="7">
      <t>ホイクエン</t>
    </rPh>
    <rPh sb="8" eb="11">
      <t>ヤクシドウ</t>
    </rPh>
    <rPh sb="11" eb="12">
      <t>マエ</t>
    </rPh>
    <phoneticPr fontId="13"/>
  </si>
  <si>
    <t>特定非営利活動法人　アスイク</t>
    <phoneticPr fontId="4"/>
  </si>
  <si>
    <t>仙台市宮城野区榴岡4-5-2</t>
    <rPh sb="0" eb="3">
      <t>センダイシ</t>
    </rPh>
    <rPh sb="3" eb="7">
      <t>ミヤギノク</t>
    </rPh>
    <rPh sb="7" eb="9">
      <t>ツツジガオカ</t>
    </rPh>
    <phoneticPr fontId="13"/>
  </si>
  <si>
    <t>太白だんだん保育園</t>
    <phoneticPr fontId="13"/>
  </si>
  <si>
    <t>特定非営利活動法人　ワーカーズコープ</t>
    <rPh sb="0" eb="2">
      <t>トクテイ</t>
    </rPh>
    <rPh sb="2" eb="5">
      <t>ヒエイリ</t>
    </rPh>
    <rPh sb="5" eb="7">
      <t>カツドウ</t>
    </rPh>
    <rPh sb="7" eb="9">
      <t>ホウジン</t>
    </rPh>
    <phoneticPr fontId="42"/>
  </si>
  <si>
    <t>東京都豊島区東池袋1-44-3　池袋ISPタマビル</t>
    <phoneticPr fontId="13"/>
  </si>
  <si>
    <t>フレーベル保育園</t>
    <phoneticPr fontId="13"/>
  </si>
  <si>
    <t>株式会社　フレンズビジョン</t>
    <phoneticPr fontId="5"/>
  </si>
  <si>
    <t>仙台市泉区将監11-7-3</t>
    <rPh sb="0" eb="3">
      <t>センダイシ</t>
    </rPh>
    <rPh sb="3" eb="4">
      <t>イズミ</t>
    </rPh>
    <rPh sb="4" eb="5">
      <t>ク</t>
    </rPh>
    <rPh sb="5" eb="7">
      <t>ショウゲン</t>
    </rPh>
    <phoneticPr fontId="42"/>
  </si>
  <si>
    <t>いずみ保育園</t>
    <rPh sb="3" eb="6">
      <t>ホイクエン</t>
    </rPh>
    <phoneticPr fontId="42"/>
  </si>
  <si>
    <t>株式会社　いずみ保育園</t>
    <rPh sb="8" eb="11">
      <t>ホイクエン</t>
    </rPh>
    <phoneticPr fontId="5"/>
  </si>
  <si>
    <t>仙台市泉区泉中央3-28-11</t>
    <rPh sb="0" eb="3">
      <t>センダイシ</t>
    </rPh>
    <rPh sb="3" eb="5">
      <t>イズミク</t>
    </rPh>
    <rPh sb="5" eb="6">
      <t>イズミ</t>
    </rPh>
    <rPh sb="6" eb="8">
      <t>チュウオウ</t>
    </rPh>
    <phoneticPr fontId="42"/>
  </si>
  <si>
    <t>小羊園</t>
  </si>
  <si>
    <t>一般社団法人　小羊園</t>
    <rPh sb="0" eb="2">
      <t>イッパン</t>
    </rPh>
    <rPh sb="2" eb="4">
      <t>シャダン</t>
    </rPh>
    <rPh sb="4" eb="6">
      <t>ホウジン</t>
    </rPh>
    <rPh sb="7" eb="8">
      <t>ショウ</t>
    </rPh>
    <rPh sb="8" eb="9">
      <t>ヒツジ</t>
    </rPh>
    <rPh sb="9" eb="10">
      <t>エン</t>
    </rPh>
    <phoneticPr fontId="42"/>
  </si>
  <si>
    <t>仙台市泉区高森3丁目4-169</t>
    <rPh sb="0" eb="3">
      <t>センダイシ</t>
    </rPh>
    <rPh sb="3" eb="4">
      <t>イズミ</t>
    </rPh>
    <rPh sb="4" eb="5">
      <t>ク</t>
    </rPh>
    <rPh sb="5" eb="7">
      <t>タカモリ</t>
    </rPh>
    <rPh sb="8" eb="10">
      <t>チョウメ</t>
    </rPh>
    <phoneticPr fontId="42"/>
  </si>
  <si>
    <t>泉ヶ丘保育園</t>
    <rPh sb="0" eb="3">
      <t>イズミガオカ</t>
    </rPh>
    <rPh sb="3" eb="6">
      <t>ホイクエン</t>
    </rPh>
    <phoneticPr fontId="13"/>
  </si>
  <si>
    <t>社会福祉法人　三矢会</t>
    <rPh sb="0" eb="2">
      <t>シャカイ</t>
    </rPh>
    <rPh sb="2" eb="4">
      <t>フクシ</t>
    </rPh>
    <rPh sb="4" eb="6">
      <t>ホウジン</t>
    </rPh>
    <rPh sb="7" eb="9">
      <t>ミツヤ</t>
    </rPh>
    <rPh sb="9" eb="10">
      <t>カイ</t>
    </rPh>
    <phoneticPr fontId="42"/>
  </si>
  <si>
    <t>宮城県富谷市上桜木2丁目1-9</t>
    <rPh sb="0" eb="3">
      <t>ミヤギケン</t>
    </rPh>
    <rPh sb="3" eb="5">
      <t>トミヤ</t>
    </rPh>
    <rPh sb="5" eb="6">
      <t>シ</t>
    </rPh>
    <rPh sb="6" eb="7">
      <t>ウエ</t>
    </rPh>
    <rPh sb="7" eb="8">
      <t>サクラ</t>
    </rPh>
    <rPh sb="8" eb="9">
      <t>キ</t>
    </rPh>
    <rPh sb="10" eb="11">
      <t>チョウ</t>
    </rPh>
    <rPh sb="11" eb="12">
      <t>メ</t>
    </rPh>
    <phoneticPr fontId="42"/>
  </si>
  <si>
    <t>パパママ保育園</t>
    <rPh sb="4" eb="7">
      <t>ホイクエン</t>
    </rPh>
    <phoneticPr fontId="13"/>
  </si>
  <si>
    <t>合同会社　パパママ保育園</t>
    <rPh sb="0" eb="2">
      <t>ゴウドウ</t>
    </rPh>
    <rPh sb="2" eb="4">
      <t>ガイシャ</t>
    </rPh>
    <rPh sb="9" eb="12">
      <t>ホイクエン</t>
    </rPh>
    <phoneticPr fontId="4"/>
  </si>
  <si>
    <t>仙台市泉区山の寺3丁目27-10</t>
    <rPh sb="0" eb="3">
      <t>センダイシ</t>
    </rPh>
    <rPh sb="5" eb="6">
      <t>ヤマ</t>
    </rPh>
    <rPh sb="7" eb="8">
      <t>テラ</t>
    </rPh>
    <rPh sb="9" eb="11">
      <t>チョウメ</t>
    </rPh>
    <phoneticPr fontId="42"/>
  </si>
  <si>
    <t>愛子つぼみ保育園</t>
    <rPh sb="0" eb="2">
      <t>アヤシ</t>
    </rPh>
    <rPh sb="5" eb="8">
      <t>ホイクエン</t>
    </rPh>
    <phoneticPr fontId="42"/>
  </si>
  <si>
    <t>特定非営利法人　つぼみっこ</t>
    <rPh sb="0" eb="2">
      <t>トクテイ</t>
    </rPh>
    <rPh sb="2" eb="5">
      <t>ヒエイリ</t>
    </rPh>
    <rPh sb="5" eb="7">
      <t>ホウジン</t>
    </rPh>
    <phoneticPr fontId="42"/>
  </si>
  <si>
    <t>仙台市青葉区郷六字沼田45-6</t>
    <rPh sb="0" eb="3">
      <t>センダイシ</t>
    </rPh>
    <rPh sb="3" eb="6">
      <t>アオバク</t>
    </rPh>
    <rPh sb="6" eb="7">
      <t>ゴウ</t>
    </rPh>
    <rPh sb="7" eb="8">
      <t>ロク</t>
    </rPh>
    <rPh sb="8" eb="9">
      <t>アザ</t>
    </rPh>
    <rPh sb="9" eb="11">
      <t>ヌマタ</t>
    </rPh>
    <phoneticPr fontId="42"/>
  </si>
  <si>
    <t>事業所内‐小規模A型</t>
    <phoneticPr fontId="13"/>
  </si>
  <si>
    <t>ビックママランド北目町</t>
    <rPh sb="8" eb="9">
      <t>キタ</t>
    </rPh>
    <rPh sb="9" eb="10">
      <t>メ</t>
    </rPh>
    <rPh sb="10" eb="11">
      <t>マチ</t>
    </rPh>
    <phoneticPr fontId="13"/>
  </si>
  <si>
    <t>株式会社　ビック・ママ</t>
    <rPh sb="0" eb="2">
      <t>カブシキ</t>
    </rPh>
    <rPh sb="2" eb="4">
      <t>カイシャ</t>
    </rPh>
    <phoneticPr fontId="42"/>
  </si>
  <si>
    <t>仙台市若林区東八番丁183BM本社ビル２階</t>
    <rPh sb="0" eb="3">
      <t>センダイシ</t>
    </rPh>
    <rPh sb="3" eb="6">
      <t>ワカバヤシク</t>
    </rPh>
    <rPh sb="6" eb="7">
      <t>ヒガシ</t>
    </rPh>
    <rPh sb="15" eb="17">
      <t>ホンシャ</t>
    </rPh>
    <rPh sb="20" eb="21">
      <t>カイ</t>
    </rPh>
    <phoneticPr fontId="13"/>
  </si>
  <si>
    <t>事業所内‐小規模A型</t>
    <phoneticPr fontId="13"/>
  </si>
  <si>
    <t>ワタキュー保育園北四番丁園</t>
    <rPh sb="5" eb="8">
      <t>ホイクエン</t>
    </rPh>
    <rPh sb="8" eb="12">
      <t>キタヨバンチョウ</t>
    </rPh>
    <rPh sb="12" eb="13">
      <t>エン</t>
    </rPh>
    <phoneticPr fontId="14"/>
  </si>
  <si>
    <t>ワタキューセイモア　株式会社</t>
    <rPh sb="10" eb="12">
      <t>カブシキ</t>
    </rPh>
    <rPh sb="12" eb="14">
      <t>カイシャ</t>
    </rPh>
    <phoneticPr fontId="42"/>
  </si>
  <si>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13"/>
  </si>
  <si>
    <t>ビックママランド支倉園</t>
    <rPh sb="8" eb="10">
      <t>ハセクラ</t>
    </rPh>
    <rPh sb="10" eb="11">
      <t>エン</t>
    </rPh>
    <phoneticPr fontId="14"/>
  </si>
  <si>
    <t>わくわくモリモリ保育所</t>
    <rPh sb="8" eb="10">
      <t>ホイク</t>
    </rPh>
    <rPh sb="10" eb="11">
      <t>ショ</t>
    </rPh>
    <phoneticPr fontId="13"/>
  </si>
  <si>
    <t>医療法人社団　裕歯会</t>
    <rPh sb="0" eb="2">
      <t>イリョウ</t>
    </rPh>
    <rPh sb="2" eb="4">
      <t>ホウジン</t>
    </rPh>
    <rPh sb="4" eb="6">
      <t>シャダン</t>
    </rPh>
    <rPh sb="7" eb="8">
      <t>ユウ</t>
    </rPh>
    <rPh sb="8" eb="9">
      <t>ハ</t>
    </rPh>
    <rPh sb="9" eb="10">
      <t>カイ</t>
    </rPh>
    <phoneticPr fontId="42"/>
  </si>
  <si>
    <t>仙台市青葉区五橋1－6－2</t>
    <rPh sb="0" eb="3">
      <t>センダイシ</t>
    </rPh>
    <rPh sb="3" eb="6">
      <t>アオバク</t>
    </rPh>
    <rPh sb="6" eb="8">
      <t>イツツバシ</t>
    </rPh>
    <phoneticPr fontId="13"/>
  </si>
  <si>
    <t>豊和すまいる保育園 仙台青葉校</t>
    <rPh sb="0" eb="1">
      <t>ユタカ</t>
    </rPh>
    <rPh sb="1" eb="2">
      <t>ワ</t>
    </rPh>
    <rPh sb="6" eb="9">
      <t>ホイクエン</t>
    </rPh>
    <rPh sb="10" eb="12">
      <t>センダイ</t>
    </rPh>
    <rPh sb="12" eb="14">
      <t>アオバ</t>
    </rPh>
    <rPh sb="14" eb="15">
      <t>コウ</t>
    </rPh>
    <phoneticPr fontId="13"/>
  </si>
  <si>
    <t>株式会社　豊和</t>
    <rPh sb="0" eb="4">
      <t>カブシキガイシャ</t>
    </rPh>
    <rPh sb="5" eb="7">
      <t>ホウワ</t>
    </rPh>
    <phoneticPr fontId="13"/>
  </si>
  <si>
    <t>東京都新宿区新宿五丁目18-14新宿北西ビル6F</t>
    <rPh sb="16" eb="18">
      <t>シンジュク</t>
    </rPh>
    <rPh sb="18" eb="19">
      <t>キタ</t>
    </rPh>
    <rPh sb="19" eb="20">
      <t>ニシ</t>
    </rPh>
    <phoneticPr fontId="13"/>
  </si>
  <si>
    <t>あすと長町保育所</t>
    <rPh sb="3" eb="5">
      <t>ナガマチ</t>
    </rPh>
    <rPh sb="5" eb="7">
      <t>ホイク</t>
    </rPh>
    <rPh sb="7" eb="8">
      <t>ショ</t>
    </rPh>
    <phoneticPr fontId="14"/>
  </si>
  <si>
    <t>医療法人　徳真会</t>
    <rPh sb="0" eb="2">
      <t>イリョウ</t>
    </rPh>
    <rPh sb="2" eb="4">
      <t>ホウジン</t>
    </rPh>
    <rPh sb="5" eb="6">
      <t>トク</t>
    </rPh>
    <rPh sb="6" eb="7">
      <t>マコト</t>
    </rPh>
    <rPh sb="7" eb="8">
      <t>カイ</t>
    </rPh>
    <phoneticPr fontId="42"/>
  </si>
  <si>
    <t>仙台市泉区南光台東2-11-26</t>
    <rPh sb="0" eb="3">
      <t>センダイシ</t>
    </rPh>
    <rPh sb="3" eb="5">
      <t>イズミク</t>
    </rPh>
    <rPh sb="5" eb="7">
      <t>ナンコウ</t>
    </rPh>
    <rPh sb="7" eb="8">
      <t>ダイ</t>
    </rPh>
    <rPh sb="8" eb="9">
      <t>ヒガシ</t>
    </rPh>
    <phoneticPr fontId="13"/>
  </si>
  <si>
    <t>りっきーぱーくあすと長町</t>
    <rPh sb="10" eb="12">
      <t>ナガマチ</t>
    </rPh>
    <phoneticPr fontId="13"/>
  </si>
  <si>
    <t>株式会社　ミツイ</t>
    <rPh sb="0" eb="2">
      <t>カブシキ</t>
    </rPh>
    <rPh sb="2" eb="4">
      <t>カイシャ</t>
    </rPh>
    <phoneticPr fontId="13"/>
  </si>
  <si>
    <t>仙台市太白区太子堂1-32</t>
    <phoneticPr fontId="13"/>
  </si>
  <si>
    <t>事業所内‐小規模A型</t>
  </si>
  <si>
    <t>もりのひろば保育園</t>
    <rPh sb="6" eb="9">
      <t>ホイクエン</t>
    </rPh>
    <phoneticPr fontId="14"/>
  </si>
  <si>
    <t>有限会社　ＡＫＩ</t>
    <rPh sb="0" eb="2">
      <t>ユウゲン</t>
    </rPh>
    <rPh sb="2" eb="4">
      <t>カイシャ</t>
    </rPh>
    <phoneticPr fontId="42"/>
  </si>
  <si>
    <t>仙台市宮城野区幸町2-22-37</t>
    <rPh sb="7" eb="9">
      <t>サイワイチョウ</t>
    </rPh>
    <phoneticPr fontId="13"/>
  </si>
  <si>
    <t>事業所内‐小規模B型</t>
    <phoneticPr fontId="13"/>
  </si>
  <si>
    <t>ヤクルト二日町つばめ保育園</t>
    <rPh sb="4" eb="7">
      <t>フツカマチ</t>
    </rPh>
    <rPh sb="10" eb="13">
      <t>ホイクエン</t>
    </rPh>
    <phoneticPr fontId="13"/>
  </si>
  <si>
    <t>宮城中央ヤクルト販売　株式会社</t>
    <phoneticPr fontId="13"/>
  </si>
  <si>
    <t>宮城県名取市植松字宮島77</t>
    <rPh sb="0" eb="3">
      <t>ミヤギケン</t>
    </rPh>
    <rPh sb="3" eb="6">
      <t>ナトリシ</t>
    </rPh>
    <rPh sb="6" eb="8">
      <t>ウエマツ</t>
    </rPh>
    <rPh sb="8" eb="9">
      <t>アザ</t>
    </rPh>
    <rPh sb="9" eb="10">
      <t>ミヤ</t>
    </rPh>
    <rPh sb="10" eb="11">
      <t>シマ</t>
    </rPh>
    <phoneticPr fontId="13"/>
  </si>
  <si>
    <t>きらきら保育園</t>
    <rPh sb="4" eb="7">
      <t>ホイクエン</t>
    </rPh>
    <phoneticPr fontId="13"/>
  </si>
  <si>
    <t>有限会社　ひだまり介護</t>
    <rPh sb="0" eb="4">
      <t>ユウゲンガイシャ</t>
    </rPh>
    <rPh sb="9" eb="11">
      <t>カイゴ</t>
    </rPh>
    <phoneticPr fontId="13"/>
  </si>
  <si>
    <t>仙台市泉区住吉台東5-5-8</t>
    <rPh sb="0" eb="3">
      <t>センダイシ</t>
    </rPh>
    <rPh sb="3" eb="5">
      <t>イズミク</t>
    </rPh>
    <rPh sb="5" eb="7">
      <t>スミヨシ</t>
    </rPh>
    <rPh sb="7" eb="8">
      <t>ダイ</t>
    </rPh>
    <rPh sb="8" eb="9">
      <t>ヒガシ</t>
    </rPh>
    <phoneticPr fontId="13"/>
  </si>
  <si>
    <t>事業所内‐小規模B型</t>
    <phoneticPr fontId="13"/>
  </si>
  <si>
    <t>ヤクルトあやしつばめ保育園</t>
    <rPh sb="10" eb="13">
      <t>ホイクエン</t>
    </rPh>
    <phoneticPr fontId="13"/>
  </si>
  <si>
    <t>宮城中央ヤクルト販売　株式会社</t>
    <phoneticPr fontId="13"/>
  </si>
  <si>
    <t>事業所内‐保育所型</t>
    <phoneticPr fontId="13"/>
  </si>
  <si>
    <t>エスパルキッズ保育園</t>
    <rPh sb="7" eb="10">
      <t>ホイクエン</t>
    </rPh>
    <phoneticPr fontId="14"/>
  </si>
  <si>
    <t>仙台ターミナルビル　株式会社</t>
    <rPh sb="0" eb="2">
      <t>センダイ</t>
    </rPh>
    <rPh sb="10" eb="12">
      <t>カブシキ</t>
    </rPh>
    <rPh sb="12" eb="14">
      <t>カイシャ</t>
    </rPh>
    <phoneticPr fontId="42"/>
  </si>
  <si>
    <t>仙台市青葉区中央1-1-1</t>
    <rPh sb="0" eb="6">
      <t>センダイシアオバク</t>
    </rPh>
    <rPh sb="6" eb="8">
      <t>チュウオウ</t>
    </rPh>
    <phoneticPr fontId="13"/>
  </si>
  <si>
    <t>コープこやぎの保育園</t>
    <rPh sb="7" eb="10">
      <t>ホイクエン</t>
    </rPh>
    <phoneticPr fontId="13"/>
  </si>
  <si>
    <t>社会福祉法人　こーぷ福祉会</t>
    <rPh sb="0" eb="2">
      <t>シャカイ</t>
    </rPh>
    <rPh sb="2" eb="4">
      <t>フクシ</t>
    </rPh>
    <rPh sb="4" eb="6">
      <t>ホウジン</t>
    </rPh>
    <rPh sb="10" eb="12">
      <t>フクシ</t>
    </rPh>
    <rPh sb="12" eb="13">
      <t>カイ</t>
    </rPh>
    <phoneticPr fontId="13"/>
  </si>
  <si>
    <t>仙台市青葉区桜ヶ丘2-20-1</t>
    <rPh sb="3" eb="6">
      <t>アオバク</t>
    </rPh>
    <rPh sb="6" eb="9">
      <t>サクラガオカ</t>
    </rPh>
    <phoneticPr fontId="13"/>
  </si>
  <si>
    <t>南中山すいせん保育園</t>
  </si>
  <si>
    <t>社会福祉法人　幸生会</t>
    <rPh sb="0" eb="2">
      <t>シャカイ</t>
    </rPh>
    <rPh sb="2" eb="4">
      <t>フクシ</t>
    </rPh>
    <rPh sb="4" eb="6">
      <t>ホウジン</t>
    </rPh>
    <rPh sb="7" eb="8">
      <t>コウ</t>
    </rPh>
    <rPh sb="8" eb="9">
      <t>セイ</t>
    </rPh>
    <rPh sb="9" eb="10">
      <t>カイ</t>
    </rPh>
    <phoneticPr fontId="13"/>
  </si>
  <si>
    <t>仙台市青葉区栗生1-25-1</t>
    <rPh sb="0" eb="3">
      <t>センダイシ</t>
    </rPh>
    <rPh sb="3" eb="6">
      <t>アオバク</t>
    </rPh>
    <rPh sb="6" eb="7">
      <t>クリ</t>
    </rPh>
    <rPh sb="7" eb="8">
      <t>ショウ</t>
    </rPh>
    <phoneticPr fontId="13"/>
  </si>
  <si>
    <t>キッズ・マークトゥエイン</t>
    <phoneticPr fontId="13"/>
  </si>
  <si>
    <t>医療法人　松田会</t>
    <rPh sb="0" eb="2">
      <t>イリョウ</t>
    </rPh>
    <rPh sb="2" eb="4">
      <t>ホウジン</t>
    </rPh>
    <rPh sb="5" eb="7">
      <t>マツダ</t>
    </rPh>
    <rPh sb="7" eb="8">
      <t>カイ</t>
    </rPh>
    <phoneticPr fontId="13"/>
  </si>
  <si>
    <t>仙台市泉区実沢字立田屋敷17-1</t>
    <rPh sb="5" eb="7">
      <t>サネザワ</t>
    </rPh>
    <rPh sb="7" eb="8">
      <t>アザ</t>
    </rPh>
    <rPh sb="8" eb="10">
      <t>タツタ</t>
    </rPh>
    <rPh sb="10" eb="12">
      <t>ヤシキ</t>
    </rPh>
    <phoneticPr fontId="42"/>
  </si>
  <si>
    <t>事業所内‐保育所型</t>
    <phoneticPr fontId="13"/>
  </si>
  <si>
    <t>せせらぎ保育園</t>
    <rPh sb="4" eb="7">
      <t>ホイクエン</t>
    </rPh>
    <phoneticPr fontId="14"/>
  </si>
  <si>
    <t>社会福祉法人　陽光福祉会</t>
    <rPh sb="0" eb="2">
      <t>シャカイ</t>
    </rPh>
    <rPh sb="2" eb="4">
      <t>フクシ</t>
    </rPh>
    <rPh sb="4" eb="6">
      <t>ホウジン</t>
    </rPh>
    <rPh sb="7" eb="8">
      <t>ヨウ</t>
    </rPh>
    <rPh sb="8" eb="9">
      <t>ヒカリ</t>
    </rPh>
    <rPh sb="9" eb="11">
      <t>フクシ</t>
    </rPh>
    <rPh sb="11" eb="12">
      <t>カイ</t>
    </rPh>
    <phoneticPr fontId="13"/>
  </si>
  <si>
    <t>仙台市青葉区芋沢字横前1-1</t>
    <rPh sb="0" eb="3">
      <t>センダイシ</t>
    </rPh>
    <rPh sb="3" eb="6">
      <t>アオバク</t>
    </rPh>
    <rPh sb="6" eb="7">
      <t>イモ</t>
    </rPh>
    <rPh sb="7" eb="8">
      <t>ザワ</t>
    </rPh>
    <rPh sb="8" eb="9">
      <t>アザ</t>
    </rPh>
    <rPh sb="9" eb="10">
      <t>ヨコ</t>
    </rPh>
    <rPh sb="10" eb="11">
      <t>マエ</t>
    </rPh>
    <phoneticPr fontId="13"/>
  </si>
  <si>
    <t>令和</t>
    <rPh sb="0" eb="2">
      <t>レイワ</t>
    </rPh>
    <phoneticPr fontId="4"/>
  </si>
  <si>
    <t>令和　　 年　　月　　日</t>
    <rPh sb="0" eb="2">
      <t>レイワ</t>
    </rPh>
    <rPh sb="5" eb="6">
      <t>ネン</t>
    </rPh>
    <rPh sb="8" eb="9">
      <t>ツキ</t>
    </rPh>
    <rPh sb="11" eb="12">
      <t>ニチ</t>
    </rPh>
    <phoneticPr fontId="5"/>
  </si>
  <si>
    <t>様式第１-１号</t>
    <rPh sb="0" eb="2">
      <t>ヨウシキ</t>
    </rPh>
    <rPh sb="2" eb="3">
      <t>ダイ</t>
    </rPh>
    <rPh sb="6" eb="7">
      <t>ゴウ</t>
    </rPh>
    <phoneticPr fontId="5"/>
  </si>
  <si>
    <t>年度　　栄養士・看護師雇用補助金交付申請書</t>
    <rPh sb="16" eb="18">
      <t>コウフ</t>
    </rPh>
    <rPh sb="18" eb="21">
      <t>シンセイショ</t>
    </rPh>
    <phoneticPr fontId="4"/>
  </si>
  <si>
    <t>令和　2年　4月　24日</t>
    <rPh sb="0" eb="2">
      <t>レイワ</t>
    </rPh>
    <rPh sb="4" eb="5">
      <t>ネン</t>
    </rPh>
    <rPh sb="7" eb="8">
      <t>ガツ</t>
    </rPh>
    <rPh sb="11" eb="12">
      <t>ニチ</t>
    </rPh>
    <phoneticPr fontId="5"/>
  </si>
  <si>
    <t>　（あて先） 仙 台 市 長</t>
    <phoneticPr fontId="5"/>
  </si>
  <si>
    <t>）</t>
    <phoneticPr fontId="5"/>
  </si>
  <si>
    <t xml:space="preserve">       　　　　　　　　　　　　　　</t>
    <phoneticPr fontId="5"/>
  </si>
  <si>
    <t>株式会社　＊＊＊＊＊</t>
    <rPh sb="0" eb="2">
      <t>カブシキ</t>
    </rPh>
    <rPh sb="2" eb="4">
      <t>カイシャ</t>
    </rPh>
    <phoneticPr fontId="4"/>
  </si>
  <si>
    <t>　　　令和２年度における当事業の栄養士及び看護師は，下記のとおりですので，仙台市補助金等交付規則第３条
　　及び仙台市家庭的保育事業等補助金交付要綱第５条の規定に基づき，補助金の交付を申請します。</t>
    <rPh sb="3" eb="5">
      <t>レイワ</t>
    </rPh>
    <rPh sb="6" eb="8">
      <t>ネンド</t>
    </rPh>
    <rPh sb="13" eb="15">
      <t>ジギョウ</t>
    </rPh>
    <rPh sb="40" eb="43">
      <t>ホジョキン</t>
    </rPh>
    <rPh sb="43" eb="44">
      <t>トウ</t>
    </rPh>
    <rPh sb="44" eb="46">
      <t>コウフ</t>
    </rPh>
    <rPh sb="46" eb="48">
      <t>キソク</t>
    </rPh>
    <rPh sb="48" eb="49">
      <t>ダイ</t>
    </rPh>
    <rPh sb="50" eb="51">
      <t>ジョウ</t>
    </rPh>
    <rPh sb="54" eb="55">
      <t>オヨ</t>
    </rPh>
    <rPh sb="56" eb="59">
      <t>センダイシ</t>
    </rPh>
    <rPh sb="59" eb="62">
      <t>カテイテキ</t>
    </rPh>
    <rPh sb="62" eb="64">
      <t>ホイク</t>
    </rPh>
    <rPh sb="64" eb="66">
      <t>ジギョウ</t>
    </rPh>
    <rPh sb="66" eb="67">
      <t>トウ</t>
    </rPh>
    <rPh sb="67" eb="70">
      <t>ホジョキン</t>
    </rPh>
    <rPh sb="70" eb="72">
      <t>コウフ</t>
    </rPh>
    <rPh sb="74" eb="75">
      <t>ダイ</t>
    </rPh>
    <rPh sb="85" eb="88">
      <t>ホジョキン</t>
    </rPh>
    <rPh sb="89" eb="91">
      <t>コウフ</t>
    </rPh>
    <rPh sb="92" eb="94">
      <t>シンセイ</t>
    </rPh>
    <phoneticPr fontId="4"/>
  </si>
  <si>
    <t>【栄養士：</t>
    <phoneticPr fontId="4"/>
  </si>
  <si>
    <t>円（月額）×</t>
    <phoneticPr fontId="4"/>
  </si>
  <si>
    <t>円（月額）×</t>
    <phoneticPr fontId="4"/>
  </si>
  <si>
    <t>2</t>
    <phoneticPr fontId="4"/>
  </si>
  <si>
    <t>Ａ山　○子</t>
    <phoneticPr fontId="4"/>
  </si>
  <si>
    <t>　平成17年　４月　1日</t>
    <phoneticPr fontId="4"/>
  </si>
  <si>
    <t>　　年　　　月　　　日　　　から　　　　　　　年　　　月　　　日　　　まで</t>
    <rPh sb="2" eb="3">
      <t>ネン</t>
    </rPh>
    <rPh sb="6" eb="7">
      <t>ガツ</t>
    </rPh>
    <rPh sb="10" eb="11">
      <t>ニチ</t>
    </rPh>
    <phoneticPr fontId="4"/>
  </si>
  <si>
    <t>献立作成、栄養計算、栄養・食育指導、調理業務、衛生管理、給食だよりの作成</t>
    <phoneticPr fontId="4"/>
  </si>
  <si>
    <t>８</t>
    <phoneticPr fontId="4"/>
  </si>
  <si>
    <t>（１日あたり　８時間　　分）</t>
    <phoneticPr fontId="4"/>
  </si>
  <si>
    <t>３</t>
    <phoneticPr fontId="4"/>
  </si>
  <si>
    <t>から</t>
    <phoneticPr fontId="4"/>
  </si>
  <si>
    <t>Ｂ川　△子</t>
    <phoneticPr fontId="4"/>
  </si>
  <si>
    <t>　　平成３１年４月１日　　　から　　　　令和３年３月３１日　　　まで</t>
    <rPh sb="6" eb="7">
      <t>ネン</t>
    </rPh>
    <rPh sb="8" eb="9">
      <t>ガツ</t>
    </rPh>
    <rPh sb="10" eb="11">
      <t>ニチ</t>
    </rPh>
    <rPh sb="20" eb="22">
      <t>レイワ</t>
    </rPh>
    <phoneticPr fontId="4"/>
  </si>
  <si>
    <t>　　園児の健康管理、薬品管理、けが・病児の対応、保健指導、フッ素管理</t>
    <phoneticPr fontId="4"/>
  </si>
  <si>
    <t>９</t>
    <phoneticPr fontId="4"/>
  </si>
  <si>
    <t>４</t>
    <phoneticPr fontId="4"/>
  </si>
  <si>
    <t>（１日あたり　６時間　　分）</t>
    <phoneticPr fontId="4"/>
  </si>
  <si>
    <t>注　年度途中で対象者が変更となった場合は，４以降の欄を使用してください。</t>
    <phoneticPr fontId="4"/>
  </si>
  <si>
    <t>添付書類：栄養士・看護師の職員名簿，栄養士・看護師免許証，雇用形態，雇用期間，職務内容及び勤務時間の分かるもの</t>
    <rPh sb="18" eb="21">
      <t>エイヨウシ</t>
    </rPh>
    <phoneticPr fontId="4"/>
  </si>
  <si>
    <t>）</t>
    <phoneticPr fontId="5"/>
  </si>
  <si>
    <t>４</t>
    <phoneticPr fontId="4"/>
  </si>
  <si>
    <t>（</t>
    <phoneticPr fontId="4"/>
  </si>
  <si>
    <t>）</t>
    <phoneticPr fontId="4"/>
  </si>
  <si>
    <t>（１日あたり　　時間　　分）</t>
    <phoneticPr fontId="4"/>
  </si>
  <si>
    <t>５</t>
    <phoneticPr fontId="4"/>
  </si>
  <si>
    <t>（</t>
    <phoneticPr fontId="4"/>
  </si>
  <si>
    <t>）</t>
    <phoneticPr fontId="4"/>
  </si>
  <si>
    <t>６</t>
    <phoneticPr fontId="4"/>
  </si>
  <si>
    <t>（</t>
    <phoneticPr fontId="4"/>
  </si>
  <si>
    <t>栄養士雇用補助</t>
    <rPh sb="5" eb="7">
      <t>ホジョ</t>
    </rPh>
    <phoneticPr fontId="4"/>
  </si>
  <si>
    <t>小規模保育事業Ｃ型</t>
    <rPh sb="0" eb="5">
      <t>ショウキボホイク</t>
    </rPh>
    <rPh sb="5" eb="7">
      <t>ジギョウ</t>
    </rPh>
    <rPh sb="8" eb="9">
      <t>ガタ</t>
    </rPh>
    <phoneticPr fontId="5"/>
  </si>
  <si>
    <t>高橋　真由美・鈴木　めぐみ</t>
    <rPh sb="0" eb="2">
      <t>タカハシ</t>
    </rPh>
    <rPh sb="3" eb="6">
      <t>マユミ</t>
    </rPh>
    <phoneticPr fontId="51"/>
  </si>
  <si>
    <t>川村　隆・川村　真紀</t>
    <rPh sb="0" eb="2">
      <t>カワムラ</t>
    </rPh>
    <rPh sb="3" eb="4">
      <t>タカシ</t>
    </rPh>
    <rPh sb="5" eb="7">
      <t>カワムラ</t>
    </rPh>
    <rPh sb="8" eb="10">
      <t>マキ</t>
    </rPh>
    <phoneticPr fontId="51"/>
  </si>
  <si>
    <t>遊佐　ひろ子・畠山　祐子</t>
    <rPh sb="0" eb="2">
      <t>ユサ</t>
    </rPh>
    <rPh sb="5" eb="6">
      <t>コ</t>
    </rPh>
    <phoneticPr fontId="51"/>
  </si>
  <si>
    <t>岸　麻記子・天間　千栄子</t>
    <rPh sb="0" eb="1">
      <t>キシ</t>
    </rPh>
    <rPh sb="2" eb="5">
      <t>マキコ</t>
    </rPh>
    <rPh sb="6" eb="7">
      <t>テン</t>
    </rPh>
    <rPh sb="7" eb="8">
      <t>マ</t>
    </rPh>
    <rPh sb="9" eb="12">
      <t>チエコ</t>
    </rPh>
    <phoneticPr fontId="51"/>
  </si>
  <si>
    <t>菅野　淳・菅野　美紀</t>
    <rPh sb="0" eb="2">
      <t>カンノ</t>
    </rPh>
    <rPh sb="3" eb="4">
      <t>アツシ</t>
    </rPh>
    <rPh sb="5" eb="7">
      <t>カンノ</t>
    </rPh>
    <rPh sb="8" eb="10">
      <t>ミキ</t>
    </rPh>
    <phoneticPr fontId="51"/>
  </si>
  <si>
    <t>小野　敬子・酒井　リエ子</t>
    <rPh sb="0" eb="2">
      <t>オノ</t>
    </rPh>
    <rPh sb="3" eb="5">
      <t>ケイコ</t>
    </rPh>
    <rPh sb="6" eb="8">
      <t>サカイ</t>
    </rPh>
    <rPh sb="11" eb="12">
      <t>コ</t>
    </rPh>
    <phoneticPr fontId="3"/>
  </si>
  <si>
    <t>家庭的保育事業</t>
    <rPh sb="0" eb="7">
      <t>カテイテキホイクジギョウ</t>
    </rPh>
    <phoneticPr fontId="5"/>
  </si>
  <si>
    <t>石川　信子</t>
    <rPh sb="0" eb="2">
      <t>イシカワ</t>
    </rPh>
    <rPh sb="3" eb="5">
      <t>ノブコ</t>
    </rPh>
    <phoneticPr fontId="51"/>
  </si>
  <si>
    <t>東海林　美代子</t>
    <rPh sb="0" eb="3">
      <t>ショウジ</t>
    </rPh>
    <rPh sb="4" eb="7">
      <t>ミ　ヨ　コ</t>
    </rPh>
    <phoneticPr fontId="51"/>
  </si>
  <si>
    <t>竹田　早苗</t>
    <rPh sb="0" eb="2">
      <t>タケダ</t>
    </rPh>
    <rPh sb="3" eb="5">
      <t>サナエ</t>
    </rPh>
    <phoneticPr fontId="51"/>
  </si>
  <si>
    <t>木村　和子</t>
    <rPh sb="0" eb="2">
      <t>キ　ムラ</t>
    </rPh>
    <rPh sb="3" eb="5">
      <t>カズコ</t>
    </rPh>
    <phoneticPr fontId="51"/>
  </si>
  <si>
    <t>新免　信美</t>
    <rPh sb="0" eb="1">
      <t>シン</t>
    </rPh>
    <rPh sb="1" eb="2">
      <t>メン</t>
    </rPh>
    <rPh sb="3" eb="4">
      <t>ノブ</t>
    </rPh>
    <rPh sb="4" eb="5">
      <t>ミ</t>
    </rPh>
    <phoneticPr fontId="51"/>
  </si>
  <si>
    <t>濱中　明美</t>
    <rPh sb="0" eb="1">
      <t>ハマ</t>
    </rPh>
    <rPh sb="1" eb="2">
      <t>ナカ</t>
    </rPh>
    <rPh sb="3" eb="5">
      <t>アケミ</t>
    </rPh>
    <phoneticPr fontId="51"/>
  </si>
  <si>
    <t>佐藤　弘美</t>
    <rPh sb="0" eb="2">
      <t>サトウ</t>
    </rPh>
    <rPh sb="3" eb="5">
      <t>ヒロミ</t>
    </rPh>
    <phoneticPr fontId="51" alignment="distributed"/>
  </si>
  <si>
    <t>野村　薫</t>
    <rPh sb="0" eb="2">
      <t>ノムラ</t>
    </rPh>
    <rPh sb="3" eb="4">
      <t>カオル</t>
    </rPh>
    <phoneticPr fontId="51"/>
  </si>
  <si>
    <t>小出　美知子</t>
    <rPh sb="0" eb="2">
      <t>コイデ</t>
    </rPh>
    <rPh sb="3" eb="6">
      <t>ミチコ</t>
    </rPh>
    <phoneticPr fontId="51"/>
  </si>
  <si>
    <t>土井　悦子</t>
    <rPh sb="0" eb="2">
      <t>ド　イ</t>
    </rPh>
    <rPh sb="3" eb="5">
      <t>エツコ</t>
    </rPh>
    <phoneticPr fontId="51"/>
  </si>
  <si>
    <t>武内　洋子</t>
    <rPh sb="0" eb="2">
      <t>タケウチ</t>
    </rPh>
    <rPh sb="3" eb="5">
      <t>ヨウコ</t>
    </rPh>
    <phoneticPr fontId="51"/>
  </si>
  <si>
    <t>鈴木　史子</t>
    <rPh sb="0" eb="5">
      <t>スズキ　      フミ    コ</t>
    </rPh>
    <phoneticPr fontId="51"/>
  </si>
  <si>
    <t>仲　　恵美</t>
    <rPh sb="0" eb="1">
      <t>ナカ</t>
    </rPh>
    <rPh sb="3" eb="5">
      <t>エミ</t>
    </rPh>
    <phoneticPr fontId="51"/>
  </si>
  <si>
    <t>齋藤　眞弓</t>
    <rPh sb="0" eb="2">
      <t>サイトウ</t>
    </rPh>
    <rPh sb="3" eb="5">
      <t>マユミ</t>
    </rPh>
    <phoneticPr fontId="51"/>
  </si>
  <si>
    <t>菊地　恵子</t>
    <rPh sb="0" eb="2">
      <t>キクチ</t>
    </rPh>
    <rPh sb="3" eb="5">
      <t>ケイコ</t>
    </rPh>
    <phoneticPr fontId="51"/>
  </si>
  <si>
    <t>日下　恭子</t>
    <rPh sb="0" eb="2">
      <t>クサカ　　　キョウコ</t>
    </rPh>
    <phoneticPr fontId="51" alignment="distributed"/>
  </si>
  <si>
    <t>佐藤　豊子</t>
    <rPh sb="0" eb="2">
      <t>サトウ</t>
    </rPh>
    <rPh sb="3" eb="5">
      <t>トヨコ</t>
    </rPh>
    <phoneticPr fontId="3"/>
  </si>
  <si>
    <t>菊地　美夏</t>
    <rPh sb="0" eb="2">
      <t>キクチ</t>
    </rPh>
    <rPh sb="3" eb="5">
      <t>ミカ</t>
    </rPh>
    <phoneticPr fontId="51"/>
  </si>
  <si>
    <t>戸田　由美</t>
    <rPh sb="0" eb="2">
      <t>トダ</t>
    </rPh>
    <rPh sb="3" eb="5">
      <t>ユミ</t>
    </rPh>
    <phoneticPr fontId="51"/>
  </si>
  <si>
    <t>矢澤　要子</t>
    <rPh sb="0" eb="2">
      <t>ヤザワ</t>
    </rPh>
    <rPh sb="3" eb="4">
      <t>ヨウ</t>
    </rPh>
    <rPh sb="4" eb="5">
      <t>コ</t>
    </rPh>
    <phoneticPr fontId="51"/>
  </si>
  <si>
    <t>星野　和枝</t>
    <rPh sb="0" eb="2">
      <t>ホシノ</t>
    </rPh>
    <rPh sb="3" eb="5">
      <t>カズエ</t>
    </rPh>
    <phoneticPr fontId="3"/>
  </si>
  <si>
    <t>鎌田　優子</t>
    <rPh sb="0" eb="2">
      <t>カマタ</t>
    </rPh>
    <rPh sb="3" eb="5">
      <t>ユウコ</t>
    </rPh>
    <phoneticPr fontId="51"/>
  </si>
  <si>
    <t>佐藤　勇介</t>
    <rPh sb="0" eb="2">
      <t>サトウ</t>
    </rPh>
    <rPh sb="3" eb="5">
      <t>ユウスケ</t>
    </rPh>
    <phoneticPr fontId="3"/>
  </si>
  <si>
    <t>飛内　侑里</t>
    <rPh sb="0" eb="2">
      <t>トビナイ</t>
    </rPh>
    <rPh sb="3" eb="5">
      <t>ユウリ</t>
    </rPh>
    <phoneticPr fontId="3"/>
  </si>
  <si>
    <t>齊藤　あゆみ</t>
    <rPh sb="0" eb="2">
      <t>サイトウ</t>
    </rPh>
    <phoneticPr fontId="3"/>
  </si>
  <si>
    <t>藤垣　祐子</t>
    <rPh sb="0" eb="2">
      <t>フジガキ</t>
    </rPh>
    <rPh sb="3" eb="5">
      <t>ユウコ</t>
    </rPh>
    <phoneticPr fontId="3"/>
  </si>
  <si>
    <t>石山　立身</t>
    <rPh sb="0" eb="2">
      <t>イシヤマ</t>
    </rPh>
    <rPh sb="3" eb="4">
      <t>タ</t>
    </rPh>
    <rPh sb="4" eb="5">
      <t>ミ</t>
    </rPh>
    <phoneticPr fontId="3"/>
  </si>
  <si>
    <t>佐藤　恵美子</t>
    <rPh sb="0" eb="2">
      <t>サトウ</t>
    </rPh>
    <rPh sb="3" eb="6">
      <t>エミコ</t>
    </rPh>
    <phoneticPr fontId="51"/>
  </si>
  <si>
    <t>伊藤　由美子</t>
    <rPh sb="0" eb="2">
      <t>イトウ</t>
    </rPh>
    <rPh sb="3" eb="6">
      <t>ユミコ</t>
    </rPh>
    <phoneticPr fontId="51"/>
  </si>
  <si>
    <t>宇佐美　恵子</t>
    <rPh sb="0" eb="3">
      <t>ウサミ</t>
    </rPh>
    <rPh sb="4" eb="6">
      <t>ケイコ</t>
    </rPh>
    <phoneticPr fontId="51"/>
  </si>
  <si>
    <t>多田　直美</t>
    <rPh sb="0" eb="2">
      <t>タダ</t>
    </rPh>
    <rPh sb="3" eb="5">
      <t>ナオミ</t>
    </rPh>
    <phoneticPr fontId="51"/>
  </si>
  <si>
    <t>嶺岸　京子</t>
    <rPh sb="0" eb="2">
      <t>ミネギシ</t>
    </rPh>
    <rPh sb="3" eb="5">
      <t>キョウコ</t>
    </rPh>
    <phoneticPr fontId="51"/>
  </si>
  <si>
    <t>小林　希</t>
    <rPh sb="0" eb="2">
      <t>コバヤシ</t>
    </rPh>
    <rPh sb="3" eb="4">
      <t>ノゾミ</t>
    </rPh>
    <phoneticPr fontId="51"/>
  </si>
  <si>
    <t>小野寺　敏子</t>
    <rPh sb="0" eb="3">
      <t>　オノデラ　　　　　トシコ</t>
    </rPh>
    <phoneticPr fontId="51" alignment="distributed"/>
  </si>
  <si>
    <t>及川　文子</t>
    <rPh sb="0" eb="1">
      <t>オイカワ　　　アヤコ</t>
    </rPh>
    <phoneticPr fontId="51"/>
  </si>
  <si>
    <t>濱野　雅代</t>
    <rPh sb="0" eb="2">
      <t>ハマノ</t>
    </rPh>
    <rPh sb="3" eb="5">
      <t>マサヨ</t>
    </rPh>
    <phoneticPr fontId="51"/>
  </si>
  <si>
    <t>鈴木　明子</t>
    <rPh sb="0" eb="2">
      <t>スズキ</t>
    </rPh>
    <rPh sb="3" eb="5">
      <t>アキコ</t>
    </rPh>
    <phoneticPr fontId="3"/>
  </si>
  <si>
    <t>志小田　舞子</t>
    <rPh sb="0" eb="3">
      <t>シコダ</t>
    </rPh>
    <rPh sb="4" eb="6">
      <t>マイコ</t>
    </rPh>
    <phoneticPr fontId="3"/>
  </si>
  <si>
    <t>村田　寿恵</t>
    <rPh sb="0" eb="2">
      <t>ムラタ</t>
    </rPh>
    <rPh sb="3" eb="5">
      <t>ヒサエ</t>
    </rPh>
    <phoneticPr fontId="3"/>
  </si>
  <si>
    <t>伊藤　美樹</t>
    <rPh sb="0" eb="2">
      <t>イトウ</t>
    </rPh>
    <rPh sb="3" eb="5">
      <t>ミキ</t>
    </rPh>
    <phoneticPr fontId="3"/>
  </si>
  <si>
    <t>久光　久美子</t>
    <rPh sb="0" eb="2">
      <t>ヒサミツ</t>
    </rPh>
    <rPh sb="3" eb="6">
      <t>　ク　ミ　　コ</t>
    </rPh>
    <phoneticPr fontId="51"/>
  </si>
  <si>
    <t>佐藤　愛子</t>
    <rPh sb="0" eb="2">
      <t>サトウ</t>
    </rPh>
    <rPh sb="3" eb="5">
      <t>アイコ</t>
    </rPh>
    <phoneticPr fontId="51"/>
  </si>
  <si>
    <t>武田　和子</t>
    <rPh sb="0" eb="2">
      <t>タケダ</t>
    </rPh>
    <rPh sb="3" eb="5">
      <t>カズコ</t>
    </rPh>
    <phoneticPr fontId="51"/>
  </si>
  <si>
    <t>佐藤　礼子</t>
    <rPh sb="0" eb="2">
      <t>サトウ</t>
    </rPh>
    <rPh sb="3" eb="5">
      <t>レイコ</t>
    </rPh>
    <phoneticPr fontId="51"/>
  </si>
  <si>
    <t>佐藤　かおり</t>
    <rPh sb="0" eb="2">
      <t>サトウ</t>
    </rPh>
    <phoneticPr fontId="3"/>
  </si>
  <si>
    <t>佐藤　久美子</t>
    <rPh sb="0" eb="2">
      <t>サトウ</t>
    </rPh>
    <rPh sb="3" eb="6">
      <t>クミコ</t>
    </rPh>
    <phoneticPr fontId="3"/>
  </si>
  <si>
    <t>菅野　淳</t>
    <rPh sb="0" eb="2">
      <t>カンノ</t>
    </rPh>
    <rPh sb="3" eb="4">
      <t>アツシ</t>
    </rPh>
    <phoneticPr fontId="51"/>
  </si>
  <si>
    <t>小野　敬子</t>
    <rPh sb="0" eb="2">
      <t>オノ</t>
    </rPh>
    <rPh sb="3" eb="5">
      <t>ケイコ</t>
    </rPh>
    <phoneticPr fontId="3"/>
  </si>
  <si>
    <t>吉田　一美</t>
    <rPh sb="0" eb="2">
      <t>ヨシダ</t>
    </rPh>
    <rPh sb="3" eb="5">
      <t>ヒトミ</t>
    </rPh>
    <phoneticPr fontId="51"/>
  </si>
  <si>
    <t>吉田　一美・皆川　舞</t>
    <rPh sb="0" eb="2">
      <t>ヨシダ</t>
    </rPh>
    <rPh sb="3" eb="5">
      <t>ヒトミ</t>
    </rPh>
    <rPh sb="6" eb="8">
      <t>ミナカワ</t>
    </rPh>
    <rPh sb="9" eb="10">
      <t>マイ</t>
    </rPh>
    <phoneticPr fontId="51"/>
  </si>
  <si>
    <t>高橋　真由美</t>
    <rPh sb="0" eb="2">
      <t>タカハシ</t>
    </rPh>
    <rPh sb="3" eb="6">
      <t>マユミ</t>
    </rPh>
    <phoneticPr fontId="51"/>
  </si>
  <si>
    <t>川村　隆</t>
    <rPh sb="0" eb="2">
      <t>カワムラ</t>
    </rPh>
    <rPh sb="3" eb="4">
      <t>タカシ</t>
    </rPh>
    <phoneticPr fontId="51"/>
  </si>
  <si>
    <t>岸　麻記子</t>
    <rPh sb="0" eb="1">
      <t>キシ</t>
    </rPh>
    <rPh sb="2" eb="5">
      <t>マキコ</t>
    </rPh>
    <phoneticPr fontId="51"/>
  </si>
  <si>
    <t>設置者・代表者名</t>
    <rPh sb="0" eb="2">
      <t>セッチ</t>
    </rPh>
    <rPh sb="2" eb="3">
      <t>シャ</t>
    </rPh>
    <rPh sb="4" eb="7">
      <t>ダイヒョウシャ</t>
    </rPh>
    <rPh sb="7" eb="8">
      <t>メイ</t>
    </rPh>
    <phoneticPr fontId="5"/>
  </si>
  <si>
    <t>保育室　小野寺　小野寺　敏子</t>
  </si>
  <si>
    <t>子育てサポート　ばんそうこう　
小林　希</t>
    <rPh sb="0" eb="2">
      <t>コソダ</t>
    </rPh>
    <rPh sb="16" eb="18">
      <t>コバヤシ</t>
    </rPh>
    <rPh sb="19" eb="20">
      <t>ノゾミ</t>
    </rPh>
    <phoneticPr fontId="2"/>
  </si>
  <si>
    <t>仙台市家庭保育室ちゅうりっぷ　代表　遊佐　ひろ子</t>
    <rPh sb="15" eb="17">
      <t>ダイヒョウ</t>
    </rPh>
    <rPh sb="18" eb="20">
      <t>ユサ</t>
    </rPh>
    <rPh sb="23" eb="24">
      <t>コ</t>
    </rPh>
    <phoneticPr fontId="51"/>
  </si>
  <si>
    <t>和家庭保育室　木村　和子</t>
    <rPh sb="7" eb="9">
      <t>キ　ムラ</t>
    </rPh>
    <rPh sb="10" eb="12">
      <t>カズコ</t>
    </rPh>
    <phoneticPr fontId="51"/>
  </si>
  <si>
    <t>株式会社　さくらんぼ保育園</t>
    <rPh sb="0" eb="4">
      <t>カブシキカイシャ</t>
    </rPh>
    <rPh sb="10" eb="13">
      <t>ホイクエン</t>
    </rPh>
    <phoneticPr fontId="4"/>
  </si>
  <si>
    <t>仙台市宮城野区出花1-3-10</t>
    <phoneticPr fontId="13"/>
  </si>
  <si>
    <t>仙台市青葉区二日町17-17BRAVI北四番丁2F</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</si>
</sst>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_);[Red]\(#,##0\)"/>
  </numFmts>
  <fonts count="55">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sz val="10.5"/>
      <name val="Century"/>
      <family val="1"/>
    </font>
    <font>
      <sz val="12"/>
      <name val="ＭＳ 明朝"/>
      <family val="1"/>
      <charset val="128"/>
    </font>
    <font>
      <sz val="14"/>
      <name val="ＭＳ 明朝"/>
      <family val="1"/>
      <charset val="128"/>
    </font>
    <font>
      <b/>
      <sz val="14"/>
      <color indexed="81"/>
      <name val="ＭＳ Ｐゴシック"/>
      <family val="3"/>
      <charset val="128"/>
    </font>
    <font>
      <sz val="11"/>
      <name val="ＭＳ Ｐゴシック"/>
      <family val="3"/>
      <charset val="128"/>
      <scheme val="minor"/>
    </font>
    <font>
      <sz val="6"/>
      <name val="ＭＳ Ｐゴシック"/>
      <family val="2"/>
      <charset val="128"/>
      <scheme val="minor"/>
    </font>
    <font>
      <sz val="11"/>
      <color indexed="8"/>
      <name val="ＭＳ Ｐゴシック"/>
      <family val="3"/>
      <charset val="128"/>
    </font>
    <font>
      <sz val="9"/>
      <name val="ＭＳ Ｐゴシック"/>
      <family val="3"/>
      <charset val="128"/>
      <scheme val="minor"/>
    </font>
    <font>
      <sz val="9"/>
      <color theme="1"/>
      <name val="ＭＳ Ｐゴシック"/>
      <family val="2"/>
      <charset val="128"/>
      <scheme val="minor"/>
    </font>
    <font>
      <sz val="11"/>
      <name val="明朝"/>
      <family val="3"/>
      <charset val="128"/>
    </font>
    <font>
      <sz val="12"/>
      <name val="ＭＳ Ｐゴシック"/>
      <family val="3"/>
      <charset val="128"/>
    </font>
    <font>
      <sz val="16"/>
      <name val="ＭＳ 明朝"/>
      <family val="1"/>
      <charset val="128"/>
    </font>
    <font>
      <sz val="12"/>
      <color theme="1"/>
      <name val="ＭＳ Ｐゴシック"/>
      <family val="2"/>
      <scheme val="minor"/>
    </font>
    <font>
      <sz val="14"/>
      <color theme="1"/>
      <name val="ＭＳ 明朝"/>
      <family val="1"/>
      <charset val="128"/>
    </font>
    <font>
      <b/>
      <sz val="12"/>
      <color indexed="81"/>
      <name val="ＭＳ Ｐゴシック"/>
      <family val="3"/>
      <charset val="128"/>
    </font>
    <font>
      <sz val="16"/>
      <color theme="1"/>
      <name val="ＭＳ 明朝"/>
      <family val="1"/>
      <charset val="128"/>
    </font>
    <font>
      <sz val="12"/>
      <name val="ＭＳ ゴシック"/>
      <family val="3"/>
      <charset val="128"/>
    </font>
    <font>
      <sz val="12"/>
      <color theme="1"/>
      <name val="ＭＳ ゴシック"/>
      <family val="3"/>
      <charset val="128"/>
    </font>
    <font>
      <sz val="12"/>
      <color theme="1"/>
      <name val="MS UI Gothic"/>
      <family val="3"/>
      <charset val="128"/>
    </font>
    <font>
      <sz val="12"/>
      <color indexed="81"/>
      <name val="ＭＳ Ｐゴシック"/>
      <family val="3"/>
      <charset val="128"/>
    </font>
    <font>
      <sz val="6"/>
      <color indexed="81"/>
      <name val="ＭＳ Ｐゴシック"/>
      <family val="3"/>
      <charset val="128"/>
    </font>
    <font>
      <sz val="14"/>
      <color indexed="81"/>
      <name val="ＭＳ Ｐゴシック"/>
      <family val="3"/>
      <charset val="128"/>
    </font>
    <font>
      <b/>
      <sz val="14"/>
      <name val="游ゴシック"/>
      <family val="3"/>
      <charset val="128"/>
    </font>
    <font>
      <sz val="11"/>
      <name val="游ゴシック"/>
      <family val="3"/>
      <charset val="128"/>
    </font>
    <font>
      <sz val="12"/>
      <name val="游ゴシック"/>
      <family val="3"/>
      <charset val="128"/>
    </font>
    <font>
      <b/>
      <sz val="12"/>
      <name val="游ゴシック"/>
      <family val="3"/>
      <charset val="128"/>
    </font>
    <font>
      <b/>
      <u/>
      <sz val="14"/>
      <color rgb="FFFF0000"/>
      <name val="游ゴシック"/>
      <family val="3"/>
      <charset val="128"/>
    </font>
    <font>
      <sz val="16"/>
      <name val="HGSｺﾞｼｯｸM"/>
      <family val="3"/>
      <charset val="128"/>
    </font>
    <font>
      <b/>
      <sz val="9"/>
      <color indexed="81"/>
      <name val="游ゴシック"/>
      <family val="3"/>
      <charset val="128"/>
    </font>
    <font>
      <sz val="12"/>
      <name val="HGSｺﾞｼｯｸM"/>
      <family val="3"/>
      <charset val="128"/>
    </font>
    <font>
      <sz val="11"/>
      <name val="HGSｺﾞｼｯｸM"/>
      <family val="3"/>
      <charset val="128"/>
    </font>
    <font>
      <b/>
      <sz val="12"/>
      <name val="HGSｺﾞｼｯｸM"/>
      <family val="3"/>
      <charset val="128"/>
    </font>
    <font>
      <sz val="12"/>
      <color theme="1"/>
      <name val="游ゴシック"/>
      <family val="3"/>
      <charset val="128"/>
    </font>
    <font>
      <sz val="12"/>
      <color indexed="8"/>
      <name val="游ゴシック"/>
      <family val="3"/>
      <charset val="128"/>
    </font>
    <font>
      <u/>
      <sz val="11"/>
      <color indexed="12"/>
      <name val="ＭＳ Ｐゴシック"/>
      <family val="3"/>
      <charset val="128"/>
    </font>
    <font>
      <b/>
      <sz val="14"/>
      <color indexed="81"/>
      <name val="游ゴシック"/>
      <family val="3"/>
      <charset val="128"/>
    </font>
    <font>
      <b/>
      <sz val="16"/>
      <color indexed="81"/>
      <name val="游ゴシック"/>
      <family val="3"/>
      <charset val="128"/>
    </font>
    <font>
      <b/>
      <sz val="12"/>
      <color indexed="81"/>
      <name val="游ゴシック"/>
      <family val="3"/>
      <charset val="128"/>
    </font>
    <font>
      <sz val="18"/>
      <color indexed="81"/>
      <name val="游ゴシック"/>
      <family val="3"/>
      <charset val="128"/>
    </font>
    <font>
      <b/>
      <sz val="10"/>
      <color indexed="81"/>
      <name val="游ゴシック"/>
      <family val="3"/>
      <charset val="128"/>
    </font>
    <font>
      <sz val="10"/>
      <color indexed="81"/>
      <name val="游ゴシック"/>
      <family val="3"/>
      <charset val="128"/>
    </font>
    <font>
      <b/>
      <sz val="11"/>
      <color indexed="81"/>
      <name val="游ゴシック"/>
      <family val="3"/>
      <charset val="128"/>
    </font>
    <font>
      <sz val="16"/>
      <color theme="1"/>
      <name val="ＭＳ Ｐゴシック"/>
      <family val="3"/>
      <charset val="128"/>
      <scheme val="major"/>
    </font>
    <font>
      <sz val="20"/>
      <name val="ＭＳ Ｐゴシック"/>
      <family val="3"/>
      <charset val="128"/>
    </font>
    <font>
      <sz val="12"/>
      <color theme="1"/>
      <name val="HGPｺﾞｼｯｸM"/>
      <family val="3"/>
      <charset val="128"/>
    </font>
    <font>
      <sz val="12"/>
      <color indexed="8"/>
      <name val="HGPｺﾞｼｯｸM"/>
      <family val="3"/>
      <charset val="128"/>
    </font>
    <font>
      <sz val="12"/>
      <name val="HGPｺﾞｼｯｸM"/>
      <family val="3"/>
      <charset val="128"/>
    </font>
  </fonts>
  <fills count="12">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rgb="FF66FFFF"/>
        <bgColor indexed="64"/>
      </patternFill>
    </fill>
    <fill>
      <patternFill patternType="solid">
        <fgColor theme="0" tint="-0.249977111117893"/>
        <bgColor indexed="64"/>
      </patternFill>
    </fill>
    <fill>
      <patternFill patternType="solid">
        <fgColor theme="0" tint="-0.249977111117893"/>
        <bgColor indexed="0"/>
      </patternFill>
    </fill>
    <fill>
      <patternFill patternType="solid">
        <fgColor theme="6" tint="0.59999389629810485"/>
        <bgColor indexed="64"/>
      </patternFill>
    </fill>
    <fill>
      <patternFill patternType="solid">
        <fgColor theme="8" tint="0.59999389629810485"/>
        <bgColor indexed="64"/>
      </patternFill>
    </fill>
    <fill>
      <patternFill patternType="solid">
        <fgColor rgb="FFFFFFCC"/>
        <bgColor indexed="64"/>
      </patternFill>
    </fill>
    <fill>
      <patternFill patternType="solid">
        <fgColor rgb="FFFFCCCC"/>
        <bgColor indexed="64"/>
      </patternFill>
    </fill>
  </fills>
  <borders count="31">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s>
  <cellStyleXfs count="5">
    <xf numFmtId="0" fontId="0" fillId="0" borderId="0"/>
    <xf numFmtId="0" fontId="3" fillId="0" borderId="0">
      <alignment vertical="center"/>
    </xf>
    <xf numFmtId="0" fontId="3" fillId="0" borderId="0"/>
    <xf numFmtId="0" fontId="14" fillId="0" borderId="0"/>
    <xf numFmtId="0" fontId="1" fillId="0" borderId="0">
      <alignment vertical="center"/>
    </xf>
  </cellStyleXfs>
  <cellXfs count="341">
    <xf numFmtId="0" fontId="0" fillId="0" borderId="0" xfId="0"/>
    <xf numFmtId="0" fontId="0" fillId="0" borderId="0" xfId="2" applyFont="1"/>
    <xf numFmtId="0" fontId="0" fillId="0" borderId="0" xfId="2" applyFont="1" applyAlignment="1">
      <alignment vertical="center"/>
    </xf>
    <xf numFmtId="49" fontId="15" fillId="0" borderId="0" xfId="0" applyNumberFormat="1" applyFont="1" applyFill="1" applyAlignment="1">
      <alignment vertical="center"/>
    </xf>
    <xf numFmtId="0" fontId="15" fillId="0" borderId="0" xfId="0" applyFont="1" applyFill="1" applyAlignment="1">
      <alignment vertical="center"/>
    </xf>
    <xf numFmtId="49" fontId="12" fillId="0" borderId="2" xfId="0" applyNumberFormat="1" applyFont="1" applyFill="1" applyBorder="1" applyAlignment="1">
      <alignment horizontal="center" vertical="center"/>
    </xf>
    <xf numFmtId="176" fontId="12" fillId="0" borderId="2" xfId="0" applyNumberFormat="1" applyFont="1" applyFill="1" applyBorder="1" applyAlignment="1">
      <alignment vertical="center" shrinkToFit="1"/>
    </xf>
    <xf numFmtId="0" fontId="12" fillId="0" borderId="2" xfId="3" applyFont="1" applyFill="1" applyBorder="1" applyAlignment="1">
      <alignment vertical="center"/>
    </xf>
    <xf numFmtId="0" fontId="12" fillId="0" borderId="2" xfId="0" applyNumberFormat="1" applyFont="1" applyFill="1" applyBorder="1" applyAlignment="1">
      <alignment vertical="center"/>
    </xf>
    <xf numFmtId="49" fontId="3" fillId="0" borderId="2" xfId="1" applyNumberFormat="1" applyFont="1" applyBorder="1" applyAlignment="1">
      <alignment vertical="center" shrinkToFit="1"/>
    </xf>
    <xf numFmtId="0" fontId="3" fillId="0" borderId="2" xfId="1" applyFont="1" applyBorder="1" applyAlignment="1">
      <alignment vertical="center" shrinkToFit="1"/>
    </xf>
    <xf numFmtId="56" fontId="3" fillId="3" borderId="2" xfId="1" applyNumberFormat="1" applyFont="1" applyFill="1" applyBorder="1" applyAlignment="1">
      <alignment horizontal="center" vertical="center"/>
    </xf>
    <xf numFmtId="0" fontId="12" fillId="0" borderId="2" xfId="0" applyFont="1" applyFill="1" applyBorder="1" applyAlignment="1">
      <alignment horizontal="center" vertical="center"/>
    </xf>
    <xf numFmtId="0" fontId="3" fillId="0" borderId="2" xfId="1" applyFont="1" applyBorder="1" applyAlignment="1">
      <alignment horizontal="center" vertical="center" shrinkToFit="1"/>
    </xf>
    <xf numFmtId="0" fontId="18" fillId="0" borderId="0" xfId="1" applyFont="1" applyAlignment="1">
      <alignment horizontal="center" vertical="center"/>
    </xf>
    <xf numFmtId="49" fontId="3" fillId="0" borderId="2" xfId="1" applyNumberFormat="1" applyFont="1" applyFill="1" applyBorder="1" applyAlignment="1">
      <alignment vertical="center" shrinkToFit="1"/>
    </xf>
    <xf numFmtId="0" fontId="3" fillId="0" borderId="2" xfId="1" applyFont="1" applyFill="1" applyBorder="1" applyAlignment="1">
      <alignment vertical="center" shrinkToFit="1"/>
    </xf>
    <xf numFmtId="0" fontId="3" fillId="0" borderId="2" xfId="1" applyFont="1" applyFill="1" applyBorder="1" applyAlignment="1">
      <alignment horizontal="center" vertical="center" shrinkToFit="1"/>
    </xf>
    <xf numFmtId="49" fontId="12" fillId="0" borderId="2" xfId="0" applyNumberFormat="1" applyFont="1" applyFill="1" applyBorder="1" applyAlignment="1">
      <alignment horizontal="left" vertical="center"/>
    </xf>
    <xf numFmtId="49" fontId="3" fillId="0" borderId="2" xfId="1" applyNumberFormat="1" applyFont="1" applyBorder="1" applyAlignment="1">
      <alignment horizontal="left" vertical="center" shrinkToFit="1"/>
    </xf>
    <xf numFmtId="49" fontId="3" fillId="0" borderId="2" xfId="1" applyNumberFormat="1" applyFont="1" applyFill="1" applyBorder="1" applyAlignment="1">
      <alignment horizontal="left" vertical="center" shrinkToFit="1"/>
    </xf>
    <xf numFmtId="49" fontId="3" fillId="0" borderId="2" xfId="1" applyNumberFormat="1" applyFont="1" applyBorder="1" applyAlignment="1">
      <alignment horizontal="center" vertical="center" shrinkToFit="1"/>
    </xf>
    <xf numFmtId="49" fontId="3" fillId="0" borderId="2" xfId="1" applyNumberFormat="1" applyFont="1" applyFill="1" applyBorder="1" applyAlignment="1">
      <alignment horizontal="center" vertical="center" shrinkToFit="1"/>
    </xf>
    <xf numFmtId="0" fontId="10" fillId="0" borderId="0" xfId="2" applyFont="1" applyAlignment="1" applyProtection="1">
      <alignment horizontal="right" vertical="center"/>
    </xf>
    <xf numFmtId="0" fontId="10" fillId="0" borderId="0" xfId="2" applyFont="1" applyAlignment="1" applyProtection="1">
      <alignment vertical="center"/>
    </xf>
    <xf numFmtId="0" fontId="9" fillId="4" borderId="3" xfId="2" applyFont="1" applyFill="1" applyBorder="1" applyAlignment="1" applyProtection="1">
      <alignment horizontal="center" shrinkToFit="1"/>
      <protection locked="0"/>
    </xf>
    <xf numFmtId="0" fontId="9" fillId="4" borderId="4" xfId="1" applyFont="1" applyFill="1" applyBorder="1" applyAlignment="1" applyProtection="1">
      <alignment horizontal="center" shrinkToFit="1"/>
      <protection locked="0"/>
    </xf>
    <xf numFmtId="0" fontId="9" fillId="4" borderId="3" xfId="1" applyFont="1" applyFill="1" applyBorder="1" applyAlignment="1" applyProtection="1">
      <alignment horizontal="center" shrinkToFit="1"/>
      <protection locked="0"/>
    </xf>
    <xf numFmtId="0" fontId="3" fillId="3" borderId="2" xfId="1" applyFont="1" applyFill="1" applyBorder="1">
      <alignment vertical="center"/>
    </xf>
    <xf numFmtId="0" fontId="3" fillId="3" borderId="2" xfId="1" applyFont="1" applyFill="1" applyBorder="1" applyAlignment="1">
      <alignment horizontal="left" vertical="center"/>
    </xf>
    <xf numFmtId="0" fontId="3" fillId="3" borderId="0" xfId="1" applyFont="1" applyFill="1">
      <alignment vertical="center"/>
    </xf>
    <xf numFmtId="0" fontId="3" fillId="0" borderId="0" xfId="1" applyFont="1" applyAlignment="1">
      <alignment vertical="center" shrinkToFit="1"/>
    </xf>
    <xf numFmtId="0" fontId="3" fillId="0" borderId="0" xfId="1" applyFont="1" applyFill="1" applyAlignment="1">
      <alignment vertical="center" shrinkToFit="1"/>
    </xf>
    <xf numFmtId="0" fontId="3" fillId="0" borderId="0" xfId="1" applyFont="1">
      <alignment vertical="center"/>
    </xf>
    <xf numFmtId="0" fontId="3" fillId="0" borderId="0" xfId="1" applyFont="1" applyAlignment="1">
      <alignment horizontal="left" vertical="center"/>
    </xf>
    <xf numFmtId="0" fontId="10" fillId="0" borderId="0" xfId="2" applyFont="1" applyFill="1" applyAlignment="1" applyProtection="1">
      <alignment horizontal="right" vertical="center"/>
    </xf>
    <xf numFmtId="0" fontId="10" fillId="0" borderId="0" xfId="2" applyFont="1" applyFill="1" applyAlignment="1" applyProtection="1">
      <alignment vertical="center"/>
    </xf>
    <xf numFmtId="0" fontId="10" fillId="0" borderId="0" xfId="1" applyFont="1" applyFill="1" applyAlignment="1" applyProtection="1">
      <alignment horizontal="center" vertical="center"/>
    </xf>
    <xf numFmtId="0" fontId="9" fillId="0" borderId="0" xfId="1" applyFont="1" applyFill="1" applyAlignment="1" applyProtection="1">
      <alignment horizontal="center" vertical="center"/>
    </xf>
    <xf numFmtId="0" fontId="10" fillId="0" borderId="0" xfId="1" applyFont="1" applyFill="1" applyAlignment="1" applyProtection="1">
      <alignment horizontal="center"/>
    </xf>
    <xf numFmtId="0" fontId="10" fillId="0" borderId="0" xfId="2" applyFont="1" applyFill="1" applyAlignment="1" applyProtection="1">
      <alignment horizontal="left" shrinkToFit="1"/>
    </xf>
    <xf numFmtId="177" fontId="10" fillId="0" borderId="3" xfId="2" applyNumberFormat="1" applyFont="1" applyFill="1" applyBorder="1" applyAlignment="1" applyProtection="1">
      <alignment horizontal="right" shrinkToFit="1"/>
    </xf>
    <xf numFmtId="0" fontId="0" fillId="0" borderId="0" xfId="2" applyFont="1" applyFill="1" applyAlignment="1" applyProtection="1"/>
    <xf numFmtId="0" fontId="9" fillId="0" borderId="0" xfId="2" applyFont="1" applyFill="1" applyAlignment="1" applyProtection="1">
      <alignment horizontal="left"/>
    </xf>
    <xf numFmtId="0" fontId="0" fillId="0" borderId="0" xfId="2" applyFont="1" applyFill="1" applyAlignment="1" applyProtection="1">
      <alignment vertical="center"/>
    </xf>
    <xf numFmtId="0" fontId="0" fillId="0" borderId="0" xfId="2" applyFont="1" applyAlignment="1" applyProtection="1">
      <alignment vertical="center"/>
    </xf>
    <xf numFmtId="0" fontId="0" fillId="0" borderId="0" xfId="2" applyFont="1" applyProtection="1"/>
    <xf numFmtId="177" fontId="10" fillId="0" borderId="8" xfId="2" applyNumberFormat="1" applyFont="1" applyFill="1" applyBorder="1" applyAlignment="1" applyProtection="1">
      <alignment horizontal="right" shrinkToFit="1"/>
    </xf>
    <xf numFmtId="0" fontId="10" fillId="0" borderId="0" xfId="1" applyFont="1" applyFill="1" applyAlignment="1" applyProtection="1">
      <alignment horizontal="left"/>
    </xf>
    <xf numFmtId="177" fontId="10" fillId="0" borderId="3" xfId="1" applyNumberFormat="1" applyFont="1" applyFill="1" applyBorder="1" applyAlignment="1" applyProtection="1">
      <alignment horizontal="right" shrinkToFit="1"/>
    </xf>
    <xf numFmtId="0" fontId="9" fillId="0" borderId="3" xfId="2" applyFont="1" applyFill="1" applyBorder="1" applyAlignment="1" applyProtection="1">
      <alignment horizontal="center" shrinkToFit="1"/>
    </xf>
    <xf numFmtId="0" fontId="24" fillId="0" borderId="0" xfId="2" applyFont="1" applyAlignment="1" applyProtection="1">
      <alignment horizontal="left" vertical="center"/>
    </xf>
    <xf numFmtId="177" fontId="25" fillId="0" borderId="0" xfId="2" applyNumberFormat="1" applyFont="1" applyAlignment="1" applyProtection="1">
      <alignment vertical="center"/>
    </xf>
    <xf numFmtId="0" fontId="26" fillId="0" borderId="0" xfId="2" applyFont="1" applyAlignment="1" applyProtection="1">
      <alignment vertical="center"/>
    </xf>
    <xf numFmtId="20" fontId="9" fillId="0" borderId="0" xfId="1" applyNumberFormat="1" applyFont="1" applyFill="1" applyAlignment="1" applyProtection="1">
      <alignment horizontal="left" vertical="center"/>
    </xf>
    <xf numFmtId="20" fontId="10" fillId="0" borderId="0" xfId="1" applyNumberFormat="1" applyFont="1" applyFill="1" applyAlignment="1" applyProtection="1">
      <alignment horizontal="left"/>
    </xf>
    <xf numFmtId="20" fontId="10" fillId="0" borderId="0" xfId="1" applyNumberFormat="1" applyFont="1" applyFill="1" applyAlignment="1" applyProtection="1">
      <alignment horizontal="left" shrinkToFit="1"/>
    </xf>
    <xf numFmtId="177" fontId="10" fillId="0" borderId="4" xfId="1" applyNumberFormat="1" applyFont="1" applyFill="1" applyBorder="1" applyAlignment="1" applyProtection="1">
      <alignment horizontal="right" shrinkToFit="1"/>
    </xf>
    <xf numFmtId="0" fontId="9" fillId="0" borderId="4" xfId="1" applyFont="1" applyFill="1" applyBorder="1" applyAlignment="1" applyProtection="1">
      <alignment horizontal="center" shrinkToFit="1"/>
    </xf>
    <xf numFmtId="0" fontId="9" fillId="0" borderId="0" xfId="1" applyFont="1" applyFill="1" applyAlignment="1" applyProtection="1">
      <alignment horizontal="left" shrinkToFit="1"/>
    </xf>
    <xf numFmtId="0" fontId="9" fillId="0" borderId="0" xfId="1" applyFont="1" applyAlignment="1" applyProtection="1">
      <alignment horizontal="left" vertical="center"/>
    </xf>
    <xf numFmtId="0" fontId="9" fillId="0" borderId="0" xfId="1" applyFont="1" applyFill="1" applyAlignment="1" applyProtection="1">
      <alignment horizontal="justify" vertical="center"/>
    </xf>
    <xf numFmtId="0" fontId="9" fillId="0" borderId="0" xfId="1" applyFont="1" applyFill="1" applyAlignment="1" applyProtection="1">
      <alignment horizontal="justify"/>
    </xf>
    <xf numFmtId="0" fontId="9" fillId="0" borderId="0" xfId="1" applyFont="1" applyFill="1" applyAlignment="1" applyProtection="1">
      <alignment horizontal="left"/>
    </xf>
    <xf numFmtId="0" fontId="9" fillId="0" borderId="3" xfId="1" applyFont="1" applyFill="1" applyBorder="1" applyAlignment="1" applyProtection="1">
      <alignment horizontal="center" shrinkToFit="1"/>
    </xf>
    <xf numFmtId="0" fontId="9" fillId="0" borderId="0" xfId="2" applyFont="1" applyFill="1" applyAlignment="1" applyProtection="1">
      <alignment horizontal="left" vertical="center"/>
    </xf>
    <xf numFmtId="49" fontId="10" fillId="0" borderId="0" xfId="1" applyNumberFormat="1" applyFont="1" applyFill="1" applyAlignment="1" applyProtection="1">
      <alignment horizontal="left" vertical="center"/>
    </xf>
    <xf numFmtId="0" fontId="10" fillId="0" borderId="0" xfId="2" applyFont="1" applyFill="1" applyAlignment="1" applyProtection="1">
      <alignment horizontal="left" vertical="center"/>
    </xf>
    <xf numFmtId="0" fontId="10" fillId="0" borderId="10" xfId="1" applyFont="1" applyFill="1" applyBorder="1" applyAlignment="1" applyProtection="1">
      <alignment horizontal="center" vertical="center" shrinkToFit="1"/>
    </xf>
    <xf numFmtId="49" fontId="9" fillId="0" borderId="0" xfId="1" applyNumberFormat="1" applyFont="1" applyFill="1" applyAlignment="1" applyProtection="1">
      <alignment horizontal="left" vertical="center"/>
    </xf>
    <xf numFmtId="0" fontId="9" fillId="0" borderId="0" xfId="1" applyFont="1" applyFill="1" applyAlignment="1" applyProtection="1">
      <alignment horizontal="left" vertical="center" shrinkToFit="1"/>
    </xf>
    <xf numFmtId="0" fontId="9" fillId="0" borderId="0" xfId="2" applyFont="1" applyFill="1" applyAlignment="1" applyProtection="1">
      <alignment vertical="center"/>
    </xf>
    <xf numFmtId="0" fontId="0" fillId="0" borderId="0" xfId="2" applyFont="1" applyFill="1" applyProtection="1"/>
    <xf numFmtId="0" fontId="9" fillId="0" borderId="0" xfId="1" applyFont="1" applyFill="1" applyAlignment="1" applyProtection="1">
      <alignment horizontal="right" vertical="center"/>
    </xf>
    <xf numFmtId="0" fontId="10" fillId="0" borderId="0" xfId="2" applyFont="1" applyFill="1" applyAlignment="1" applyProtection="1">
      <alignment horizontal="center" vertical="center"/>
    </xf>
    <xf numFmtId="0" fontId="10" fillId="4" borderId="11" xfId="1" applyFont="1" applyFill="1" applyBorder="1" applyAlignment="1" applyProtection="1">
      <alignment horizontal="center" vertical="center" shrinkToFit="1"/>
      <protection locked="0"/>
    </xf>
    <xf numFmtId="0" fontId="10" fillId="0" borderId="0" xfId="1" applyFont="1" applyFill="1" applyAlignment="1" applyProtection="1">
      <alignment horizontal="left" vertical="center" shrinkToFit="1"/>
    </xf>
    <xf numFmtId="0" fontId="10" fillId="0" borderId="0" xfId="1" applyFont="1" applyFill="1" applyAlignment="1" applyProtection="1">
      <alignment horizontal="left" shrinkToFit="1"/>
    </xf>
    <xf numFmtId="0" fontId="9" fillId="0" borderId="0" xfId="2" applyFont="1" applyFill="1" applyAlignment="1" applyProtection="1">
      <alignment horizontal="left" shrinkToFit="1"/>
    </xf>
    <xf numFmtId="0" fontId="10" fillId="0" borderId="0" xfId="1" applyFont="1" applyFill="1" applyAlignment="1" applyProtection="1">
      <alignment horizontal="left" vertical="center"/>
    </xf>
    <xf numFmtId="0" fontId="10" fillId="0" borderId="11" xfId="1" applyFont="1" applyFill="1" applyBorder="1" applyAlignment="1" applyProtection="1">
      <alignment horizontal="center" vertical="center" shrinkToFit="1"/>
    </xf>
    <xf numFmtId="0" fontId="10" fillId="0" borderId="11" xfId="1" applyFont="1" applyFill="1" applyBorder="1" applyAlignment="1" applyProtection="1">
      <alignment horizontal="left" vertical="center" shrinkToFit="1"/>
    </xf>
    <xf numFmtId="0" fontId="9" fillId="0" borderId="0" xfId="1" applyFont="1" applyFill="1" applyAlignment="1" applyProtection="1">
      <alignment horizontal="left" vertical="center"/>
    </xf>
    <xf numFmtId="0" fontId="30" fillId="0" borderId="0" xfId="1" applyFont="1" applyAlignment="1">
      <alignment horizontal="left" vertical="center"/>
    </xf>
    <xf numFmtId="0" fontId="31" fillId="0" borderId="0" xfId="1" applyFont="1">
      <alignment vertical="center"/>
    </xf>
    <xf numFmtId="0" fontId="32" fillId="0" borderId="0" xfId="1" applyFont="1" applyAlignment="1">
      <alignment horizontal="left" vertical="center"/>
    </xf>
    <xf numFmtId="0" fontId="32" fillId="0" borderId="0" xfId="1" applyFont="1">
      <alignment vertical="center"/>
    </xf>
    <xf numFmtId="49" fontId="32" fillId="0" borderId="0" xfId="1" applyNumberFormat="1" applyFont="1" applyAlignment="1">
      <alignment horizontal="right" vertical="center"/>
    </xf>
    <xf numFmtId="49" fontId="31" fillId="0" borderId="0" xfId="1" applyNumberFormat="1" applyFont="1">
      <alignment vertical="center"/>
    </xf>
    <xf numFmtId="49" fontId="31" fillId="0" borderId="0" xfId="1" applyNumberFormat="1" applyFont="1" applyAlignment="1">
      <alignment horizontal="right" vertical="center"/>
    </xf>
    <xf numFmtId="49" fontId="35" fillId="2" borderId="1" xfId="1" applyNumberFormat="1" applyFont="1" applyFill="1" applyBorder="1" applyAlignment="1" applyProtection="1">
      <alignment horizontal="center" vertical="center" shrinkToFit="1"/>
      <protection locked="0"/>
    </xf>
    <xf numFmtId="0" fontId="35" fillId="2" borderId="1" xfId="1" applyNumberFormat="1" applyFont="1" applyFill="1" applyBorder="1" applyAlignment="1" applyProtection="1">
      <alignment horizontal="center" vertical="center" shrinkToFit="1"/>
      <protection locked="0"/>
    </xf>
    <xf numFmtId="49" fontId="37" fillId="0" borderId="0" xfId="1" applyNumberFormat="1" applyFont="1" applyAlignment="1">
      <alignment horizontal="right" vertical="center"/>
    </xf>
    <xf numFmtId="0" fontId="38" fillId="0" borderId="0" xfId="1" applyFont="1">
      <alignment vertical="center"/>
    </xf>
    <xf numFmtId="0" fontId="37" fillId="0" borderId="0" xfId="1" applyFont="1">
      <alignment vertical="center"/>
    </xf>
    <xf numFmtId="49" fontId="38" fillId="0" borderId="0" xfId="1" applyNumberFormat="1" applyFont="1">
      <alignment vertical="center"/>
    </xf>
    <xf numFmtId="49" fontId="37" fillId="0" borderId="0" xfId="1" applyNumberFormat="1" applyFont="1" applyAlignment="1">
      <alignment horizontal="right" vertical="top"/>
    </xf>
    <xf numFmtId="0" fontId="37" fillId="0" borderId="0" xfId="1" applyFont="1" applyAlignment="1">
      <alignment vertical="top"/>
    </xf>
    <xf numFmtId="0" fontId="39" fillId="0" borderId="0" xfId="1" applyFont="1" applyAlignment="1">
      <alignment vertical="top" wrapText="1"/>
    </xf>
    <xf numFmtId="49" fontId="38" fillId="0" borderId="0" xfId="1" applyNumberFormat="1" applyFont="1" applyAlignment="1">
      <alignment horizontal="right" vertical="center"/>
    </xf>
    <xf numFmtId="0" fontId="40" fillId="6" borderId="20" xfId="0" applyFont="1" applyFill="1" applyBorder="1" applyAlignment="1">
      <alignment horizontal="center" vertical="center" shrinkToFit="1"/>
    </xf>
    <xf numFmtId="0" fontId="41" fillId="7" borderId="20" xfId="3" applyFont="1" applyFill="1" applyBorder="1" applyAlignment="1">
      <alignment horizontal="center" vertical="center" shrinkToFit="1"/>
    </xf>
    <xf numFmtId="0" fontId="40" fillId="4" borderId="21" xfId="0" applyFont="1" applyFill="1" applyBorder="1" applyAlignment="1">
      <alignment horizontal="left" vertical="center" shrinkToFit="1"/>
    </xf>
    <xf numFmtId="0" fontId="41" fillId="4" borderId="21" xfId="3" applyFont="1" applyFill="1" applyBorder="1" applyAlignment="1">
      <alignment horizontal="left" vertical="center" shrinkToFit="1"/>
    </xf>
    <xf numFmtId="0" fontId="40" fillId="4" borderId="22" xfId="0" applyFont="1" applyFill="1" applyBorder="1" applyAlignment="1">
      <alignment horizontal="left" vertical="center" shrinkToFit="1"/>
    </xf>
    <xf numFmtId="0" fontId="41" fillId="4" borderId="22" xfId="3" applyFont="1" applyFill="1" applyBorder="1" applyAlignment="1">
      <alignment horizontal="left" vertical="center" shrinkToFit="1"/>
    </xf>
    <xf numFmtId="0" fontId="32" fillId="4" borderId="22" xfId="0" applyFont="1" applyFill="1" applyBorder="1" applyAlignment="1">
      <alignment horizontal="left" vertical="center" shrinkToFit="1"/>
    </xf>
    <xf numFmtId="0" fontId="40" fillId="4" borderId="23" xfId="0" applyFont="1" applyFill="1" applyBorder="1" applyAlignment="1">
      <alignment horizontal="left" vertical="center" shrinkToFit="1"/>
    </xf>
    <xf numFmtId="0" fontId="41" fillId="4" borderId="23" xfId="3" applyFont="1" applyFill="1" applyBorder="1" applyAlignment="1">
      <alignment horizontal="left" vertical="center" shrinkToFit="1"/>
    </xf>
    <xf numFmtId="0" fontId="41" fillId="4" borderId="22" xfId="3" applyFont="1" applyFill="1" applyBorder="1" applyAlignment="1">
      <alignment vertical="center" shrinkToFit="1"/>
    </xf>
    <xf numFmtId="0" fontId="40" fillId="4" borderId="22" xfId="0" applyFont="1" applyFill="1" applyBorder="1" applyAlignment="1">
      <alignment vertical="center" shrinkToFit="1"/>
    </xf>
    <xf numFmtId="0" fontId="40" fillId="4" borderId="23" xfId="0" applyFont="1" applyFill="1" applyBorder="1" applyAlignment="1">
      <alignment vertical="center" shrinkToFit="1"/>
    </xf>
    <xf numFmtId="0" fontId="40" fillId="4" borderId="24" xfId="0" applyFont="1" applyFill="1" applyBorder="1" applyAlignment="1">
      <alignment horizontal="left" vertical="center" shrinkToFit="1"/>
    </xf>
    <xf numFmtId="0" fontId="41" fillId="4" borderId="24" xfId="3" applyFont="1" applyFill="1" applyBorder="1" applyAlignment="1">
      <alignment horizontal="left" vertical="center" shrinkToFit="1"/>
    </xf>
    <xf numFmtId="0" fontId="40" fillId="8" borderId="21" xfId="0" applyFont="1" applyFill="1" applyBorder="1" applyAlignment="1">
      <alignment horizontal="left" vertical="center" shrinkToFit="1"/>
    </xf>
    <xf numFmtId="0" fontId="41" fillId="8" borderId="21" xfId="3" applyFont="1" applyFill="1" applyBorder="1" applyAlignment="1">
      <alignment horizontal="left" vertical="center" shrinkToFit="1"/>
    </xf>
    <xf numFmtId="0" fontId="40" fillId="8" borderId="22" xfId="0" applyFont="1" applyFill="1" applyBorder="1" applyAlignment="1">
      <alignment horizontal="left" vertical="center" shrinkToFit="1"/>
    </xf>
    <xf numFmtId="0" fontId="41" fillId="8" borderId="22" xfId="3" applyFont="1" applyFill="1" applyBorder="1" applyAlignment="1">
      <alignment horizontal="left" vertical="center" shrinkToFit="1"/>
    </xf>
    <xf numFmtId="0" fontId="32" fillId="8" borderId="22" xfId="0" applyFont="1" applyFill="1" applyBorder="1" applyAlignment="1">
      <alignment horizontal="left" vertical="center" shrinkToFit="1"/>
    </xf>
    <xf numFmtId="0" fontId="40" fillId="8" borderId="22" xfId="0" applyFont="1" applyFill="1" applyBorder="1" applyAlignment="1">
      <alignment vertical="center" shrinkToFit="1"/>
    </xf>
    <xf numFmtId="0" fontId="40" fillId="8" borderId="25" xfId="0" applyFont="1" applyFill="1" applyBorder="1" applyAlignment="1">
      <alignment horizontal="left" vertical="center" shrinkToFit="1"/>
    </xf>
    <xf numFmtId="0" fontId="41" fillId="8" borderId="25" xfId="3" applyFont="1" applyFill="1" applyBorder="1" applyAlignment="1">
      <alignment horizontal="left" vertical="center" shrinkToFit="1"/>
    </xf>
    <xf numFmtId="0" fontId="41" fillId="9" borderId="21" xfId="3" applyFont="1" applyFill="1" applyBorder="1" applyAlignment="1">
      <alignment horizontal="left" vertical="center" shrinkToFit="1"/>
    </xf>
    <xf numFmtId="0" fontId="40" fillId="9" borderId="21" xfId="0" applyFont="1" applyFill="1" applyBorder="1" applyAlignment="1">
      <alignment horizontal="left" vertical="center" shrinkToFit="1"/>
    </xf>
    <xf numFmtId="0" fontId="41" fillId="9" borderId="22" xfId="3" applyFont="1" applyFill="1" applyBorder="1" applyAlignment="1">
      <alignment horizontal="left" vertical="center" shrinkToFit="1"/>
    </xf>
    <xf numFmtId="0" fontId="40" fillId="9" borderId="22" xfId="0" applyFont="1" applyFill="1" applyBorder="1" applyAlignment="1">
      <alignment horizontal="left" vertical="center" shrinkToFit="1"/>
    </xf>
    <xf numFmtId="0" fontId="40" fillId="9" borderId="22" xfId="1" applyFont="1" applyFill="1" applyBorder="1" applyAlignment="1">
      <alignment horizontal="left" vertical="center" shrinkToFit="1"/>
    </xf>
    <xf numFmtId="0" fontId="32" fillId="9" borderId="22" xfId="0" applyFont="1" applyFill="1" applyBorder="1" applyAlignment="1">
      <alignment horizontal="left" vertical="center" shrinkToFit="1"/>
    </xf>
    <xf numFmtId="0" fontId="40" fillId="9" borderId="22" xfId="0" applyFont="1" applyFill="1" applyBorder="1" applyAlignment="1">
      <alignment vertical="center" shrinkToFit="1"/>
    </xf>
    <xf numFmtId="0" fontId="41" fillId="9" borderId="23" xfId="3" applyFont="1" applyFill="1" applyBorder="1" applyAlignment="1">
      <alignment horizontal="left" vertical="center" shrinkToFit="1"/>
    </xf>
    <xf numFmtId="0" fontId="40" fillId="9" borderId="23" xfId="0" applyFont="1" applyFill="1" applyBorder="1" applyAlignment="1">
      <alignment horizontal="left" vertical="center" shrinkToFit="1"/>
    </xf>
    <xf numFmtId="0" fontId="40" fillId="0" borderId="0" xfId="0" applyFont="1" applyAlignment="1">
      <alignment horizontal="left" vertical="center" shrinkToFit="1"/>
    </xf>
    <xf numFmtId="0" fontId="9" fillId="0" borderId="0" xfId="1" applyFont="1" applyAlignment="1" applyProtection="1">
      <alignment horizontal="justify" vertical="center"/>
    </xf>
    <xf numFmtId="0" fontId="9" fillId="0" borderId="0" xfId="2" applyFont="1" applyAlignment="1" applyProtection="1">
      <alignment vertical="center"/>
    </xf>
    <xf numFmtId="0" fontId="9" fillId="0" borderId="0" xfId="1" applyFont="1" applyAlignment="1" applyProtection="1">
      <alignment horizontal="center" vertical="center"/>
    </xf>
    <xf numFmtId="0" fontId="10" fillId="0" borderId="0" xfId="1" applyFont="1" applyAlignment="1" applyProtection="1">
      <alignment horizontal="right" vertical="center"/>
    </xf>
    <xf numFmtId="0" fontId="19" fillId="0" borderId="0" xfId="1" applyFont="1" applyAlignment="1" applyProtection="1">
      <alignment horizontal="right" vertical="center"/>
    </xf>
    <xf numFmtId="0" fontId="9" fillId="0" borderId="0" xfId="1" applyFont="1" applyAlignment="1" applyProtection="1">
      <alignment horizontal="right" vertical="center"/>
    </xf>
    <xf numFmtId="58" fontId="9" fillId="0" borderId="0" xfId="1" applyNumberFormat="1" applyFont="1" applyAlignment="1" applyProtection="1">
      <alignment horizontal="right" vertical="center"/>
    </xf>
    <xf numFmtId="0" fontId="10" fillId="0" borderId="0" xfId="1" applyFont="1" applyAlignment="1" applyProtection="1">
      <alignment horizontal="left" vertical="center"/>
    </xf>
    <xf numFmtId="0" fontId="10" fillId="5" borderId="0" xfId="1" applyFont="1" applyFill="1" applyAlignment="1" applyProtection="1">
      <alignment horizontal="center" vertical="center"/>
    </xf>
    <xf numFmtId="0" fontId="10" fillId="0" borderId="0" xfId="2" applyFont="1" applyAlignment="1" applyProtection="1">
      <alignment horizontal="left" shrinkToFit="1"/>
    </xf>
    <xf numFmtId="0" fontId="10" fillId="0" borderId="0" xfId="1" applyFont="1" applyAlignment="1" applyProtection="1">
      <alignment horizontal="center"/>
    </xf>
    <xf numFmtId="0" fontId="10" fillId="0" borderId="0" xfId="1" applyFont="1" applyAlignment="1" applyProtection="1">
      <alignment horizontal="left" shrinkToFit="1"/>
    </xf>
    <xf numFmtId="177" fontId="10" fillId="0" borderId="8" xfId="2" applyNumberFormat="1" applyFont="1" applyBorder="1" applyAlignment="1" applyProtection="1">
      <alignment horizontal="right" shrinkToFit="1"/>
    </xf>
    <xf numFmtId="0" fontId="0" fillId="0" borderId="0" xfId="2" applyFont="1" applyAlignment="1" applyProtection="1"/>
    <xf numFmtId="0" fontId="9" fillId="0" borderId="0" xfId="2" applyFont="1" applyAlignment="1" applyProtection="1">
      <alignment horizontal="left"/>
    </xf>
    <xf numFmtId="0" fontId="10" fillId="0" borderId="0" xfId="1" applyFont="1" applyAlignment="1" applyProtection="1">
      <alignment horizontal="left"/>
    </xf>
    <xf numFmtId="177" fontId="10" fillId="0" borderId="3" xfId="1" applyNumberFormat="1" applyFont="1" applyBorder="1" applyAlignment="1" applyProtection="1">
      <alignment horizontal="right" shrinkToFit="1"/>
    </xf>
    <xf numFmtId="0" fontId="9" fillId="0" borderId="0" xfId="2" applyFont="1" applyAlignment="1" applyProtection="1">
      <alignment horizontal="left" shrinkToFit="1"/>
    </xf>
    <xf numFmtId="0" fontId="9" fillId="5" borderId="3" xfId="2" applyFont="1" applyFill="1" applyBorder="1" applyAlignment="1" applyProtection="1">
      <alignment horizontal="center" shrinkToFit="1"/>
    </xf>
    <xf numFmtId="20" fontId="9" fillId="0" borderId="0" xfId="1" applyNumberFormat="1" applyFont="1" applyAlignment="1" applyProtection="1">
      <alignment horizontal="left" vertical="center"/>
    </xf>
    <xf numFmtId="20" fontId="10" fillId="0" borderId="0" xfId="1" applyNumberFormat="1" applyFont="1" applyAlignment="1" applyProtection="1">
      <alignment horizontal="left"/>
    </xf>
    <xf numFmtId="20" fontId="10" fillId="0" borderId="0" xfId="1" applyNumberFormat="1" applyFont="1" applyAlignment="1" applyProtection="1">
      <alignment horizontal="left" shrinkToFit="1"/>
    </xf>
    <xf numFmtId="177" fontId="10" fillId="0" borderId="4" xfId="1" applyNumberFormat="1" applyFont="1" applyBorder="1" applyAlignment="1" applyProtection="1">
      <alignment horizontal="right" shrinkToFit="1"/>
    </xf>
    <xf numFmtId="0" fontId="9" fillId="5" borderId="4" xfId="1" applyFont="1" applyFill="1" applyBorder="1" applyAlignment="1" applyProtection="1">
      <alignment horizontal="center" shrinkToFit="1"/>
    </xf>
    <xf numFmtId="0" fontId="9" fillId="0" borderId="0" xfId="1" applyFont="1" applyAlignment="1" applyProtection="1">
      <alignment horizontal="left" shrinkToFit="1"/>
    </xf>
    <xf numFmtId="0" fontId="9" fillId="0" borderId="0" xfId="1" applyFont="1" applyAlignment="1" applyProtection="1">
      <alignment horizontal="justify"/>
    </xf>
    <xf numFmtId="0" fontId="9" fillId="0" borderId="0" xfId="1" applyFont="1" applyAlignment="1" applyProtection="1">
      <alignment horizontal="left"/>
    </xf>
    <xf numFmtId="0" fontId="9" fillId="5" borderId="3" xfId="1" applyFont="1" applyFill="1" applyBorder="1" applyAlignment="1" applyProtection="1">
      <alignment horizontal="center" shrinkToFit="1"/>
    </xf>
    <xf numFmtId="0" fontId="9" fillId="0" borderId="0" xfId="2" applyFont="1" applyAlignment="1" applyProtection="1">
      <alignment horizontal="left" vertical="center"/>
    </xf>
    <xf numFmtId="0" fontId="10" fillId="0" borderId="0" xfId="1" applyFont="1" applyAlignment="1" applyProtection="1">
      <alignment horizontal="center" vertical="center"/>
    </xf>
    <xf numFmtId="49" fontId="10" fillId="0" borderId="0" xfId="1" applyNumberFormat="1" applyFont="1" applyAlignment="1" applyProtection="1">
      <alignment horizontal="center" vertical="center"/>
    </xf>
    <xf numFmtId="0" fontId="10" fillId="0" borderId="0" xfId="1" applyFont="1" applyAlignment="1" applyProtection="1">
      <alignment horizontal="left" vertical="center" shrinkToFit="1"/>
    </xf>
    <xf numFmtId="0" fontId="10" fillId="0" borderId="0" xfId="2" applyFont="1" applyAlignment="1" applyProtection="1">
      <alignment horizontal="left" vertical="center"/>
    </xf>
    <xf numFmtId="49" fontId="10" fillId="0" borderId="0" xfId="1" applyNumberFormat="1" applyFont="1" applyAlignment="1" applyProtection="1">
      <alignment horizontal="left" vertical="center"/>
    </xf>
    <xf numFmtId="0" fontId="10" fillId="0" borderId="10" xfId="1" applyFont="1" applyBorder="1" applyAlignment="1" applyProtection="1">
      <alignment horizontal="center" vertical="center" shrinkToFit="1"/>
    </xf>
    <xf numFmtId="49" fontId="10" fillId="5" borderId="11" xfId="1" applyNumberFormat="1" applyFont="1" applyFill="1" applyBorder="1" applyAlignment="1" applyProtection="1">
      <alignment horizontal="center" vertical="center" shrinkToFit="1"/>
    </xf>
    <xf numFmtId="0" fontId="10" fillId="0" borderId="11" xfId="1" applyFont="1" applyBorder="1" applyAlignment="1" applyProtection="1">
      <alignment horizontal="center" vertical="center" shrinkToFit="1"/>
    </xf>
    <xf numFmtId="0" fontId="10" fillId="5" borderId="11" xfId="1" applyFont="1" applyFill="1" applyBorder="1" applyAlignment="1" applyProtection="1">
      <alignment horizontal="center" vertical="center" shrinkToFit="1"/>
    </xf>
    <xf numFmtId="0" fontId="10" fillId="0" borderId="11" xfId="1" applyFont="1" applyBorder="1" applyAlignment="1" applyProtection="1">
      <alignment horizontal="left" vertical="center" shrinkToFit="1"/>
    </xf>
    <xf numFmtId="49" fontId="9" fillId="0" borderId="0" xfId="1" applyNumberFormat="1" applyFont="1" applyAlignment="1" applyProtection="1">
      <alignment horizontal="left" vertical="center"/>
    </xf>
    <xf numFmtId="0" fontId="9" fillId="0" borderId="0" xfId="1" applyFont="1" applyAlignment="1" applyProtection="1">
      <alignment horizontal="left" vertical="center" shrinkToFit="1"/>
    </xf>
    <xf numFmtId="0" fontId="10" fillId="0" borderId="0" xfId="2" applyFont="1" applyAlignment="1" applyProtection="1">
      <alignment horizontal="center" vertical="center"/>
    </xf>
    <xf numFmtId="0" fontId="10" fillId="4" borderId="11" xfId="1" applyFont="1" applyFill="1" applyBorder="1" applyAlignment="1" applyProtection="1">
      <alignment horizontal="center" vertical="center" shrinkToFit="1"/>
    </xf>
    <xf numFmtId="0" fontId="20" fillId="0" borderId="0" xfId="2" applyFont="1" applyProtection="1"/>
    <xf numFmtId="177" fontId="10" fillId="0" borderId="3" xfId="2" applyNumberFormat="1" applyFont="1" applyBorder="1" applyAlignment="1" applyProtection="1">
      <alignment horizontal="right" shrinkToFit="1"/>
    </xf>
    <xf numFmtId="0" fontId="10" fillId="0" borderId="0" xfId="1" applyFont="1" applyFill="1" applyAlignment="1" applyProtection="1">
      <alignment horizontal="right" vertical="center"/>
    </xf>
    <xf numFmtId="0" fontId="19" fillId="0" borderId="0" xfId="1" applyFont="1" applyFill="1" applyAlignment="1" applyProtection="1">
      <alignment horizontal="right" vertical="center"/>
    </xf>
    <xf numFmtId="58" fontId="9" fillId="0" borderId="0" xfId="1" applyNumberFormat="1" applyFont="1" applyFill="1" applyAlignment="1" applyProtection="1">
      <alignment horizontal="right" vertical="center"/>
    </xf>
    <xf numFmtId="0" fontId="1" fillId="0" borderId="0" xfId="4" applyFill="1">
      <alignment vertical="center"/>
    </xf>
    <xf numFmtId="0" fontId="52" fillId="10" borderId="26" xfId="4" applyNumberFormat="1" applyFont="1" applyFill="1" applyBorder="1" applyAlignment="1">
      <alignment horizontal="left" vertical="center"/>
    </xf>
    <xf numFmtId="0" fontId="52" fillId="10" borderId="26" xfId="4" applyFont="1" applyFill="1" applyBorder="1" applyAlignment="1">
      <alignment horizontal="left" vertical="center"/>
    </xf>
    <xf numFmtId="0" fontId="53" fillId="10" borderId="26" xfId="3" applyFont="1" applyFill="1" applyBorder="1" applyAlignment="1">
      <alignment horizontal="left" vertical="center"/>
    </xf>
    <xf numFmtId="0" fontId="52" fillId="10" borderId="26" xfId="4" applyFont="1" applyFill="1" applyBorder="1" applyAlignment="1">
      <alignment horizontal="left" vertical="center" shrinkToFit="1"/>
    </xf>
    <xf numFmtId="0" fontId="52" fillId="11" borderId="28" xfId="4" applyNumberFormat="1" applyFont="1" applyFill="1" applyBorder="1" applyAlignment="1">
      <alignment horizontal="left" vertical="center"/>
    </xf>
    <xf numFmtId="0" fontId="52" fillId="11" borderId="28" xfId="4" applyFont="1" applyFill="1" applyBorder="1" applyAlignment="1">
      <alignment horizontal="left" vertical="center"/>
    </xf>
    <xf numFmtId="0" fontId="53" fillId="11" borderId="28" xfId="3" applyFont="1" applyFill="1" applyBorder="1" applyAlignment="1">
      <alignment horizontal="left" vertical="center"/>
    </xf>
    <xf numFmtId="0" fontId="52" fillId="11" borderId="26" xfId="4" applyNumberFormat="1" applyFont="1" applyFill="1" applyBorder="1" applyAlignment="1">
      <alignment horizontal="left" vertical="center"/>
    </xf>
    <xf numFmtId="0" fontId="52" fillId="11" borderId="26" xfId="4" applyFont="1" applyFill="1" applyBorder="1" applyAlignment="1">
      <alignment horizontal="left" vertical="center"/>
    </xf>
    <xf numFmtId="0" fontId="53" fillId="11" borderId="26" xfId="3" applyFont="1" applyFill="1" applyBorder="1" applyAlignment="1">
      <alignment horizontal="left" vertical="center"/>
    </xf>
    <xf numFmtId="0" fontId="52" fillId="11" borderId="26" xfId="4" applyFont="1" applyFill="1" applyBorder="1" applyAlignment="1">
      <alignment horizontal="left" vertical="center" shrinkToFit="1"/>
    </xf>
    <xf numFmtId="0" fontId="52" fillId="10" borderId="27" xfId="4" applyNumberFormat="1" applyFont="1" applyFill="1" applyBorder="1" applyAlignment="1">
      <alignment horizontal="left" vertical="center"/>
    </xf>
    <xf numFmtId="0" fontId="52" fillId="10" borderId="27" xfId="4" applyFont="1" applyFill="1" applyBorder="1" applyAlignment="1">
      <alignment horizontal="left" vertical="center"/>
    </xf>
    <xf numFmtId="0" fontId="52" fillId="11" borderId="29" xfId="4" applyFont="1" applyFill="1" applyBorder="1" applyAlignment="1">
      <alignment horizontal="left" vertical="center"/>
    </xf>
    <xf numFmtId="0" fontId="50" fillId="11" borderId="30" xfId="4" applyFont="1" applyFill="1" applyBorder="1" applyAlignment="1">
      <alignment horizontal="center" vertical="center"/>
    </xf>
    <xf numFmtId="0" fontId="50" fillId="11" borderId="26" xfId="4" applyFont="1" applyFill="1" applyBorder="1" applyAlignment="1">
      <alignment horizontal="center" vertical="center"/>
    </xf>
    <xf numFmtId="0" fontId="54" fillId="11" borderId="26" xfId="4" applyFont="1" applyFill="1" applyBorder="1" applyAlignment="1">
      <alignment horizontal="left" vertical="center" shrinkToFit="1"/>
    </xf>
    <xf numFmtId="0" fontId="54" fillId="10" borderId="26" xfId="4" applyFont="1" applyFill="1" applyBorder="1" applyAlignment="1">
      <alignment horizontal="left" vertical="center" shrinkToFit="1"/>
    </xf>
    <xf numFmtId="0" fontId="50" fillId="10" borderId="26" xfId="4" applyFont="1" applyFill="1" applyBorder="1" applyAlignment="1">
      <alignment horizontal="center" vertical="center"/>
    </xf>
    <xf numFmtId="0" fontId="33" fillId="0" borderId="0" xfId="1" applyFont="1" applyAlignment="1">
      <alignment horizontal="left" vertical="top" wrapText="1"/>
    </xf>
    <xf numFmtId="0" fontId="37" fillId="0" borderId="0" xfId="1" applyFont="1" applyAlignment="1">
      <alignment vertical="top" wrapText="1"/>
    </xf>
    <xf numFmtId="0" fontId="37" fillId="0" borderId="0" xfId="1" applyFont="1" applyAlignment="1">
      <alignment vertical="center" wrapText="1"/>
    </xf>
    <xf numFmtId="0" fontId="9" fillId="0" borderId="0" xfId="2" applyFont="1" applyFill="1" applyAlignment="1" applyProtection="1">
      <alignment horizontal="center" vertical="center"/>
    </xf>
    <xf numFmtId="0" fontId="10" fillId="0" borderId="0" xfId="1" applyFont="1" applyAlignment="1" applyProtection="1">
      <alignment horizontal="justify" vertical="center"/>
    </xf>
    <xf numFmtId="0" fontId="23" fillId="0" borderId="0" xfId="2" applyNumberFormat="1" applyFont="1" applyFill="1" applyAlignment="1" applyProtection="1">
      <alignment horizontal="center" vertical="center"/>
    </xf>
    <xf numFmtId="0" fontId="23" fillId="0" borderId="0" xfId="2" applyFont="1" applyFill="1" applyAlignment="1" applyProtection="1">
      <alignment horizontal="center" vertical="center"/>
    </xf>
    <xf numFmtId="0" fontId="19" fillId="0" borderId="0" xfId="1" applyFont="1" applyAlignment="1" applyProtection="1">
      <alignment horizontal="left" vertical="center"/>
    </xf>
    <xf numFmtId="49" fontId="10" fillId="4" borderId="0" xfId="1" applyNumberFormat="1" applyFont="1" applyFill="1" applyAlignment="1" applyProtection="1">
      <alignment horizontal="right" vertical="center" shrinkToFit="1"/>
      <protection locked="0"/>
    </xf>
    <xf numFmtId="0" fontId="10" fillId="0" borderId="0" xfId="1" applyFont="1" applyAlignment="1" applyProtection="1">
      <alignment horizontal="left" vertical="center"/>
    </xf>
    <xf numFmtId="0" fontId="10" fillId="0" borderId="0" xfId="1" applyFont="1" applyAlignment="1" applyProtection="1">
      <alignment horizontal="left" vertical="center" shrinkToFit="1"/>
    </xf>
    <xf numFmtId="0" fontId="10" fillId="4" borderId="0" xfId="1" applyFont="1" applyFill="1" applyAlignment="1" applyProtection="1">
      <alignment horizontal="left" vertical="center" shrinkToFit="1"/>
      <protection locked="0"/>
    </xf>
    <xf numFmtId="0" fontId="9" fillId="0" borderId="0" xfId="1" applyFont="1" applyAlignment="1" applyProtection="1">
      <alignment horizontal="left" vertical="top" shrinkToFit="1"/>
    </xf>
    <xf numFmtId="0" fontId="10" fillId="0" borderId="0" xfId="1" applyFont="1" applyAlignment="1" applyProtection="1">
      <alignment horizontal="justify"/>
    </xf>
    <xf numFmtId="0" fontId="21" fillId="0" borderId="0" xfId="2" applyFont="1" applyAlignment="1" applyProtection="1">
      <alignment horizontal="left" vertical="center" wrapText="1"/>
    </xf>
    <xf numFmtId="0" fontId="10" fillId="0" borderId="0" xfId="1" applyFont="1" applyAlignment="1" applyProtection="1">
      <alignment horizontal="left" shrinkToFit="1"/>
    </xf>
    <xf numFmtId="178" fontId="9" fillId="0" borderId="0" xfId="2" applyNumberFormat="1" applyFont="1" applyAlignment="1" applyProtection="1">
      <alignment horizontal="right" shrinkToFit="1"/>
    </xf>
    <xf numFmtId="0" fontId="10" fillId="0" borderId="0" xfId="2" applyFont="1" applyAlignment="1" applyProtection="1">
      <alignment horizontal="center" vertical="center" shrinkToFit="1"/>
    </xf>
    <xf numFmtId="0" fontId="10" fillId="0" borderId="0" xfId="2" applyNumberFormat="1" applyFont="1" applyFill="1" applyAlignment="1" applyProtection="1">
      <alignment horizontal="center" vertical="center" shrinkToFit="1"/>
    </xf>
    <xf numFmtId="0" fontId="10" fillId="0" borderId="0" xfId="2" applyFont="1" applyFill="1" applyAlignment="1" applyProtection="1">
      <alignment horizontal="center" vertical="center" shrinkToFit="1"/>
    </xf>
    <xf numFmtId="0" fontId="10" fillId="0" borderId="0" xfId="1" applyFont="1" applyFill="1" applyAlignment="1" applyProtection="1">
      <alignment horizontal="right" vertical="center" shrinkToFit="1"/>
    </xf>
    <xf numFmtId="0" fontId="10" fillId="0" borderId="0" xfId="1" applyFont="1" applyFill="1" applyAlignment="1" applyProtection="1">
      <alignment horizontal="left" vertical="center" shrinkToFit="1"/>
    </xf>
    <xf numFmtId="0" fontId="10" fillId="0" borderId="5" xfId="1" applyFont="1" applyBorder="1" applyAlignment="1" applyProtection="1">
      <alignment horizontal="center" vertical="center"/>
    </xf>
    <xf numFmtId="0" fontId="10" fillId="0" borderId="4" xfId="1" applyFont="1" applyBorder="1" applyAlignment="1" applyProtection="1">
      <alignment horizontal="center" vertical="center"/>
    </xf>
    <xf numFmtId="0" fontId="10" fillId="4" borderId="18" xfId="2" applyFont="1" applyFill="1" applyBorder="1" applyAlignment="1" applyProtection="1">
      <alignment horizontal="center" vertical="center" shrinkToFit="1"/>
      <protection locked="0"/>
    </xf>
    <xf numFmtId="0" fontId="10" fillId="4" borderId="4" xfId="2" applyFont="1" applyFill="1" applyBorder="1" applyAlignment="1" applyProtection="1">
      <alignment horizontal="center" vertical="center" shrinkToFit="1"/>
      <protection locked="0"/>
    </xf>
    <xf numFmtId="0" fontId="10" fillId="4" borderId="6" xfId="2" applyFont="1" applyFill="1" applyBorder="1" applyAlignment="1" applyProtection="1">
      <alignment horizontal="center" vertical="center" shrinkToFit="1"/>
      <protection locked="0"/>
    </xf>
    <xf numFmtId="0" fontId="10" fillId="0" borderId="5" xfId="2" applyFont="1" applyBorder="1" applyAlignment="1" applyProtection="1">
      <alignment horizontal="center" vertical="center"/>
    </xf>
    <xf numFmtId="0" fontId="10" fillId="0" borderId="4" xfId="2" applyFont="1" applyBorder="1" applyAlignment="1" applyProtection="1">
      <alignment horizontal="center" vertical="center"/>
    </xf>
    <xf numFmtId="0" fontId="10" fillId="0" borderId="19" xfId="2" applyFont="1" applyBorder="1" applyAlignment="1" applyProtection="1">
      <alignment horizontal="center" vertical="center"/>
    </xf>
    <xf numFmtId="49" fontId="10" fillId="4" borderId="4" xfId="2" applyNumberFormat="1" applyFont="1" applyFill="1" applyBorder="1" applyAlignment="1" applyProtection="1">
      <alignment horizontal="center" vertical="center" shrinkToFit="1"/>
      <protection locked="0"/>
    </xf>
    <xf numFmtId="49" fontId="10" fillId="4" borderId="6" xfId="2" applyNumberFormat="1" applyFont="1" applyFill="1" applyBorder="1" applyAlignment="1" applyProtection="1">
      <alignment horizontal="center" vertical="center" shrinkToFit="1"/>
      <protection locked="0"/>
    </xf>
    <xf numFmtId="0" fontId="10" fillId="0" borderId="5" xfId="1" applyFont="1" applyBorder="1" applyAlignment="1" applyProtection="1">
      <alignment horizontal="left" vertical="center"/>
    </xf>
    <xf numFmtId="0" fontId="10" fillId="0" borderId="4" xfId="1" applyFont="1" applyBorder="1" applyAlignment="1" applyProtection="1">
      <alignment horizontal="left" vertical="center"/>
    </xf>
    <xf numFmtId="178" fontId="9" fillId="0" borderId="0" xfId="1" applyNumberFormat="1" applyFont="1" applyAlignment="1" applyProtection="1">
      <alignment horizontal="right" shrinkToFit="1"/>
    </xf>
    <xf numFmtId="0" fontId="9" fillId="0" borderId="0" xfId="2" applyFont="1" applyAlignment="1" applyProtection="1">
      <alignment horizontal="left" shrinkToFit="1"/>
    </xf>
    <xf numFmtId="0" fontId="10" fillId="0" borderId="13" xfId="1" applyFont="1" applyBorder="1" applyAlignment="1" applyProtection="1">
      <alignment vertical="center"/>
    </xf>
    <xf numFmtId="0" fontId="10" fillId="0" borderId="14" xfId="1" applyFont="1" applyBorder="1" applyAlignment="1" applyProtection="1">
      <alignment vertical="center"/>
    </xf>
    <xf numFmtId="0" fontId="10" fillId="0" borderId="15" xfId="1" applyFont="1" applyBorder="1" applyAlignment="1" applyProtection="1">
      <alignment vertical="center"/>
    </xf>
    <xf numFmtId="0" fontId="10" fillId="0" borderId="11" xfId="1" applyFont="1" applyBorder="1" applyAlignment="1" applyProtection="1">
      <alignment horizontal="center" vertical="center" shrinkToFit="1"/>
    </xf>
    <xf numFmtId="0" fontId="10" fillId="4" borderId="11" xfId="1" applyFont="1" applyFill="1" applyBorder="1" applyAlignment="1" applyProtection="1">
      <alignment horizontal="center" vertical="center" shrinkToFit="1"/>
      <protection locked="0"/>
    </xf>
    <xf numFmtId="0" fontId="10" fillId="0" borderId="11" xfId="1" applyFont="1" applyBorder="1" applyAlignment="1" applyProtection="1">
      <alignment horizontal="left" vertical="center" shrinkToFit="1"/>
    </xf>
    <xf numFmtId="0" fontId="10" fillId="0" borderId="12" xfId="1" applyFont="1" applyBorder="1" applyAlignment="1" applyProtection="1">
      <alignment horizontal="left" vertical="center" shrinkToFit="1"/>
    </xf>
    <xf numFmtId="0" fontId="10" fillId="0" borderId="18" xfId="2" applyFont="1" applyBorder="1" applyAlignment="1" applyProtection="1">
      <alignment horizontal="center" vertical="center"/>
    </xf>
    <xf numFmtId="0" fontId="10" fillId="0" borderId="4" xfId="2" applyFont="1" applyFill="1" applyBorder="1" applyAlignment="1" applyProtection="1">
      <alignment horizontal="left" vertical="center"/>
    </xf>
    <xf numFmtId="0" fontId="10" fillId="0" borderId="6" xfId="2" applyFont="1" applyFill="1" applyBorder="1" applyAlignment="1" applyProtection="1">
      <alignment horizontal="left" vertical="center"/>
    </xf>
    <xf numFmtId="0" fontId="10" fillId="0" borderId="7" xfId="1" applyFont="1" applyBorder="1" applyAlignment="1" applyProtection="1">
      <alignment horizontal="left" vertical="center"/>
    </xf>
    <xf numFmtId="0" fontId="10" fillId="0" borderId="8" xfId="1" applyFont="1" applyBorder="1" applyAlignment="1" applyProtection="1">
      <alignment horizontal="left" vertical="center"/>
    </xf>
    <xf numFmtId="0" fontId="10" fillId="0" borderId="9" xfId="1" applyFont="1" applyBorder="1" applyAlignment="1" applyProtection="1">
      <alignment horizontal="left" vertical="center"/>
    </xf>
    <xf numFmtId="0" fontId="10" fillId="4" borderId="10" xfId="1" applyFont="1" applyFill="1" applyBorder="1" applyAlignment="1" applyProtection="1">
      <alignment horizontal="center" vertical="center" shrinkToFit="1"/>
      <protection locked="0"/>
    </xf>
    <xf numFmtId="0" fontId="10" fillId="4" borderId="12" xfId="1" applyFont="1" applyFill="1" applyBorder="1" applyAlignment="1" applyProtection="1">
      <alignment horizontal="center" vertical="center" shrinkToFit="1"/>
      <protection locked="0"/>
    </xf>
    <xf numFmtId="0" fontId="10" fillId="4" borderId="17" xfId="1" applyFont="1" applyFill="1" applyBorder="1" applyAlignment="1" applyProtection="1">
      <alignment horizontal="center" vertical="center" shrinkToFit="1"/>
      <protection locked="0"/>
    </xf>
    <xf numFmtId="0" fontId="10" fillId="4" borderId="3" xfId="1" applyFont="1" applyFill="1" applyBorder="1" applyAlignment="1" applyProtection="1">
      <alignment horizontal="center" vertical="center" shrinkToFit="1"/>
      <protection locked="0"/>
    </xf>
    <xf numFmtId="0" fontId="10" fillId="4" borderId="16" xfId="1" applyFont="1" applyFill="1" applyBorder="1" applyAlignment="1" applyProtection="1">
      <alignment horizontal="center" vertical="center" shrinkToFit="1"/>
      <protection locked="0"/>
    </xf>
    <xf numFmtId="0" fontId="10" fillId="0" borderId="6" xfId="1" applyFont="1" applyBorder="1" applyAlignment="1" applyProtection="1">
      <alignment horizontal="left" vertical="center"/>
    </xf>
    <xf numFmtId="49" fontId="9" fillId="0" borderId="0" xfId="1" applyNumberFormat="1" applyFont="1" applyAlignment="1" applyProtection="1">
      <alignment horizontal="left" vertical="center" shrinkToFit="1"/>
    </xf>
    <xf numFmtId="0" fontId="9" fillId="0" borderId="0" xfId="2" applyFont="1" applyAlignment="1" applyProtection="1">
      <alignment horizontal="center" vertical="center"/>
    </xf>
    <xf numFmtId="0" fontId="9" fillId="0" borderId="0" xfId="1" applyFont="1" applyAlignment="1" applyProtection="1">
      <alignment horizontal="left" vertical="center"/>
    </xf>
    <xf numFmtId="0" fontId="10" fillId="0" borderId="13" xfId="1" applyFont="1" applyBorder="1" applyAlignment="1" applyProtection="1">
      <alignment horizontal="left" vertical="center"/>
    </xf>
    <xf numFmtId="0" fontId="10" fillId="0" borderId="14" xfId="1" applyFont="1" applyBorder="1" applyAlignment="1" applyProtection="1">
      <alignment horizontal="left" vertical="center"/>
    </xf>
    <xf numFmtId="0" fontId="10" fillId="0" borderId="15" xfId="1" applyFont="1" applyBorder="1" applyAlignment="1" applyProtection="1">
      <alignment horizontal="left" vertical="center"/>
    </xf>
    <xf numFmtId="0" fontId="10" fillId="4" borderId="3" xfId="2" applyFont="1" applyFill="1" applyBorder="1" applyAlignment="1" applyProtection="1">
      <alignment horizontal="center" vertical="center" shrinkToFit="1"/>
      <protection locked="0"/>
    </xf>
    <xf numFmtId="0" fontId="9" fillId="0" borderId="0" xfId="1" applyFont="1" applyAlignment="1" applyProtection="1">
      <alignment horizontal="left" vertical="center" shrinkToFit="1"/>
      <protection locked="0"/>
    </xf>
    <xf numFmtId="0" fontId="9" fillId="0" borderId="0" xfId="1" applyFont="1" applyFill="1" applyAlignment="1" applyProtection="1">
      <alignment horizontal="left" vertical="center"/>
    </xf>
    <xf numFmtId="49" fontId="9" fillId="0" borderId="0" xfId="1" applyNumberFormat="1" applyFont="1" applyFill="1" applyAlignment="1" applyProtection="1">
      <alignment horizontal="left" vertical="center" shrinkToFit="1"/>
    </xf>
    <xf numFmtId="0" fontId="10" fillId="0" borderId="7" xfId="1" applyFont="1" applyFill="1" applyBorder="1" applyAlignment="1" applyProtection="1">
      <alignment horizontal="left" vertical="center"/>
    </xf>
    <xf numFmtId="0" fontId="10" fillId="0" borderId="8" xfId="1" applyFont="1" applyFill="1" applyBorder="1" applyAlignment="1" applyProtection="1">
      <alignment horizontal="left" vertical="center"/>
    </xf>
    <xf numFmtId="0" fontId="10" fillId="0" borderId="9" xfId="1" applyFont="1" applyFill="1" applyBorder="1" applyAlignment="1" applyProtection="1">
      <alignment horizontal="left" vertical="center"/>
    </xf>
    <xf numFmtId="0" fontId="10" fillId="0" borderId="11" xfId="1" applyFont="1" applyFill="1" applyBorder="1" applyAlignment="1" applyProtection="1">
      <alignment horizontal="center" vertical="center" shrinkToFit="1"/>
    </xf>
    <xf numFmtId="0" fontId="10" fillId="0" borderId="12" xfId="1" applyFont="1" applyFill="1" applyBorder="1" applyAlignment="1" applyProtection="1">
      <alignment horizontal="center" vertical="center" shrinkToFit="1"/>
    </xf>
    <xf numFmtId="0" fontId="10" fillId="0" borderId="13" xfId="1" applyFont="1" applyFill="1" applyBorder="1" applyAlignment="1" applyProtection="1">
      <alignment vertical="center"/>
    </xf>
    <xf numFmtId="0" fontId="10" fillId="0" borderId="14" xfId="1" applyFont="1" applyFill="1" applyBorder="1" applyAlignment="1" applyProtection="1">
      <alignment vertical="center"/>
    </xf>
    <xf numFmtId="0" fontId="10" fillId="0" borderId="15" xfId="1" applyFont="1" applyFill="1" applyBorder="1" applyAlignment="1" applyProtection="1">
      <alignment vertical="center"/>
    </xf>
    <xf numFmtId="0" fontId="10" fillId="0" borderId="11" xfId="1" applyFont="1" applyFill="1" applyBorder="1" applyAlignment="1" applyProtection="1">
      <alignment horizontal="left" vertical="center" shrinkToFit="1"/>
    </xf>
    <xf numFmtId="0" fontId="10" fillId="0" borderId="12" xfId="1" applyFont="1" applyFill="1" applyBorder="1" applyAlignment="1" applyProtection="1">
      <alignment horizontal="left" vertical="center" shrinkToFit="1"/>
    </xf>
    <xf numFmtId="0" fontId="10" fillId="0" borderId="5" xfId="1" applyFont="1" applyFill="1" applyBorder="1" applyAlignment="1" applyProtection="1">
      <alignment horizontal="left" vertical="center"/>
    </xf>
    <xf numFmtId="0" fontId="10" fillId="0" borderId="4" xfId="1" applyFont="1" applyFill="1" applyBorder="1" applyAlignment="1" applyProtection="1">
      <alignment horizontal="left" vertical="center"/>
    </xf>
    <xf numFmtId="0" fontId="10" fillId="0" borderId="18" xfId="2" applyFont="1" applyFill="1" applyBorder="1" applyAlignment="1" applyProtection="1">
      <alignment horizontal="center" vertical="center"/>
    </xf>
    <xf numFmtId="0" fontId="10" fillId="0" borderId="4" xfId="2" applyFont="1" applyFill="1" applyBorder="1" applyAlignment="1" applyProtection="1">
      <alignment horizontal="center" vertical="center"/>
    </xf>
    <xf numFmtId="0" fontId="10" fillId="0" borderId="6" xfId="2" applyFont="1" applyFill="1" applyBorder="1" applyAlignment="1" applyProtection="1">
      <alignment horizontal="center" vertical="center"/>
    </xf>
    <xf numFmtId="0" fontId="10" fillId="0" borderId="10" xfId="1" applyFont="1" applyFill="1" applyBorder="1" applyAlignment="1" applyProtection="1">
      <alignment horizontal="center" vertical="center"/>
    </xf>
    <xf numFmtId="0" fontId="10" fillId="0" borderId="11" xfId="1" applyFont="1" applyFill="1" applyBorder="1" applyAlignment="1" applyProtection="1">
      <alignment horizontal="center" vertical="center"/>
    </xf>
    <xf numFmtId="0" fontId="10" fillId="0" borderId="12" xfId="1" applyFont="1" applyFill="1" applyBorder="1" applyAlignment="1" applyProtection="1">
      <alignment horizontal="center" vertical="center"/>
    </xf>
    <xf numFmtId="0" fontId="10" fillId="0" borderId="17" xfId="1" applyFont="1" applyFill="1" applyBorder="1" applyAlignment="1" applyProtection="1">
      <alignment horizontal="center" vertical="center" shrinkToFit="1"/>
    </xf>
    <xf numFmtId="0" fontId="10" fillId="0" borderId="3" xfId="1" applyFont="1" applyFill="1" applyBorder="1" applyAlignment="1" applyProtection="1">
      <alignment horizontal="center" vertical="center" shrinkToFit="1"/>
    </xf>
    <xf numFmtId="0" fontId="10" fillId="0" borderId="16" xfId="1" applyFont="1" applyFill="1" applyBorder="1" applyAlignment="1" applyProtection="1">
      <alignment horizontal="center" vertical="center" shrinkToFit="1"/>
    </xf>
    <xf numFmtId="0" fontId="10" fillId="0" borderId="5" xfId="1" applyFont="1" applyFill="1" applyBorder="1" applyAlignment="1" applyProtection="1">
      <alignment horizontal="center" vertical="center"/>
    </xf>
    <xf numFmtId="0" fontId="10" fillId="0" borderId="4" xfId="1" applyFont="1" applyFill="1" applyBorder="1" applyAlignment="1" applyProtection="1">
      <alignment horizontal="center" vertical="center"/>
    </xf>
    <xf numFmtId="0" fontId="10" fillId="0" borderId="5" xfId="2" applyFont="1" applyFill="1" applyBorder="1" applyAlignment="1" applyProtection="1">
      <alignment horizontal="center" vertical="center"/>
    </xf>
    <xf numFmtId="0" fontId="10" fillId="0" borderId="19" xfId="2" applyFont="1" applyFill="1" applyBorder="1" applyAlignment="1" applyProtection="1">
      <alignment horizontal="center" vertical="center"/>
    </xf>
    <xf numFmtId="0" fontId="10" fillId="0" borderId="3" xfId="2" applyFont="1" applyFill="1" applyBorder="1" applyAlignment="1" applyProtection="1">
      <alignment horizontal="center" vertical="center"/>
    </xf>
    <xf numFmtId="0" fontId="10" fillId="0" borderId="13" xfId="1" applyFont="1" applyFill="1" applyBorder="1" applyAlignment="1" applyProtection="1">
      <alignment horizontal="left" vertical="center"/>
    </xf>
    <xf numFmtId="0" fontId="10" fillId="0" borderId="14" xfId="1" applyFont="1" applyFill="1" applyBorder="1" applyAlignment="1" applyProtection="1">
      <alignment horizontal="left" vertical="center"/>
    </xf>
    <xf numFmtId="0" fontId="10" fillId="0" borderId="15" xfId="1" applyFont="1" applyFill="1" applyBorder="1" applyAlignment="1" applyProtection="1">
      <alignment horizontal="left" vertical="center"/>
    </xf>
    <xf numFmtId="0" fontId="10" fillId="0" borderId="6" xfId="1" applyFont="1" applyFill="1" applyBorder="1" applyAlignment="1" applyProtection="1">
      <alignment horizontal="left" vertical="center"/>
    </xf>
    <xf numFmtId="0" fontId="9" fillId="0" borderId="0" xfId="2" applyFont="1" applyFill="1" applyAlignment="1" applyProtection="1">
      <alignment horizontal="left" shrinkToFit="1"/>
    </xf>
    <xf numFmtId="178" fontId="9" fillId="0" borderId="0" xfId="1" applyNumberFormat="1" applyFont="1" applyFill="1" applyAlignment="1" applyProtection="1">
      <alignment horizontal="right" shrinkToFit="1"/>
    </xf>
    <xf numFmtId="0" fontId="10" fillId="0" borderId="0" xfId="1" applyFont="1" applyFill="1" applyAlignment="1" applyProtection="1">
      <alignment horizontal="left" shrinkToFit="1"/>
    </xf>
    <xf numFmtId="178" fontId="9" fillId="0" borderId="0" xfId="2" applyNumberFormat="1" applyFont="1" applyFill="1" applyAlignment="1" applyProtection="1">
      <alignment horizontal="right" shrinkToFit="1"/>
    </xf>
    <xf numFmtId="0" fontId="10" fillId="0" borderId="0" xfId="1" applyFont="1" applyFill="1" applyAlignment="1" applyProtection="1">
      <alignment horizontal="left" vertical="center"/>
    </xf>
    <xf numFmtId="0" fontId="9" fillId="0" borderId="0" xfId="1" applyFont="1" applyFill="1" applyAlignment="1" applyProtection="1">
      <alignment horizontal="left" vertical="top" shrinkToFit="1"/>
    </xf>
    <xf numFmtId="0" fontId="10" fillId="0" borderId="0" xfId="1" applyFont="1" applyFill="1" applyAlignment="1" applyProtection="1">
      <alignment horizontal="justify"/>
    </xf>
    <xf numFmtId="0" fontId="10" fillId="0" borderId="0" xfId="1" applyFont="1" applyFill="1" applyAlignment="1" applyProtection="1">
      <alignment horizontal="justify" vertical="center"/>
    </xf>
    <xf numFmtId="49" fontId="10" fillId="0" borderId="0" xfId="1" applyNumberFormat="1" applyFont="1" applyFill="1" applyAlignment="1" applyProtection="1">
      <alignment horizontal="right" vertical="center"/>
    </xf>
    <xf numFmtId="0" fontId="10" fillId="5" borderId="0" xfId="2" applyFont="1" applyFill="1" applyAlignment="1" applyProtection="1">
      <alignment horizontal="center" vertical="center" shrinkToFit="1"/>
    </xf>
    <xf numFmtId="0" fontId="10" fillId="5" borderId="0" xfId="2" applyNumberFormat="1" applyFont="1" applyFill="1" applyAlignment="1" applyProtection="1">
      <alignment horizontal="center" vertical="center" shrinkToFit="1"/>
    </xf>
    <xf numFmtId="0" fontId="10" fillId="0" borderId="0" xfId="1" applyFont="1" applyAlignment="1" applyProtection="1">
      <alignment horizontal="right" vertical="center" shrinkToFit="1"/>
    </xf>
    <xf numFmtId="0" fontId="10" fillId="5" borderId="0" xfId="1" applyFont="1" applyFill="1" applyAlignment="1" applyProtection="1">
      <alignment horizontal="left" vertical="center" shrinkToFit="1"/>
    </xf>
    <xf numFmtId="0" fontId="9" fillId="5" borderId="0" xfId="2" applyFont="1" applyFill="1" applyAlignment="1" applyProtection="1">
      <alignment horizontal="center" vertical="center"/>
    </xf>
    <xf numFmtId="0" fontId="23" fillId="5" borderId="0" xfId="2" applyNumberFormat="1" applyFont="1" applyFill="1" applyAlignment="1" applyProtection="1">
      <alignment horizontal="center" vertical="center"/>
    </xf>
    <xf numFmtId="0" fontId="23" fillId="5" borderId="0" xfId="2" applyFont="1" applyFill="1" applyAlignment="1" applyProtection="1">
      <alignment horizontal="center" vertical="center"/>
    </xf>
    <xf numFmtId="58" fontId="10" fillId="5" borderId="0" xfId="1" applyNumberFormat="1" applyFont="1" applyFill="1" applyAlignment="1" applyProtection="1">
      <alignment horizontal="right" vertical="center"/>
    </xf>
    <xf numFmtId="0" fontId="9" fillId="0" borderId="0" xfId="1" applyFont="1" applyAlignment="1" applyProtection="1">
      <alignment horizontal="left" wrapText="1" shrinkToFit="1"/>
    </xf>
    <xf numFmtId="0" fontId="10" fillId="5" borderId="0" xfId="1" applyFont="1" applyFill="1" applyAlignment="1" applyProtection="1">
      <alignment horizontal="left" vertical="center"/>
    </xf>
    <xf numFmtId="0" fontId="10" fillId="5" borderId="18" xfId="2" applyFont="1" applyFill="1" applyBorder="1" applyAlignment="1" applyProtection="1">
      <alignment horizontal="center" vertical="center"/>
    </xf>
    <xf numFmtId="0" fontId="10" fillId="5" borderId="4" xfId="2" applyFont="1" applyFill="1" applyBorder="1" applyAlignment="1" applyProtection="1">
      <alignment horizontal="center" vertical="center"/>
    </xf>
    <xf numFmtId="0" fontId="10" fillId="5" borderId="6" xfId="2" applyFont="1" applyFill="1" applyBorder="1" applyAlignment="1" applyProtection="1">
      <alignment horizontal="center" vertical="center"/>
    </xf>
    <xf numFmtId="0" fontId="10" fillId="5" borderId="11" xfId="1" applyFont="1" applyFill="1" applyBorder="1" applyAlignment="1" applyProtection="1">
      <alignment horizontal="center" vertical="center" shrinkToFit="1"/>
    </xf>
    <xf numFmtId="0" fontId="10" fillId="5" borderId="10" xfId="1" applyFont="1" applyFill="1" applyBorder="1" applyAlignment="1" applyProtection="1">
      <alignment horizontal="center" vertical="center"/>
    </xf>
    <xf numFmtId="0" fontId="10" fillId="5" borderId="11" xfId="1" applyFont="1" applyFill="1" applyBorder="1" applyAlignment="1" applyProtection="1">
      <alignment horizontal="center" vertical="center"/>
    </xf>
    <xf numFmtId="0" fontId="10" fillId="5" borderId="12" xfId="1" applyFont="1" applyFill="1" applyBorder="1" applyAlignment="1" applyProtection="1">
      <alignment horizontal="center" vertical="center"/>
    </xf>
    <xf numFmtId="0" fontId="10" fillId="5" borderId="17" xfId="1" applyFont="1" applyFill="1" applyBorder="1" applyAlignment="1" applyProtection="1">
      <alignment horizontal="center" vertical="center" shrinkToFit="1"/>
    </xf>
    <xf numFmtId="0" fontId="10" fillId="5" borderId="3" xfId="1" applyFont="1" applyFill="1" applyBorder="1" applyAlignment="1" applyProtection="1">
      <alignment horizontal="center" vertical="center" shrinkToFit="1"/>
    </xf>
    <xf numFmtId="0" fontId="10" fillId="5" borderId="16" xfId="1" applyFont="1" applyFill="1" applyBorder="1" applyAlignment="1" applyProtection="1">
      <alignment horizontal="center" vertical="center" shrinkToFit="1"/>
    </xf>
    <xf numFmtId="0" fontId="10" fillId="5" borderId="12" xfId="1" applyFont="1" applyFill="1" applyBorder="1" applyAlignment="1" applyProtection="1">
      <alignment horizontal="center" vertical="center" shrinkToFit="1"/>
    </xf>
    <xf numFmtId="0" fontId="10" fillId="5" borderId="17" xfId="1" applyFont="1" applyFill="1" applyBorder="1" applyAlignment="1" applyProtection="1">
      <alignment horizontal="left" vertical="center" shrinkToFit="1"/>
    </xf>
    <xf numFmtId="0" fontId="10" fillId="5" borderId="3" xfId="1" applyFont="1" applyFill="1" applyBorder="1" applyAlignment="1" applyProtection="1">
      <alignment horizontal="left" vertical="center" shrinkToFit="1"/>
    </xf>
    <xf numFmtId="0" fontId="10" fillId="5" borderId="16" xfId="1" applyFont="1" applyFill="1" applyBorder="1" applyAlignment="1" applyProtection="1">
      <alignment horizontal="left" vertical="center" shrinkToFit="1"/>
    </xf>
    <xf numFmtId="49" fontId="9" fillId="0" borderId="0" xfId="1" applyNumberFormat="1" applyFont="1" applyAlignment="1" applyProtection="1">
      <alignment horizontal="left" vertical="center" wrapText="1" shrinkToFit="1"/>
    </xf>
    <xf numFmtId="0" fontId="10" fillId="4" borderId="3" xfId="2" applyFont="1" applyFill="1" applyBorder="1" applyAlignment="1" applyProtection="1">
      <alignment horizontal="center" vertical="center"/>
    </xf>
    <xf numFmtId="0" fontId="10" fillId="4" borderId="18" xfId="2" applyFont="1" applyFill="1" applyBorder="1" applyAlignment="1" applyProtection="1">
      <alignment horizontal="center" vertical="center"/>
    </xf>
    <xf numFmtId="0" fontId="10" fillId="4" borderId="4" xfId="2" applyFont="1" applyFill="1" applyBorder="1" applyAlignment="1" applyProtection="1">
      <alignment horizontal="center" vertical="center"/>
    </xf>
    <xf numFmtId="0" fontId="10" fillId="4" borderId="6" xfId="2" applyFont="1" applyFill="1" applyBorder="1" applyAlignment="1" applyProtection="1">
      <alignment horizontal="center" vertical="center"/>
    </xf>
    <xf numFmtId="0" fontId="10" fillId="4" borderId="11" xfId="1" applyFont="1" applyFill="1" applyBorder="1" applyAlignment="1" applyProtection="1">
      <alignment horizontal="center" vertical="center" shrinkToFit="1"/>
    </xf>
    <xf numFmtId="0" fontId="10" fillId="4" borderId="12" xfId="1" applyFont="1" applyFill="1" applyBorder="1" applyAlignment="1" applyProtection="1">
      <alignment horizontal="center" vertical="center" shrinkToFit="1"/>
    </xf>
    <xf numFmtId="0" fontId="10" fillId="4" borderId="10" xfId="1" applyFont="1" applyFill="1" applyBorder="1" applyAlignment="1" applyProtection="1">
      <alignment horizontal="center" vertical="center"/>
    </xf>
    <xf numFmtId="0" fontId="10" fillId="4" borderId="11" xfId="1" applyFont="1" applyFill="1" applyBorder="1" applyAlignment="1" applyProtection="1">
      <alignment horizontal="center" vertical="center"/>
    </xf>
    <xf numFmtId="0" fontId="10" fillId="4" borderId="12" xfId="1" applyFont="1" applyFill="1" applyBorder="1" applyAlignment="1" applyProtection="1">
      <alignment horizontal="center" vertical="center"/>
    </xf>
    <xf numFmtId="0" fontId="10" fillId="4" borderId="17" xfId="1" applyFont="1" applyFill="1" applyBorder="1" applyAlignment="1" applyProtection="1">
      <alignment horizontal="center" vertical="center" shrinkToFit="1"/>
    </xf>
    <xf numFmtId="0" fontId="10" fillId="4" borderId="3" xfId="1" applyFont="1" applyFill="1" applyBorder="1" applyAlignment="1" applyProtection="1">
      <alignment horizontal="center" vertical="center" shrinkToFit="1"/>
    </xf>
    <xf numFmtId="0" fontId="10" fillId="4" borderId="16" xfId="1" applyFont="1" applyFill="1" applyBorder="1" applyAlignment="1" applyProtection="1">
      <alignment horizontal="center" vertical="center" shrinkToFit="1"/>
    </xf>
  </cellXfs>
  <cellStyles count="5">
    <cellStyle name="標準" xfId="0" builtinId="0"/>
    <cellStyle name="標準 2" xfId="1"/>
    <cellStyle name="標準 5" xfId="4"/>
    <cellStyle name="標準_Sheet1 2" xfId="3"/>
    <cellStyle name="標準_休日保育  様式2・4（予算決算報告）" xfId="2"/>
  </cellStyles>
  <dxfs count="0"/>
  <tableStyles count="0" defaultTableStyle="TableStyleMedium2" defaultPivotStyle="PivotStyleMedium9"/>
  <colors>
    <mruColors>
      <color rgb="FFFFFFCC"/>
      <color rgb="FFFFCCCC"/>
      <color rgb="FFFFCC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147077</xdr:colOff>
      <xdr:row>61</xdr:row>
      <xdr:rowOff>116962</xdr:rowOff>
    </xdr:from>
    <xdr:to>
      <xdr:col>17</xdr:col>
      <xdr:colOff>221176</xdr:colOff>
      <xdr:row>67</xdr:row>
      <xdr:rowOff>6023</xdr:rowOff>
    </xdr:to>
    <xdr:sp macro="" textlink="">
      <xdr:nvSpPr>
        <xdr:cNvPr id="2" name="テキスト ボックス 1"/>
        <xdr:cNvSpPr txBox="1"/>
      </xdr:nvSpPr>
      <xdr:spPr>
        <a:xfrm>
          <a:off x="1659171" y="17381025"/>
          <a:ext cx="7741724" cy="1603561"/>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t>年度途中で対象者が変更になる予定の場合や，複数看護師の勤務時間を週単位で合計する必要がある場合に，このページを使用してください。</a:t>
          </a:r>
        </a:p>
        <a:p>
          <a:r>
            <a:rPr kumimoji="1" lang="ja-JP" altLang="en-US" sz="1800" u="sng"/>
            <a:t>申請書１枚目で助成要件を満たす場合，このページは提出不要です。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123263</xdr:colOff>
      <xdr:row>2</xdr:row>
      <xdr:rowOff>201705</xdr:rowOff>
    </xdr:from>
    <xdr:to>
      <xdr:col>25</xdr:col>
      <xdr:colOff>403410</xdr:colOff>
      <xdr:row>7</xdr:row>
      <xdr:rowOff>190499</xdr:rowOff>
    </xdr:to>
    <xdr:sp macro="" textlink="">
      <xdr:nvSpPr>
        <xdr:cNvPr id="2" name="角丸四角形 1"/>
        <xdr:cNvSpPr/>
      </xdr:nvSpPr>
      <xdr:spPr>
        <a:xfrm>
          <a:off x="10544734" y="918881"/>
          <a:ext cx="3697941" cy="1411942"/>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2"/>
              </a:solidFill>
            </a:rPr>
            <a:t>こちらは提出用です。</a:t>
          </a:r>
          <a:endParaRPr kumimoji="1" lang="en-US" altLang="ja-JP" sz="1400" b="1">
            <a:solidFill>
              <a:schemeClr val="tx2"/>
            </a:solidFill>
          </a:endParaRPr>
        </a:p>
        <a:p>
          <a:pPr algn="l"/>
          <a:r>
            <a:rPr kumimoji="1" lang="ja-JP" altLang="en-US" sz="1400" b="1">
              <a:solidFill>
                <a:schemeClr val="tx2"/>
              </a:solidFill>
            </a:rPr>
            <a:t>「入力用」のシートに必要事項をすべて記載すると、このシートに反映されますので、印刷して提出してください。</a:t>
          </a:r>
        </a:p>
      </xdr:txBody>
    </xdr:sp>
    <xdr:clientData/>
  </xdr:twoCellAnchor>
  <xdr:twoCellAnchor>
    <xdr:from>
      <xdr:col>3</xdr:col>
      <xdr:colOff>649941</xdr:colOff>
      <xdr:row>59</xdr:row>
      <xdr:rowOff>22412</xdr:rowOff>
    </xdr:from>
    <xdr:to>
      <xdr:col>16</xdr:col>
      <xdr:colOff>983877</xdr:colOff>
      <xdr:row>64</xdr:row>
      <xdr:rowOff>174812</xdr:rowOff>
    </xdr:to>
    <xdr:sp macro="" textlink="">
      <xdr:nvSpPr>
        <xdr:cNvPr id="3" name="テキスト ボックス 2"/>
        <xdr:cNvSpPr txBox="1"/>
      </xdr:nvSpPr>
      <xdr:spPr>
        <a:xfrm>
          <a:off x="1445559" y="16831236"/>
          <a:ext cx="7729818" cy="1631576"/>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t>年度途中で対象者が変更になる予定の場合や，複数看護師の勤務時間を週単位で合計する必要がある場合に，このページを使用してください。</a:t>
          </a:r>
        </a:p>
        <a:p>
          <a:r>
            <a:rPr kumimoji="1" lang="ja-JP" altLang="en-US" sz="1800" u="sng"/>
            <a:t>申請書１枚目で助成要件を満たす場合，このページは提出不要です。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209550</xdr:colOff>
      <xdr:row>59</xdr:row>
      <xdr:rowOff>28575</xdr:rowOff>
    </xdr:from>
    <xdr:to>
      <xdr:col>17</xdr:col>
      <xdr:colOff>285750</xdr:colOff>
      <xdr:row>64</xdr:row>
      <xdr:rowOff>180975</xdr:rowOff>
    </xdr:to>
    <xdr:sp macro="" textlink="">
      <xdr:nvSpPr>
        <xdr:cNvPr id="2" name="テキスト ボックス 1"/>
        <xdr:cNvSpPr txBox="1"/>
      </xdr:nvSpPr>
      <xdr:spPr>
        <a:xfrm>
          <a:off x="1724025" y="17164050"/>
          <a:ext cx="8343900" cy="160972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t>年度途中で対象者が変更になる予定の場合や，複数看護師の勤務時間を週単位で合計する必要がある場合に，このページを使用してください。</a:t>
          </a:r>
        </a:p>
        <a:p>
          <a:r>
            <a:rPr kumimoji="1" lang="ja-JP" altLang="en-US" sz="1800" u="sng"/>
            <a:t>申請書１枚目で助成要件を満たす場合，このページは提出不要です。</a:t>
          </a:r>
        </a:p>
      </xdr:txBody>
    </xdr:sp>
    <xdr:clientData/>
  </xdr:twoCellAnchor>
  <xdr:twoCellAnchor>
    <xdr:from>
      <xdr:col>1</xdr:col>
      <xdr:colOff>257735</xdr:colOff>
      <xdr:row>8</xdr:row>
      <xdr:rowOff>123265</xdr:rowOff>
    </xdr:from>
    <xdr:to>
      <xdr:col>9</xdr:col>
      <xdr:colOff>89647</xdr:colOff>
      <xdr:row>15</xdr:row>
      <xdr:rowOff>0</xdr:rowOff>
    </xdr:to>
    <xdr:sp macro="" textlink="">
      <xdr:nvSpPr>
        <xdr:cNvPr id="3" name="AutoShape 52"/>
        <xdr:cNvSpPr>
          <a:spLocks noChangeArrowheads="1"/>
        </xdr:cNvSpPr>
      </xdr:nvSpPr>
      <xdr:spPr bwMode="auto">
        <a:xfrm>
          <a:off x="476810" y="2418790"/>
          <a:ext cx="3689537" cy="1800785"/>
        </a:xfrm>
        <a:prstGeom prst="wedgeRoundRectCallout">
          <a:avLst>
            <a:gd name="adj1" fmla="val 59242"/>
            <a:gd name="adj2" fmla="val -28222"/>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ＭＳ Ｐゴシック"/>
              <a:ea typeface="ＭＳ Ｐゴシック"/>
            </a:rPr>
            <a:t>手書きする場合，</a:t>
          </a:r>
          <a:r>
            <a:rPr lang="ja-JP" altLang="en-US" sz="1400" b="1" i="0" u="sng" strike="noStrike" baseline="0">
              <a:solidFill>
                <a:srgbClr val="000000"/>
              </a:solidFill>
              <a:latin typeface="ＭＳ Ｐゴシック"/>
              <a:ea typeface="ＭＳ Ｐゴシック"/>
            </a:rPr>
            <a:t>法人の住所，法人の代表者の役職と氏名</a:t>
          </a:r>
          <a:r>
            <a:rPr lang="ja-JP" altLang="en-US" sz="1200" b="0" i="0" u="none" strike="noStrike" baseline="0">
              <a:solidFill>
                <a:srgbClr val="000000"/>
              </a:solidFill>
              <a:latin typeface="ＭＳ Ｐゴシック"/>
              <a:ea typeface="ＭＳ Ｐゴシック"/>
            </a:rPr>
            <a:t>を記載</a:t>
          </a:r>
          <a:endParaRPr lang="ja-JP" altLang="en-US" sz="1200" b="0" i="0" u="none" strike="noStrike" baseline="0">
            <a:solidFill>
              <a:srgbClr val="000000"/>
            </a:solidFill>
            <a:latin typeface="Times New Roman"/>
            <a:ea typeface="ＭＳ Ｐゴシック"/>
            <a:cs typeface="Times New Roman"/>
          </a:endParaRPr>
        </a:p>
        <a:p>
          <a:pPr algn="l" rtl="0">
            <a:defRPr sz="1000"/>
          </a:pPr>
          <a:r>
            <a:rPr lang="ja-JP" altLang="en-US" sz="1200" b="0" i="0" u="none" strike="noStrike" baseline="0">
              <a:solidFill>
                <a:srgbClr val="000000"/>
              </a:solidFill>
              <a:latin typeface="ＭＳ Ｐゴシック"/>
              <a:ea typeface="ＭＳ Ｐゴシック"/>
            </a:rPr>
            <a:t>これらが変更となったが届出していない場合は，別途届出が必要</a:t>
          </a:r>
          <a:endParaRPr lang="en-US" altLang="ja-JP" sz="1200" b="0" i="0" u="none" strike="noStrike" baseline="0">
            <a:solidFill>
              <a:srgbClr val="000000"/>
            </a:solidFill>
            <a:latin typeface="ＭＳ Ｐゴシック"/>
            <a:ea typeface="ＭＳ Ｐゴシック"/>
          </a:endParaRPr>
        </a:p>
        <a:p>
          <a:pPr algn="l" rtl="0">
            <a:defRPr sz="1000"/>
          </a:pPr>
          <a:r>
            <a:rPr lang="en-US" altLang="ja-JP" sz="1200" b="0" i="0" u="none" strike="noStrike" baseline="0">
              <a:solidFill>
                <a:srgbClr val="000000"/>
              </a:solidFill>
              <a:latin typeface="ＭＳ Ｐゴシック"/>
              <a:ea typeface="ＭＳ Ｐゴシック"/>
              <a:cs typeface="Times New Roman"/>
            </a:rPr>
            <a:t>※</a:t>
          </a:r>
          <a:r>
            <a:rPr lang="ja-JP" altLang="en-US" sz="1200" b="0" i="0" u="none" strike="noStrike" baseline="0">
              <a:solidFill>
                <a:srgbClr val="000000"/>
              </a:solidFill>
              <a:latin typeface="ＭＳ Ｐゴシック"/>
              <a:ea typeface="ＭＳ Ｐゴシック"/>
              <a:cs typeface="Times New Roman"/>
            </a:rPr>
            <a:t>個人事業者及び家庭的保育事業・小規模保育事業Ｃ型の場合、設置者住所＝自宅住所</a:t>
          </a:r>
          <a:endParaRPr lang="en-US" altLang="ja-JP" sz="1200" b="0" i="0" u="none" strike="noStrike" baseline="0">
            <a:solidFill>
              <a:srgbClr val="000000"/>
            </a:solidFill>
            <a:latin typeface="ＭＳ Ｐゴシック"/>
            <a:ea typeface="ＭＳ Ｐゴシック"/>
            <a:cs typeface="Times New Roman"/>
          </a:endParaRPr>
        </a:p>
        <a:p>
          <a:pPr algn="l" rtl="0">
            <a:defRPr sz="1000"/>
          </a:pPr>
          <a:endParaRPr lang="ja-JP" altLang="en-US" sz="1200" b="0" i="0" u="none" strike="noStrike" baseline="0">
            <a:solidFill>
              <a:srgbClr val="000000"/>
            </a:solidFill>
            <a:latin typeface="Times New Roman"/>
            <a:ea typeface="ＭＳ Ｐゴシック"/>
            <a:cs typeface="Times New Roman"/>
          </a:endParaRPr>
        </a:p>
        <a:p>
          <a:pPr algn="l" rtl="0">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16</xdr:col>
      <xdr:colOff>314324</xdr:colOff>
      <xdr:row>34</xdr:row>
      <xdr:rowOff>57150</xdr:rowOff>
    </xdr:from>
    <xdr:to>
      <xdr:col>18</xdr:col>
      <xdr:colOff>537882</xdr:colOff>
      <xdr:row>37</xdr:row>
      <xdr:rowOff>201706</xdr:rowOff>
    </xdr:to>
    <xdr:sp macro="" textlink="">
      <xdr:nvSpPr>
        <xdr:cNvPr id="4" name="AutoShape 53"/>
        <xdr:cNvSpPr>
          <a:spLocks noChangeArrowheads="1"/>
        </xdr:cNvSpPr>
      </xdr:nvSpPr>
      <xdr:spPr bwMode="auto">
        <a:xfrm>
          <a:off x="9115424" y="9629775"/>
          <a:ext cx="1633258" cy="868456"/>
        </a:xfrm>
        <a:prstGeom prst="wedgeRoundRectCallout">
          <a:avLst>
            <a:gd name="adj1" fmla="val -72390"/>
            <a:gd name="adj2" fmla="val 5692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400" b="1" i="0" u="sng" strike="noStrike" baseline="0">
              <a:solidFill>
                <a:srgbClr val="000000"/>
              </a:solidFill>
              <a:latin typeface="ＭＳ Ｐゴシック"/>
              <a:ea typeface="ＭＳ Ｐゴシック"/>
            </a:rPr>
            <a:t>生後57日</a:t>
          </a:r>
          <a:r>
            <a:rPr lang="ja-JP" altLang="en-US" sz="1200" b="0" i="0" u="none" strike="noStrike" baseline="0">
              <a:solidFill>
                <a:srgbClr val="000000"/>
              </a:solidFill>
              <a:latin typeface="ＭＳ Ｐゴシック"/>
              <a:ea typeface="ＭＳ Ｐゴシック"/>
            </a:rPr>
            <a:t>からの乳児を受け入れる施設のみ助成対象</a:t>
          </a:r>
          <a:endParaRPr lang="ja-JP" altLang="en-US" sz="1200" b="0" i="0" u="none" strike="noStrike" baseline="0">
            <a:solidFill>
              <a:srgbClr val="000000"/>
            </a:solidFill>
            <a:latin typeface="Times New Roman"/>
            <a:ea typeface="ＭＳ Ｐゴシック"/>
            <a:cs typeface="Times New Roman"/>
          </a:endParaRPr>
        </a:p>
        <a:p>
          <a:pPr algn="l" rtl="0">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13</xdr:col>
      <xdr:colOff>224116</xdr:colOff>
      <xdr:row>43</xdr:row>
      <xdr:rowOff>224117</xdr:rowOff>
    </xdr:from>
    <xdr:to>
      <xdr:col>19</xdr:col>
      <xdr:colOff>78440</xdr:colOff>
      <xdr:row>46</xdr:row>
      <xdr:rowOff>224116</xdr:rowOff>
    </xdr:to>
    <xdr:sp macro="" textlink="">
      <xdr:nvSpPr>
        <xdr:cNvPr id="5" name="AutoShape 53"/>
        <xdr:cNvSpPr>
          <a:spLocks noChangeArrowheads="1"/>
        </xdr:cNvSpPr>
      </xdr:nvSpPr>
      <xdr:spPr bwMode="auto">
        <a:xfrm>
          <a:off x="7339291" y="12235142"/>
          <a:ext cx="3540499" cy="857249"/>
        </a:xfrm>
        <a:prstGeom prst="wedgeRoundRectCallout">
          <a:avLst>
            <a:gd name="adj1" fmla="val 12354"/>
            <a:gd name="adj2" fmla="val 65589"/>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ＭＳ Ｐゴシック"/>
              <a:ea typeface="ＭＳ Ｐゴシック"/>
            </a:rPr>
            <a:t>看護師雇用補助の場合，週20時間以上勤務（1名，もしくは複数名の合計）が助成要件</a:t>
          </a:r>
          <a:endParaRPr lang="ja-JP" altLang="en-US" sz="1200" b="0" i="0" u="none" strike="noStrike" baseline="0">
            <a:solidFill>
              <a:srgbClr val="000000"/>
            </a:solidFill>
            <a:latin typeface="Times New Roman"/>
            <a:ea typeface="ＭＳ Ｐゴシック"/>
            <a:cs typeface="Times New Roman"/>
          </a:endParaRPr>
        </a:p>
        <a:p>
          <a:pPr algn="l" rtl="0">
            <a:defRPr sz="1000"/>
          </a:pPr>
          <a:r>
            <a:rPr lang="ja-JP" altLang="en-US" sz="1200" b="0" i="0" u="none" strike="noStrike" baseline="0">
              <a:solidFill>
                <a:srgbClr val="000000"/>
              </a:solidFill>
              <a:latin typeface="ＭＳ Ｐゴシック"/>
              <a:ea typeface="ＭＳ Ｐゴシック"/>
            </a:rPr>
            <a:t>複数名を合計する場合は４以降の欄を使用</a:t>
          </a:r>
          <a:endParaRPr lang="ja-JP" altLang="en-US" sz="1200" b="0" i="0" u="none" strike="noStrike" baseline="0">
            <a:solidFill>
              <a:srgbClr val="000000"/>
            </a:solidFill>
            <a:latin typeface="Times New Roman"/>
            <a:ea typeface="ＭＳ Ｐゴシック"/>
            <a:cs typeface="Times New Roman"/>
          </a:endParaRPr>
        </a:p>
        <a:p>
          <a:pPr algn="l" rtl="0">
            <a:defRPr sz="1000"/>
          </a:pPr>
          <a:endParaRPr lang="ja-JP" altLang="en-US" sz="1200" b="0" i="0" u="none" strike="noStrike" baseline="0">
            <a:solidFill>
              <a:srgbClr val="000000"/>
            </a:solidFill>
            <a:latin typeface="Times New Roman"/>
            <a:cs typeface="Times New Roman"/>
          </a:endParaRPr>
        </a:p>
      </xdr:txBody>
    </xdr:sp>
    <xdr:clientData/>
  </xdr:twoCellAnchor>
  <xdr:twoCellAnchor>
    <xdr:from>
      <xdr:col>16</xdr:col>
      <xdr:colOff>459441</xdr:colOff>
      <xdr:row>1</xdr:row>
      <xdr:rowOff>1</xdr:rowOff>
    </xdr:from>
    <xdr:to>
      <xdr:col>19</xdr:col>
      <xdr:colOff>18488</xdr:colOff>
      <xdr:row>3</xdr:row>
      <xdr:rowOff>35225</xdr:rowOff>
    </xdr:to>
    <xdr:sp macro="" textlink="">
      <xdr:nvSpPr>
        <xdr:cNvPr id="6" name="テキスト ボックス 5"/>
        <xdr:cNvSpPr txBox="1"/>
      </xdr:nvSpPr>
      <xdr:spPr>
        <a:xfrm>
          <a:off x="9260541" y="381001"/>
          <a:ext cx="1559297" cy="749599"/>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pPr algn="ctr"/>
          <a:r>
            <a:rPr kumimoji="1" lang="ja-JP" altLang="en-US" sz="2000" u="none"/>
            <a:t>作成例</a:t>
          </a:r>
          <a:endParaRPr kumimoji="1" lang="ja-JP" altLang="en-US" sz="2400" u="sng"/>
        </a:p>
      </xdr:txBody>
    </xdr:sp>
    <xdr:clientData/>
  </xdr:twoCellAnchor>
  <xdr:twoCellAnchor>
    <xdr:from>
      <xdr:col>11</xdr:col>
      <xdr:colOff>100854</xdr:colOff>
      <xdr:row>34</xdr:row>
      <xdr:rowOff>191620</xdr:rowOff>
    </xdr:from>
    <xdr:to>
      <xdr:col>15</xdr:col>
      <xdr:colOff>145678</xdr:colOff>
      <xdr:row>37</xdr:row>
      <xdr:rowOff>33617</xdr:rowOff>
    </xdr:to>
    <xdr:sp macro="" textlink="">
      <xdr:nvSpPr>
        <xdr:cNvPr id="7" name="AutoShape 53"/>
        <xdr:cNvSpPr>
          <a:spLocks noChangeArrowheads="1"/>
        </xdr:cNvSpPr>
      </xdr:nvSpPr>
      <xdr:spPr bwMode="auto">
        <a:xfrm>
          <a:off x="6358779" y="9764245"/>
          <a:ext cx="2159374" cy="565897"/>
        </a:xfrm>
        <a:prstGeom prst="wedgeRoundRectCallout">
          <a:avLst>
            <a:gd name="adj1" fmla="val 50781"/>
            <a:gd name="adj2" fmla="val -83551"/>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ＭＳ Ｐゴシック"/>
              <a:ea typeface="+mn-ea"/>
            </a:rPr>
            <a:t>休憩時間を除いて記載</a:t>
          </a:r>
        </a:p>
        <a:p>
          <a:pPr algn="l" rtl="0">
            <a:defRPr sz="1000"/>
          </a:pPr>
          <a:r>
            <a:rPr lang="ja-JP" altLang="en-US" sz="1200" b="0" i="0" u="none" strike="noStrike" baseline="0">
              <a:solidFill>
                <a:srgbClr val="000000"/>
              </a:solidFill>
              <a:latin typeface="ＭＳ Ｐゴシック"/>
              <a:ea typeface="+mn-ea"/>
            </a:rPr>
            <a:t>１日６時間以上が助成要件</a:t>
          </a:r>
          <a:endParaRPr lang="en-US" altLang="ja-JP" sz="1100" b="0" i="0" u="none" strike="noStrike" baseline="0">
            <a:solidFill>
              <a:srgbClr val="000000"/>
            </a:solidFill>
            <a:latin typeface="Times New Roman"/>
            <a:ea typeface="+mn-ea"/>
            <a:cs typeface="Times New Roman"/>
          </a:endParaRPr>
        </a:p>
      </xdr:txBody>
    </xdr:sp>
    <xdr:clientData/>
  </xdr:twoCellAnchor>
  <xdr:twoCellAnchor>
    <xdr:from>
      <xdr:col>8</xdr:col>
      <xdr:colOff>313765</xdr:colOff>
      <xdr:row>35</xdr:row>
      <xdr:rowOff>257735</xdr:rowOff>
    </xdr:from>
    <xdr:to>
      <xdr:col>10</xdr:col>
      <xdr:colOff>347381</xdr:colOff>
      <xdr:row>37</xdr:row>
      <xdr:rowOff>156882</xdr:rowOff>
    </xdr:to>
    <xdr:sp macro="" textlink="">
      <xdr:nvSpPr>
        <xdr:cNvPr id="8" name="AutoShape 53"/>
        <xdr:cNvSpPr>
          <a:spLocks noChangeArrowheads="1"/>
        </xdr:cNvSpPr>
      </xdr:nvSpPr>
      <xdr:spPr bwMode="auto">
        <a:xfrm>
          <a:off x="3961840" y="10116110"/>
          <a:ext cx="2033866" cy="337297"/>
        </a:xfrm>
        <a:prstGeom prst="wedgeRoundRectCallout">
          <a:avLst>
            <a:gd name="adj1" fmla="val -45223"/>
            <a:gd name="adj2" fmla="val -70316"/>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ＭＳ Ｐゴシック"/>
              <a:ea typeface="+mn-ea"/>
            </a:rPr>
            <a:t>月２０日以上が助成要件</a:t>
          </a:r>
          <a:endParaRPr lang="ja-JP" altLang="en-US" sz="1100" b="0" i="0" u="none" strike="noStrike" baseline="0">
            <a:solidFill>
              <a:srgbClr val="000000"/>
            </a:solidFill>
            <a:latin typeface="Times New Roman"/>
            <a:cs typeface="Times New Roman"/>
          </a:endParaRPr>
        </a:p>
      </xdr:txBody>
    </xdr:sp>
    <xdr:clientData/>
  </xdr:twoCellAnchor>
  <xdr:twoCellAnchor>
    <xdr:from>
      <xdr:col>9</xdr:col>
      <xdr:colOff>897031</xdr:colOff>
      <xdr:row>40</xdr:row>
      <xdr:rowOff>280146</xdr:rowOff>
    </xdr:from>
    <xdr:to>
      <xdr:col>14</xdr:col>
      <xdr:colOff>100854</xdr:colOff>
      <xdr:row>43</xdr:row>
      <xdr:rowOff>33616</xdr:rowOff>
    </xdr:to>
    <xdr:sp macro="" textlink="">
      <xdr:nvSpPr>
        <xdr:cNvPr id="9" name="AutoShape 53"/>
        <xdr:cNvSpPr>
          <a:spLocks noChangeArrowheads="1"/>
        </xdr:cNvSpPr>
      </xdr:nvSpPr>
      <xdr:spPr bwMode="auto">
        <a:xfrm>
          <a:off x="4973731" y="11433921"/>
          <a:ext cx="2670923" cy="610720"/>
        </a:xfrm>
        <a:prstGeom prst="wedgeRoundRectCallout">
          <a:avLst>
            <a:gd name="adj1" fmla="val -53820"/>
            <a:gd name="adj2" fmla="val -68410"/>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ＭＳ Ｐゴシック"/>
              <a:ea typeface="+mn-ea"/>
            </a:rPr>
            <a:t>看護師雇用補助の場合，看護師または准看護師</a:t>
          </a:r>
        </a:p>
      </xdr:txBody>
    </xdr:sp>
    <xdr:clientData/>
  </xdr:twoCellAnchor>
  <xdr:twoCellAnchor>
    <xdr:from>
      <xdr:col>12</xdr:col>
      <xdr:colOff>56030</xdr:colOff>
      <xdr:row>6</xdr:row>
      <xdr:rowOff>1</xdr:rowOff>
    </xdr:from>
    <xdr:to>
      <xdr:col>14</xdr:col>
      <xdr:colOff>806826</xdr:colOff>
      <xdr:row>7</xdr:row>
      <xdr:rowOff>44823</xdr:rowOff>
    </xdr:to>
    <xdr:sp macro="" textlink="">
      <xdr:nvSpPr>
        <xdr:cNvPr id="10" name="AutoShape 52"/>
        <xdr:cNvSpPr>
          <a:spLocks noChangeArrowheads="1"/>
        </xdr:cNvSpPr>
      </xdr:nvSpPr>
      <xdr:spPr bwMode="auto">
        <a:xfrm>
          <a:off x="6742580" y="1743076"/>
          <a:ext cx="1608046" cy="340097"/>
        </a:xfrm>
        <a:prstGeom prst="wedgeRoundRectCallout">
          <a:avLst>
            <a:gd name="adj1" fmla="val 74721"/>
            <a:gd name="adj2" fmla="val 2139"/>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ＭＳ Ｐゴシック"/>
              <a:ea typeface="+mn-ea"/>
            </a:rPr>
            <a:t>提出する日を入力</a:t>
          </a:r>
          <a:endParaRPr lang="en-US" altLang="ja-JP" sz="1200" b="0" i="0" u="none" strike="noStrike" baseline="0">
            <a:solidFill>
              <a:srgbClr val="000000"/>
            </a:solidFill>
            <a:latin typeface="ＭＳ Ｐゴシック"/>
            <a:ea typeface="+mn-ea"/>
          </a:endParaRPr>
        </a:p>
      </xdr:txBody>
    </xdr:sp>
    <xdr:clientData/>
  </xdr:twoCellAnchor>
  <xdr:twoCellAnchor>
    <xdr:from>
      <xdr:col>16</xdr:col>
      <xdr:colOff>896469</xdr:colOff>
      <xdr:row>11</xdr:row>
      <xdr:rowOff>145675</xdr:rowOff>
    </xdr:from>
    <xdr:to>
      <xdr:col>18</xdr:col>
      <xdr:colOff>126087</xdr:colOff>
      <xdr:row>13</xdr:row>
      <xdr:rowOff>204528</xdr:rowOff>
    </xdr:to>
    <xdr:sp macro="" textlink="">
      <xdr:nvSpPr>
        <xdr:cNvPr id="11" name="円/楕円 2"/>
        <xdr:cNvSpPr>
          <a:spLocks noChangeAspect="1"/>
        </xdr:cNvSpPr>
      </xdr:nvSpPr>
      <xdr:spPr>
        <a:xfrm>
          <a:off x="9697569" y="3327025"/>
          <a:ext cx="639318" cy="649403"/>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425824</xdr:colOff>
      <xdr:row>12</xdr:row>
      <xdr:rowOff>134470</xdr:rowOff>
    </xdr:from>
    <xdr:to>
      <xdr:col>16</xdr:col>
      <xdr:colOff>795619</xdr:colOff>
      <xdr:row>15</xdr:row>
      <xdr:rowOff>33617</xdr:rowOff>
    </xdr:to>
    <xdr:sp macro="" textlink="">
      <xdr:nvSpPr>
        <xdr:cNvPr id="12" name="AutoShape 52"/>
        <xdr:cNvSpPr>
          <a:spLocks noChangeArrowheads="1"/>
        </xdr:cNvSpPr>
      </xdr:nvSpPr>
      <xdr:spPr bwMode="auto">
        <a:xfrm>
          <a:off x="7969624" y="3611095"/>
          <a:ext cx="1627095" cy="642097"/>
        </a:xfrm>
        <a:prstGeom prst="wedgeRoundRectCallout">
          <a:avLst>
            <a:gd name="adj1" fmla="val 64377"/>
            <a:gd name="adj2" fmla="val -54586"/>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ＭＳ Ｐゴシック"/>
              <a:ea typeface="+mn-ea"/>
            </a:rPr>
            <a:t>法人の代表者印</a:t>
          </a:r>
        </a:p>
        <a:p>
          <a:pPr algn="l" rtl="0">
            <a:defRPr sz="1000"/>
          </a:pPr>
          <a:r>
            <a:rPr lang="ja-JP" altLang="en-US" sz="1200" b="0" i="0" u="none" strike="noStrike" baseline="0">
              <a:solidFill>
                <a:srgbClr val="000000"/>
              </a:solidFill>
              <a:latin typeface="ＭＳ Ｐゴシック"/>
              <a:ea typeface="+mn-ea"/>
            </a:rPr>
            <a:t>請求書と同じ</a:t>
          </a:r>
        </a:p>
      </xdr:txBody>
    </xdr:sp>
    <xdr:clientData/>
  </xdr:twoCellAnchor>
  <xdr:twoCellAnchor>
    <xdr:from>
      <xdr:col>2</xdr:col>
      <xdr:colOff>11209</xdr:colOff>
      <xdr:row>49</xdr:row>
      <xdr:rowOff>78444</xdr:rowOff>
    </xdr:from>
    <xdr:to>
      <xdr:col>7</xdr:col>
      <xdr:colOff>291353</xdr:colOff>
      <xdr:row>50</xdr:row>
      <xdr:rowOff>448235</xdr:rowOff>
    </xdr:to>
    <xdr:sp macro="" textlink="">
      <xdr:nvSpPr>
        <xdr:cNvPr id="13" name="AutoShape 53"/>
        <xdr:cNvSpPr>
          <a:spLocks noChangeArrowheads="1"/>
        </xdr:cNvSpPr>
      </xdr:nvSpPr>
      <xdr:spPr bwMode="auto">
        <a:xfrm>
          <a:off x="496984" y="13803969"/>
          <a:ext cx="2928094" cy="655541"/>
        </a:xfrm>
        <a:prstGeom prst="wedgeRoundRectCallout">
          <a:avLst>
            <a:gd name="adj1" fmla="val -29090"/>
            <a:gd name="adj2" fmla="val 114719"/>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ＭＳ Ｐゴシック"/>
              <a:ea typeface="+mn-ea"/>
            </a:rPr>
            <a:t>添付書類は必須</a:t>
          </a:r>
          <a:endParaRPr lang="en-US" altLang="ja-JP" sz="1200" b="0" i="0" u="none" strike="noStrike" baseline="0">
            <a:solidFill>
              <a:srgbClr val="000000"/>
            </a:solidFill>
            <a:latin typeface="ＭＳ Ｐゴシック"/>
            <a:ea typeface="+mn-ea"/>
          </a:endParaRPr>
        </a:p>
        <a:p>
          <a:pPr algn="l" rtl="0">
            <a:defRPr sz="1000"/>
          </a:pPr>
          <a:r>
            <a:rPr lang="ja-JP" altLang="en-US" sz="1200" b="0" i="0" u="none" strike="noStrike" baseline="0">
              <a:solidFill>
                <a:srgbClr val="000000"/>
              </a:solidFill>
              <a:latin typeface="ＭＳ Ｐゴシック"/>
              <a:ea typeface="+mn-ea"/>
            </a:rPr>
            <a:t>昨年と変更がなくても提出が必要</a:t>
          </a:r>
        </a:p>
      </xdr:txBody>
    </xdr:sp>
    <xdr:clientData/>
  </xdr:twoCellAnchor>
  <xdr:twoCellAnchor>
    <xdr:from>
      <xdr:col>16</xdr:col>
      <xdr:colOff>459442</xdr:colOff>
      <xdr:row>53</xdr:row>
      <xdr:rowOff>369234</xdr:rowOff>
    </xdr:from>
    <xdr:to>
      <xdr:col>19</xdr:col>
      <xdr:colOff>19589</xdr:colOff>
      <xdr:row>56</xdr:row>
      <xdr:rowOff>1046</xdr:rowOff>
    </xdr:to>
    <xdr:sp macro="" textlink="">
      <xdr:nvSpPr>
        <xdr:cNvPr id="14" name="テキスト ボックス 13"/>
        <xdr:cNvSpPr txBox="1"/>
      </xdr:nvSpPr>
      <xdr:spPr>
        <a:xfrm>
          <a:off x="9260542" y="15542559"/>
          <a:ext cx="1560397" cy="755762"/>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pPr algn="ctr"/>
          <a:r>
            <a:rPr kumimoji="1" lang="ja-JP" altLang="en-US" sz="2000" u="none"/>
            <a:t>作成例</a:t>
          </a:r>
          <a:endParaRPr kumimoji="1" lang="ja-JP" altLang="en-US" sz="2400" u="sng"/>
        </a:p>
      </xdr:txBody>
    </xdr:sp>
    <xdr:clientData/>
  </xdr:twoCellAnchor>
  <xdr:twoCellAnchor>
    <xdr:from>
      <xdr:col>9</xdr:col>
      <xdr:colOff>1128991</xdr:colOff>
      <xdr:row>0</xdr:row>
      <xdr:rowOff>188398</xdr:rowOff>
    </xdr:from>
    <xdr:to>
      <xdr:col>10</xdr:col>
      <xdr:colOff>201726</xdr:colOff>
      <xdr:row>2</xdr:row>
      <xdr:rowOff>112781</xdr:rowOff>
    </xdr:to>
    <xdr:sp macro="" textlink="">
      <xdr:nvSpPr>
        <xdr:cNvPr id="15" name="円/楕円 25"/>
        <xdr:cNvSpPr>
          <a:spLocks noChangeAspect="1"/>
        </xdr:cNvSpPr>
      </xdr:nvSpPr>
      <xdr:spPr>
        <a:xfrm>
          <a:off x="5205691" y="188398"/>
          <a:ext cx="644360" cy="638758"/>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19610</xdr:colOff>
      <xdr:row>1</xdr:row>
      <xdr:rowOff>31517</xdr:rowOff>
    </xdr:from>
    <xdr:to>
      <xdr:col>12</xdr:col>
      <xdr:colOff>235323</xdr:colOff>
      <xdr:row>2</xdr:row>
      <xdr:rowOff>22412</xdr:rowOff>
    </xdr:to>
    <xdr:sp macro="" textlink="">
      <xdr:nvSpPr>
        <xdr:cNvPr id="16" name="AutoShape 52"/>
        <xdr:cNvSpPr>
          <a:spLocks noChangeArrowheads="1"/>
        </xdr:cNvSpPr>
      </xdr:nvSpPr>
      <xdr:spPr bwMode="auto">
        <a:xfrm>
          <a:off x="6277535" y="412517"/>
          <a:ext cx="644338" cy="324270"/>
        </a:xfrm>
        <a:prstGeom prst="wedgeRoundRectCallout">
          <a:avLst>
            <a:gd name="adj1" fmla="val -79762"/>
            <a:gd name="adj2" fmla="val -31194"/>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Times New Roman"/>
              <a:cs typeface="Times New Roman"/>
            </a:rPr>
            <a:t>捨印</a:t>
          </a:r>
        </a:p>
      </xdr:txBody>
    </xdr:sp>
    <xdr:clientData/>
  </xdr:twoCellAnchor>
  <xdr:twoCellAnchor>
    <xdr:from>
      <xdr:col>9</xdr:col>
      <xdr:colOff>1126191</xdr:colOff>
      <xdr:row>53</xdr:row>
      <xdr:rowOff>249331</xdr:rowOff>
    </xdr:from>
    <xdr:to>
      <xdr:col>10</xdr:col>
      <xdr:colOff>198926</xdr:colOff>
      <xdr:row>55</xdr:row>
      <xdr:rowOff>149901</xdr:rowOff>
    </xdr:to>
    <xdr:sp macro="" textlink="">
      <xdr:nvSpPr>
        <xdr:cNvPr id="17" name="円/楕円 26"/>
        <xdr:cNvSpPr>
          <a:spLocks noChangeAspect="1"/>
        </xdr:cNvSpPr>
      </xdr:nvSpPr>
      <xdr:spPr>
        <a:xfrm>
          <a:off x="5202891" y="15422656"/>
          <a:ext cx="644360" cy="64352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16810</xdr:colOff>
      <xdr:row>54</xdr:row>
      <xdr:rowOff>36421</xdr:rowOff>
    </xdr:from>
    <xdr:to>
      <xdr:col>12</xdr:col>
      <xdr:colOff>308163</xdr:colOff>
      <xdr:row>55</xdr:row>
      <xdr:rowOff>22413</xdr:rowOff>
    </xdr:to>
    <xdr:sp macro="" textlink="">
      <xdr:nvSpPr>
        <xdr:cNvPr id="18" name="AutoShape 52"/>
        <xdr:cNvSpPr>
          <a:spLocks noChangeArrowheads="1"/>
        </xdr:cNvSpPr>
      </xdr:nvSpPr>
      <xdr:spPr bwMode="auto">
        <a:xfrm>
          <a:off x="6274735" y="15590746"/>
          <a:ext cx="719978" cy="347942"/>
        </a:xfrm>
        <a:prstGeom prst="wedgeRoundRectCallout">
          <a:avLst>
            <a:gd name="adj1" fmla="val -79762"/>
            <a:gd name="adj2" fmla="val -31194"/>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0" i="0" u="none" strike="noStrike" baseline="0">
              <a:solidFill>
                <a:srgbClr val="000000"/>
              </a:solidFill>
              <a:latin typeface="Times New Roman"/>
              <a:cs typeface="Times New Roman"/>
            </a:rPr>
            <a:t>捨印</a:t>
          </a:r>
        </a:p>
      </xdr:txBody>
    </xdr:sp>
    <xdr:clientData/>
  </xdr:twoCellAnchor>
  <xdr:twoCellAnchor>
    <xdr:from>
      <xdr:col>16</xdr:col>
      <xdr:colOff>571499</xdr:colOff>
      <xdr:row>17</xdr:row>
      <xdr:rowOff>403410</xdr:rowOff>
    </xdr:from>
    <xdr:to>
      <xdr:col>18</xdr:col>
      <xdr:colOff>437030</xdr:colOff>
      <xdr:row>18</xdr:row>
      <xdr:rowOff>257734</xdr:rowOff>
    </xdr:to>
    <xdr:sp macro="" textlink="">
      <xdr:nvSpPr>
        <xdr:cNvPr id="19" name="AutoShape 52"/>
        <xdr:cNvSpPr>
          <a:spLocks noChangeArrowheads="1"/>
        </xdr:cNvSpPr>
      </xdr:nvSpPr>
      <xdr:spPr bwMode="auto">
        <a:xfrm>
          <a:off x="9372599" y="5194485"/>
          <a:ext cx="1275231" cy="321049"/>
        </a:xfrm>
        <a:prstGeom prst="wedgeRoundRectCallout">
          <a:avLst>
            <a:gd name="adj1" fmla="val 6396"/>
            <a:gd name="adj2" fmla="val 133529"/>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rtl="0"/>
          <a:r>
            <a:rPr lang="ja-JP" altLang="ja-JP" sz="1200" b="0" i="0" baseline="0">
              <a:effectLst/>
              <a:latin typeface="+mn-lt"/>
              <a:ea typeface="+mn-ea"/>
              <a:cs typeface="+mn-cs"/>
            </a:rPr>
            <a:t>対象月数を入力</a:t>
          </a:r>
          <a:endParaRPr lang="ja-JP" altLang="ja-JP" sz="1400">
            <a:effectLst/>
          </a:endParaRPr>
        </a:p>
      </xdr:txBody>
    </xdr:sp>
    <xdr:clientData/>
  </xdr:twoCellAnchor>
  <xdr:twoCellAnchor>
    <xdr:from>
      <xdr:col>10</xdr:col>
      <xdr:colOff>242048</xdr:colOff>
      <xdr:row>17</xdr:row>
      <xdr:rowOff>336178</xdr:rowOff>
    </xdr:from>
    <xdr:to>
      <xdr:col>14</xdr:col>
      <xdr:colOff>11206</xdr:colOff>
      <xdr:row>19</xdr:row>
      <xdr:rowOff>44824</xdr:rowOff>
    </xdr:to>
    <xdr:sp macro="" textlink="">
      <xdr:nvSpPr>
        <xdr:cNvPr id="20" name="AutoShape 55"/>
        <xdr:cNvSpPr>
          <a:spLocks noChangeArrowheads="1"/>
        </xdr:cNvSpPr>
      </xdr:nvSpPr>
      <xdr:spPr bwMode="auto">
        <a:xfrm>
          <a:off x="5890373" y="5127253"/>
          <a:ext cx="1664633" cy="480171"/>
        </a:xfrm>
        <a:prstGeom prst="wedgeRoundRectCallout">
          <a:avLst>
            <a:gd name="adj1" fmla="val -52887"/>
            <a:gd name="adj2" fmla="val 135510"/>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lnSpc>
              <a:spcPts val="1200"/>
            </a:lnSpc>
            <a:defRPr sz="1000"/>
          </a:pPr>
          <a:r>
            <a:rPr lang="ja-JP" altLang="en-US" sz="1200" b="0" i="0" u="none" strike="noStrike" baseline="0">
              <a:solidFill>
                <a:srgbClr val="000000"/>
              </a:solidFill>
              <a:latin typeface="Times New Roman"/>
              <a:cs typeface="Times New Roman"/>
            </a:rPr>
            <a:t>栄養士</a:t>
          </a:r>
          <a:endParaRPr lang="en-US" altLang="ja-JP" sz="1200" b="0" i="0" u="none" strike="noStrike" baseline="0">
            <a:solidFill>
              <a:srgbClr val="000000"/>
            </a:solidFill>
            <a:latin typeface="Times New Roman"/>
            <a:cs typeface="Times New Roman"/>
          </a:endParaRPr>
        </a:p>
        <a:p>
          <a:pPr algn="l" rtl="0">
            <a:lnSpc>
              <a:spcPts val="1200"/>
            </a:lnSpc>
            <a:defRPr sz="1000"/>
          </a:pPr>
          <a:r>
            <a:rPr lang="ja-JP" altLang="en-US" sz="1200" b="0" i="0" u="none" strike="noStrike" baseline="0">
              <a:solidFill>
                <a:srgbClr val="000000"/>
              </a:solidFill>
              <a:latin typeface="Times New Roman"/>
              <a:cs typeface="Times New Roman"/>
            </a:rPr>
            <a:t>（</a:t>
          </a:r>
          <a:r>
            <a:rPr lang="en-US" altLang="ja-JP" sz="1200" b="0" i="0" u="none" strike="noStrike" baseline="0">
              <a:solidFill>
                <a:srgbClr val="000000"/>
              </a:solidFill>
              <a:latin typeface="Times New Roman"/>
              <a:cs typeface="Times New Roman"/>
            </a:rPr>
            <a:t>22,900</a:t>
          </a:r>
          <a:r>
            <a:rPr lang="ja-JP" altLang="en-US" sz="1200" b="0" i="0" u="none" strike="noStrike" baseline="0">
              <a:solidFill>
                <a:srgbClr val="000000"/>
              </a:solidFill>
              <a:latin typeface="Times New Roman"/>
              <a:cs typeface="Times New Roman"/>
            </a:rPr>
            <a:t>円</a:t>
          </a:r>
          <a:r>
            <a:rPr lang="en-US" altLang="ja-JP" sz="1200" b="0" i="0" u="none" strike="noStrike" baseline="0">
              <a:solidFill>
                <a:srgbClr val="000000"/>
              </a:solidFill>
              <a:latin typeface="Times New Roman"/>
              <a:cs typeface="Times New Roman"/>
            </a:rPr>
            <a:t>×12</a:t>
          </a:r>
          <a:r>
            <a:rPr lang="ja-JP" altLang="en-US" sz="1200" b="0" i="0" u="none" strike="noStrike" baseline="0">
              <a:solidFill>
                <a:srgbClr val="000000"/>
              </a:solidFill>
              <a:latin typeface="Times New Roman"/>
              <a:cs typeface="Times New Roman"/>
            </a:rPr>
            <a:t>ヶ月）</a:t>
          </a:r>
        </a:p>
      </xdr:txBody>
    </xdr:sp>
    <xdr:clientData/>
  </xdr:twoCellAnchor>
  <xdr:twoCellAnchor>
    <xdr:from>
      <xdr:col>14</xdr:col>
      <xdr:colOff>336177</xdr:colOff>
      <xdr:row>49</xdr:row>
      <xdr:rowOff>89647</xdr:rowOff>
    </xdr:from>
    <xdr:to>
      <xdr:col>19</xdr:col>
      <xdr:colOff>73960</xdr:colOff>
      <xdr:row>51</xdr:row>
      <xdr:rowOff>56029</xdr:rowOff>
    </xdr:to>
    <xdr:sp macro="" textlink="">
      <xdr:nvSpPr>
        <xdr:cNvPr id="21" name="AutoShape 53"/>
        <xdr:cNvSpPr>
          <a:spLocks noChangeArrowheads="1"/>
        </xdr:cNvSpPr>
      </xdr:nvSpPr>
      <xdr:spPr bwMode="auto">
        <a:xfrm>
          <a:off x="7879977" y="13815172"/>
          <a:ext cx="2995333" cy="842682"/>
        </a:xfrm>
        <a:prstGeom prst="wedgeRoundRectCallout">
          <a:avLst>
            <a:gd name="adj1" fmla="val -43373"/>
            <a:gd name="adj2" fmla="val 70453"/>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1" i="0" u="sng" strike="noStrike" baseline="0">
              <a:solidFill>
                <a:srgbClr val="000000"/>
              </a:solidFill>
              <a:latin typeface="Times New Roman"/>
              <a:ea typeface="+mn-ea"/>
              <a:cs typeface="Times New Roman"/>
            </a:rPr>
            <a:t>雇用契約書に</a:t>
          </a:r>
          <a:r>
            <a:rPr lang="en-US" altLang="ja-JP" sz="1200" b="1" i="0" u="sng" strike="noStrike" baseline="0">
              <a:solidFill>
                <a:srgbClr val="000000"/>
              </a:solidFill>
              <a:latin typeface="Times New Roman"/>
              <a:ea typeface="+mn-ea"/>
              <a:cs typeface="Times New Roman"/>
            </a:rPr>
            <a:t>1</a:t>
          </a:r>
          <a:r>
            <a:rPr lang="ja-JP" altLang="en-US" sz="1200" b="1" i="0" u="sng" strike="noStrike" baseline="0">
              <a:solidFill>
                <a:srgbClr val="000000"/>
              </a:solidFill>
              <a:latin typeface="Times New Roman"/>
              <a:ea typeface="+mn-ea"/>
              <a:cs typeface="Times New Roman"/>
            </a:rPr>
            <a:t>日あたりの勤務時間数の記載がない場合はシフト表も併せてご提出ください。</a:t>
          </a:r>
          <a:endParaRPr lang="en-US" altLang="ja-JP" sz="1400" b="1" i="0" u="sng" strike="noStrike" baseline="0">
            <a:solidFill>
              <a:srgbClr val="000000"/>
            </a:solidFill>
            <a:latin typeface="ＭＳ Ｐゴシック"/>
            <a:ea typeface="+mn-ea"/>
          </a:endParaRPr>
        </a:p>
      </xdr:txBody>
    </xdr:sp>
    <xdr:clientData/>
  </xdr:twoCellAnchor>
  <xdr:twoCellAnchor>
    <xdr:from>
      <xdr:col>6</xdr:col>
      <xdr:colOff>551330</xdr:colOff>
      <xdr:row>22</xdr:row>
      <xdr:rowOff>51549</xdr:rowOff>
    </xdr:from>
    <xdr:to>
      <xdr:col>9</xdr:col>
      <xdr:colOff>634253</xdr:colOff>
      <xdr:row>24</xdr:row>
      <xdr:rowOff>152401</xdr:rowOff>
    </xdr:to>
    <xdr:sp macro="" textlink="">
      <xdr:nvSpPr>
        <xdr:cNvPr id="22" name="AutoShape 55"/>
        <xdr:cNvSpPr>
          <a:spLocks noChangeArrowheads="1"/>
        </xdr:cNvSpPr>
      </xdr:nvSpPr>
      <xdr:spPr bwMode="auto">
        <a:xfrm>
          <a:off x="3056405" y="6395199"/>
          <a:ext cx="1654548" cy="472327"/>
        </a:xfrm>
        <a:prstGeom prst="wedgeRoundRectCallout">
          <a:avLst>
            <a:gd name="adj1" fmla="val 64481"/>
            <a:gd name="adj2" fmla="val -52862"/>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lnSpc>
              <a:spcPts val="1200"/>
            </a:lnSpc>
            <a:defRPr sz="1000"/>
          </a:pPr>
          <a:r>
            <a:rPr lang="ja-JP" altLang="en-US" sz="1200" b="0" i="0" u="none" strike="noStrike" baseline="0">
              <a:solidFill>
                <a:srgbClr val="000000"/>
              </a:solidFill>
              <a:latin typeface="Times New Roman"/>
              <a:cs typeface="Times New Roman"/>
            </a:rPr>
            <a:t>看護師</a:t>
          </a:r>
          <a:endParaRPr lang="en-US" altLang="ja-JP" sz="1200" b="0" i="0" u="none" strike="noStrike" baseline="0">
            <a:solidFill>
              <a:srgbClr val="000000"/>
            </a:solidFill>
            <a:latin typeface="Times New Roman"/>
            <a:cs typeface="Times New Roman"/>
          </a:endParaRPr>
        </a:p>
        <a:p>
          <a:pPr algn="l" rtl="0">
            <a:lnSpc>
              <a:spcPts val="1200"/>
            </a:lnSpc>
            <a:defRPr sz="1000"/>
          </a:pPr>
          <a:r>
            <a:rPr lang="ja-JP" altLang="en-US" sz="1200" b="0" i="0" u="none" strike="noStrike" baseline="0">
              <a:solidFill>
                <a:srgbClr val="000000"/>
              </a:solidFill>
              <a:latin typeface="Times New Roman"/>
              <a:cs typeface="Times New Roman"/>
            </a:rPr>
            <a:t>（</a:t>
          </a:r>
          <a:r>
            <a:rPr lang="en-US" altLang="ja-JP" sz="1200" b="0" i="0" u="none" strike="noStrike" baseline="0">
              <a:solidFill>
                <a:srgbClr val="000000"/>
              </a:solidFill>
              <a:latin typeface="Times New Roman"/>
              <a:cs typeface="Times New Roman"/>
            </a:rPr>
            <a:t>91,100</a:t>
          </a:r>
          <a:r>
            <a:rPr lang="ja-JP" altLang="en-US" sz="1200" b="0" i="0" u="none" strike="noStrike" baseline="0">
              <a:solidFill>
                <a:srgbClr val="000000"/>
              </a:solidFill>
              <a:latin typeface="Times New Roman"/>
              <a:cs typeface="Times New Roman"/>
            </a:rPr>
            <a:t>円</a:t>
          </a:r>
          <a:r>
            <a:rPr lang="en-US" altLang="ja-JP" sz="1200" b="0" i="0" u="none" strike="noStrike" baseline="0">
              <a:solidFill>
                <a:srgbClr val="000000"/>
              </a:solidFill>
              <a:latin typeface="Times New Roman"/>
              <a:cs typeface="Times New Roman"/>
            </a:rPr>
            <a:t>×12</a:t>
          </a:r>
          <a:r>
            <a:rPr lang="ja-JP" altLang="en-US" sz="1200" b="0" i="0" u="none" strike="noStrike" baseline="0">
              <a:solidFill>
                <a:srgbClr val="000000"/>
              </a:solidFill>
              <a:latin typeface="Times New Roman"/>
              <a:cs typeface="Times New Roman"/>
            </a:rPr>
            <a:t>ヶ月）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5"/>
  <sheetViews>
    <sheetView tabSelected="1" view="pageBreakPreview" zoomScaleNormal="100" zoomScaleSheetLayoutView="100" workbookViewId="0">
      <selection activeCell="C7" sqref="C7"/>
    </sheetView>
  </sheetViews>
  <sheetFormatPr defaultRowHeight="18.75"/>
  <cols>
    <col min="1" max="1" width="9.25" style="84" customWidth="1"/>
    <col min="2" max="2" width="9" style="84" customWidth="1"/>
    <col min="3" max="3" width="30.375" style="84" customWidth="1"/>
    <col min="4" max="4" width="4.875" style="84" customWidth="1"/>
    <col min="5" max="5" width="9" style="84" customWidth="1"/>
    <col min="6" max="6" width="26.75" style="84" customWidth="1"/>
    <col min="7" max="7" width="3" style="84" customWidth="1"/>
    <col min="8" max="8" width="3.25" style="84" customWidth="1"/>
    <col min="9" max="9" width="2.25" style="84" customWidth="1"/>
    <col min="10" max="10" width="26" style="84" customWidth="1"/>
    <col min="11" max="11" width="2.125" style="84" customWidth="1"/>
    <col min="12" max="12" width="3.25" style="84" customWidth="1"/>
    <col min="13" max="13" width="9" style="84"/>
    <col min="14" max="14" width="14.375" style="84" customWidth="1"/>
    <col min="15" max="16384" width="9" style="84"/>
  </cols>
  <sheetData>
    <row r="1" spans="1:14" ht="24">
      <c r="A1" s="83" t="s">
        <v>804</v>
      </c>
    </row>
    <row r="2" spans="1:14" ht="19.5">
      <c r="B2" s="86"/>
      <c r="C2" s="86"/>
      <c r="D2" s="86"/>
      <c r="E2" s="86"/>
      <c r="F2" s="86"/>
      <c r="G2" s="86"/>
      <c r="H2" s="86"/>
      <c r="I2" s="86"/>
      <c r="J2" s="86"/>
      <c r="K2" s="86"/>
    </row>
    <row r="3" spans="1:14" ht="19.5">
      <c r="A3" s="85" t="s">
        <v>802</v>
      </c>
      <c r="B3" s="86"/>
      <c r="C3" s="86"/>
      <c r="D3" s="86"/>
      <c r="E3" s="86"/>
      <c r="F3" s="86"/>
      <c r="G3" s="86"/>
      <c r="H3" s="86"/>
      <c r="I3" s="86"/>
      <c r="J3" s="86"/>
      <c r="K3" s="86"/>
    </row>
    <row r="4" spans="1:14" ht="19.5">
      <c r="A4" s="87" t="s">
        <v>0</v>
      </c>
      <c r="B4" s="86" t="s">
        <v>818</v>
      </c>
      <c r="C4" s="86"/>
      <c r="D4" s="86"/>
      <c r="E4" s="86"/>
      <c r="F4" s="86"/>
      <c r="G4" s="86"/>
      <c r="H4" s="86"/>
      <c r="I4" s="86"/>
      <c r="J4" s="86"/>
      <c r="K4" s="86"/>
    </row>
    <row r="5" spans="1:14" ht="20.25" thickBot="1">
      <c r="A5" s="87"/>
      <c r="B5" s="86"/>
      <c r="C5" s="86"/>
      <c r="D5" s="86"/>
      <c r="E5" s="86"/>
      <c r="F5" s="86"/>
      <c r="G5" s="86"/>
      <c r="H5" s="86"/>
      <c r="I5" s="86"/>
      <c r="J5" s="86"/>
      <c r="K5" s="86"/>
    </row>
    <row r="6" spans="1:14" ht="30" customHeight="1" thickTop="1" thickBot="1">
      <c r="A6" s="87"/>
      <c r="B6" s="86"/>
      <c r="C6" s="91"/>
      <c r="D6" s="86"/>
      <c r="E6" s="86"/>
      <c r="F6" s="86"/>
      <c r="G6" s="86"/>
      <c r="H6" s="86"/>
      <c r="I6" s="86"/>
      <c r="J6" s="86"/>
      <c r="K6" s="86"/>
    </row>
    <row r="7" spans="1:14" ht="20.25" thickTop="1">
      <c r="A7" s="87"/>
      <c r="B7" s="86"/>
      <c r="C7" s="86"/>
      <c r="D7" s="86"/>
      <c r="E7" s="86"/>
      <c r="F7" s="86"/>
      <c r="G7" s="86"/>
      <c r="H7" s="86"/>
      <c r="I7" s="86"/>
      <c r="J7" s="86"/>
      <c r="K7" s="86"/>
    </row>
    <row r="8" spans="1:14" ht="19.5">
      <c r="A8" s="87" t="s">
        <v>1</v>
      </c>
      <c r="B8" s="86" t="s">
        <v>777</v>
      </c>
      <c r="C8" s="86"/>
      <c r="D8" s="86"/>
      <c r="E8" s="86"/>
      <c r="F8" s="86"/>
      <c r="G8" s="86"/>
      <c r="H8" s="86"/>
      <c r="I8" s="86"/>
      <c r="J8" s="86"/>
      <c r="K8" s="86"/>
    </row>
    <row r="9" spans="1:14" ht="20.25" thickBot="1">
      <c r="A9" s="87"/>
      <c r="B9" s="86"/>
      <c r="C9" s="86"/>
      <c r="D9" s="86"/>
      <c r="E9" s="86"/>
      <c r="F9" s="86"/>
      <c r="G9" s="86"/>
      <c r="H9" s="86"/>
      <c r="I9" s="86"/>
      <c r="J9" s="86"/>
      <c r="K9" s="86"/>
    </row>
    <row r="10" spans="1:14" ht="30" customHeight="1" thickTop="1" thickBot="1">
      <c r="A10" s="87"/>
      <c r="B10" s="86"/>
      <c r="C10" s="90"/>
      <c r="D10" s="86"/>
      <c r="E10" s="86"/>
      <c r="F10" s="86"/>
      <c r="G10" s="86"/>
      <c r="H10" s="86"/>
      <c r="I10" s="86"/>
      <c r="J10" s="86"/>
      <c r="K10" s="86"/>
      <c r="L10" s="88"/>
    </row>
    <row r="11" spans="1:14" ht="20.25" thickTop="1">
      <c r="A11" s="87"/>
      <c r="B11" s="86"/>
      <c r="C11" s="86"/>
      <c r="D11" s="86"/>
      <c r="E11" s="86"/>
      <c r="F11" s="86"/>
      <c r="G11" s="86"/>
      <c r="H11" s="86"/>
      <c r="I11" s="86"/>
      <c r="J11" s="86"/>
      <c r="K11" s="86"/>
      <c r="L11" s="88"/>
    </row>
    <row r="12" spans="1:14" s="93" customFormat="1" ht="14.25">
      <c r="A12" s="92"/>
      <c r="B12" s="202" t="s">
        <v>819</v>
      </c>
      <c r="C12" s="202"/>
      <c r="D12" s="202"/>
      <c r="E12" s="202"/>
      <c r="F12" s="202"/>
      <c r="G12" s="202"/>
      <c r="H12" s="202"/>
      <c r="I12" s="202"/>
      <c r="J12" s="202"/>
      <c r="K12" s="202"/>
      <c r="L12" s="202"/>
      <c r="M12" s="202"/>
      <c r="N12" s="202"/>
    </row>
    <row r="13" spans="1:14" s="93" customFormat="1" ht="14.25">
      <c r="A13" s="92"/>
      <c r="B13" s="202"/>
      <c r="C13" s="202"/>
      <c r="D13" s="202"/>
      <c r="E13" s="202"/>
      <c r="F13" s="202"/>
      <c r="G13" s="202"/>
      <c r="H13" s="202"/>
      <c r="I13" s="202"/>
      <c r="J13" s="202"/>
      <c r="K13" s="202"/>
      <c r="L13" s="202"/>
      <c r="M13" s="202"/>
      <c r="N13" s="202"/>
    </row>
    <row r="14" spans="1:14" s="93" customFormat="1" ht="14.25">
      <c r="A14" s="92"/>
      <c r="B14" s="94"/>
      <c r="C14" s="94"/>
      <c r="D14" s="94"/>
      <c r="E14" s="94"/>
      <c r="F14" s="94"/>
      <c r="G14" s="94"/>
      <c r="H14" s="94"/>
      <c r="I14" s="94"/>
      <c r="J14" s="94"/>
      <c r="K14" s="94"/>
      <c r="L14" s="95"/>
    </row>
    <row r="15" spans="1:14" s="93" customFormat="1" ht="35.25" customHeight="1">
      <c r="A15" s="96" t="s">
        <v>2</v>
      </c>
      <c r="B15" s="201" t="s">
        <v>820</v>
      </c>
      <c r="C15" s="201"/>
      <c r="D15" s="201"/>
      <c r="E15" s="201"/>
      <c r="F15" s="201"/>
      <c r="G15" s="201"/>
      <c r="H15" s="201"/>
      <c r="I15" s="201"/>
      <c r="J15" s="201"/>
      <c r="K15" s="201"/>
      <c r="L15" s="201"/>
      <c r="M15" s="201"/>
      <c r="N15" s="201"/>
    </row>
    <row r="16" spans="1:14" s="93" customFormat="1" ht="14.25">
      <c r="A16" s="92"/>
      <c r="B16" s="94"/>
      <c r="C16" s="94"/>
      <c r="D16" s="94"/>
      <c r="E16" s="94"/>
      <c r="F16" s="94"/>
      <c r="G16" s="94"/>
      <c r="H16" s="94"/>
      <c r="I16" s="94"/>
      <c r="J16" s="94"/>
      <c r="K16" s="94"/>
      <c r="L16" s="95"/>
    </row>
    <row r="17" spans="1:14" s="93" customFormat="1" ht="21" customHeight="1">
      <c r="A17" s="92" t="s">
        <v>745</v>
      </c>
      <c r="B17" s="97" t="s">
        <v>821</v>
      </c>
      <c r="C17" s="98"/>
      <c r="D17" s="98"/>
      <c r="E17" s="98"/>
      <c r="F17" s="98"/>
      <c r="G17" s="98"/>
      <c r="H17" s="98"/>
      <c r="I17" s="98"/>
      <c r="J17" s="98"/>
      <c r="K17" s="98"/>
      <c r="L17" s="95"/>
    </row>
    <row r="18" spans="1:14" s="93" customFormat="1" ht="6.75" customHeight="1">
      <c r="A18" s="92"/>
      <c r="L18" s="95"/>
    </row>
    <row r="19" spans="1:14" s="93" customFormat="1" ht="14.25" customHeight="1">
      <c r="A19" s="99"/>
      <c r="B19" s="200" t="s">
        <v>817</v>
      </c>
      <c r="C19" s="200"/>
      <c r="D19" s="200"/>
      <c r="E19" s="200"/>
      <c r="F19" s="200"/>
      <c r="G19" s="200"/>
      <c r="H19" s="200"/>
      <c r="I19" s="200"/>
      <c r="J19" s="200"/>
      <c r="K19" s="200"/>
      <c r="L19" s="200"/>
      <c r="M19" s="200"/>
      <c r="N19" s="200"/>
    </row>
    <row r="20" spans="1:14" s="93" customFormat="1" ht="13.5" customHeight="1">
      <c r="A20" s="99"/>
      <c r="B20" s="200"/>
      <c r="C20" s="200"/>
      <c r="D20" s="200"/>
      <c r="E20" s="200"/>
      <c r="F20" s="200"/>
      <c r="G20" s="200"/>
      <c r="H20" s="200"/>
      <c r="I20" s="200"/>
      <c r="J20" s="200"/>
      <c r="K20" s="200"/>
      <c r="L20" s="200"/>
      <c r="M20" s="200"/>
      <c r="N20" s="200"/>
    </row>
    <row r="21" spans="1:14" s="93" customFormat="1" ht="13.5" customHeight="1">
      <c r="A21" s="99"/>
      <c r="B21" s="200"/>
      <c r="C21" s="200"/>
      <c r="D21" s="200"/>
      <c r="E21" s="200"/>
      <c r="F21" s="200"/>
      <c r="G21" s="200"/>
      <c r="H21" s="200"/>
      <c r="I21" s="200"/>
      <c r="J21" s="200"/>
      <c r="K21" s="200"/>
      <c r="L21" s="200"/>
      <c r="M21" s="200"/>
      <c r="N21" s="200"/>
    </row>
    <row r="22" spans="1:14" s="93" customFormat="1" ht="14.25" customHeight="1">
      <c r="A22" s="99"/>
      <c r="B22" s="200"/>
      <c r="C22" s="200"/>
      <c r="D22" s="200"/>
      <c r="E22" s="200"/>
      <c r="F22" s="200"/>
      <c r="G22" s="200"/>
      <c r="H22" s="200"/>
      <c r="I22" s="200"/>
      <c r="J22" s="200"/>
      <c r="K22" s="200"/>
      <c r="L22" s="200"/>
      <c r="M22" s="200"/>
      <c r="N22" s="200"/>
    </row>
    <row r="23" spans="1:14" s="93" customFormat="1" ht="14.25" customHeight="1">
      <c r="A23" s="99"/>
      <c r="B23" s="200"/>
      <c r="C23" s="200"/>
      <c r="D23" s="200"/>
      <c r="E23" s="200"/>
      <c r="F23" s="200"/>
      <c r="G23" s="200"/>
      <c r="H23" s="200"/>
      <c r="I23" s="200"/>
      <c r="J23" s="200"/>
      <c r="K23" s="200"/>
      <c r="L23" s="200"/>
      <c r="M23" s="200"/>
      <c r="N23" s="200"/>
    </row>
    <row r="24" spans="1:14" ht="14.25" customHeight="1">
      <c r="A24" s="89"/>
      <c r="B24" s="200"/>
      <c r="C24" s="200"/>
      <c r="D24" s="200"/>
      <c r="E24" s="200"/>
      <c r="F24" s="200"/>
      <c r="G24" s="200"/>
      <c r="H24" s="200"/>
      <c r="I24" s="200"/>
      <c r="J24" s="200"/>
      <c r="K24" s="200"/>
      <c r="L24" s="200"/>
      <c r="M24" s="200"/>
      <c r="N24" s="200"/>
    </row>
    <row r="25" spans="1:14">
      <c r="A25" s="89"/>
    </row>
  </sheetData>
  <sortState ref="A26:C182">
    <sortCondition ref="B26:B182"/>
  </sortState>
  <mergeCells count="3">
    <mergeCell ref="B19:N24"/>
    <mergeCell ref="B15:N15"/>
    <mergeCell ref="B12:N13"/>
  </mergeCells>
  <phoneticPr fontId="4"/>
  <pageMargins left="0.70866141732283472" right="0.70866141732283472" top="0.74803149606299213" bottom="0.74803149606299213" header="0.31496062992125984" footer="0.31496062992125984"/>
  <pageSetup paperSize="9" scale="74" fitToHeight="0" orientation="landscape" cellComments="asDisplayed" r:id="rId1"/>
  <rowBreaks count="1" manualBreakCount="1">
    <brk id="24" max="1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election activeCell="M14" sqref="M14"/>
    </sheetView>
  </sheetViews>
  <sheetFormatPr defaultRowHeight="13.5"/>
  <cols>
    <col min="1" max="1" width="2.875" style="46" customWidth="1"/>
    <col min="2" max="2" width="3.5" style="46" customWidth="1"/>
    <col min="3" max="3" width="4" style="46" customWidth="1"/>
    <col min="4" max="4" width="9.5" style="46" customWidth="1"/>
    <col min="5" max="5" width="4.25" style="46" customWidth="1"/>
    <col min="6" max="6" width="4.75" style="46" customWidth="1"/>
    <col min="7" max="9" width="5.625" style="46" customWidth="1"/>
    <col min="10" max="10" width="20.625" style="46" customWidth="1"/>
    <col min="11" max="11" width="8" style="46" customWidth="1"/>
    <col min="12" max="14" width="5.625" style="46" customWidth="1"/>
    <col min="15" max="15" width="10.875" style="46" customWidth="1"/>
    <col min="16" max="16" width="5.625" style="46" customWidth="1"/>
    <col min="17" max="17" width="12.875" style="46" customWidth="1"/>
    <col min="18" max="18" width="5.625" style="46" customWidth="1"/>
    <col min="19" max="19" width="7.75" style="46" customWidth="1"/>
    <col min="20" max="20" width="2.875" style="46" customWidth="1"/>
    <col min="21" max="16384" width="9" style="46"/>
  </cols>
  <sheetData>
    <row r="1" spans="1:22" ht="30" customHeight="1"/>
    <row r="2" spans="1:22" s="72" customFormat="1" ht="26.25" customHeight="1">
      <c r="A2" s="203" t="s">
        <v>796</v>
      </c>
      <c r="B2" s="203"/>
      <c r="C2" s="203"/>
      <c r="D2" s="203"/>
      <c r="E2" s="203"/>
      <c r="F2" s="203"/>
      <c r="G2" s="203"/>
      <c r="H2" s="203"/>
      <c r="I2" s="203"/>
      <c r="J2" s="203"/>
      <c r="K2" s="203"/>
      <c r="L2" s="203"/>
      <c r="M2" s="203"/>
      <c r="N2" s="203"/>
      <c r="O2" s="203"/>
      <c r="P2" s="203"/>
      <c r="Q2" s="203"/>
      <c r="R2" s="203"/>
      <c r="S2" s="203"/>
      <c r="T2" s="203"/>
    </row>
    <row r="3" spans="1:22" ht="30" customHeight="1">
      <c r="B3" s="213" t="s">
        <v>805</v>
      </c>
      <c r="C3" s="213"/>
      <c r="D3" s="213"/>
      <c r="E3" s="213"/>
      <c r="F3" s="213"/>
    </row>
    <row r="4" spans="1:22" ht="18" customHeight="1">
      <c r="A4" s="132"/>
      <c r="B4" s="204"/>
      <c r="C4" s="204"/>
      <c r="D4" s="204"/>
      <c r="E4" s="204"/>
      <c r="F4" s="204"/>
      <c r="G4" s="133"/>
      <c r="H4" s="133"/>
      <c r="I4" s="133"/>
      <c r="J4" s="133"/>
      <c r="K4" s="133"/>
      <c r="L4" s="133"/>
      <c r="M4" s="133"/>
      <c r="N4" s="133"/>
      <c r="O4" s="133"/>
      <c r="P4" s="133"/>
      <c r="Q4" s="133"/>
      <c r="R4" s="133"/>
      <c r="S4" s="133"/>
    </row>
    <row r="5" spans="1:22" ht="27" customHeight="1">
      <c r="A5" s="134"/>
      <c r="B5" s="134"/>
      <c r="C5" s="134"/>
      <c r="D5" s="60"/>
      <c r="E5" s="134"/>
      <c r="F5" s="135"/>
      <c r="G5" s="136" t="s">
        <v>1146</v>
      </c>
      <c r="H5" s="205" t="str">
        <f>一番最初に入力!C10&amp;""</f>
        <v/>
      </c>
      <c r="I5" s="206"/>
      <c r="J5" s="207" t="s">
        <v>806</v>
      </c>
      <c r="K5" s="207"/>
      <c r="L5" s="207"/>
      <c r="M5" s="207"/>
      <c r="N5" s="207"/>
      <c r="O5" s="207"/>
      <c r="P5" s="207"/>
      <c r="Q5" s="207"/>
      <c r="R5" s="134"/>
      <c r="S5" s="134"/>
    </row>
    <row r="6" spans="1:22" ht="14.25">
      <c r="A6" s="137"/>
      <c r="B6" s="137"/>
      <c r="C6" s="137"/>
      <c r="D6" s="137"/>
      <c r="E6" s="137"/>
      <c r="F6" s="133"/>
      <c r="G6" s="133"/>
      <c r="H6" s="133"/>
      <c r="I6" s="133"/>
      <c r="J6" s="133"/>
      <c r="K6" s="133"/>
      <c r="L6" s="133"/>
      <c r="M6" s="133"/>
      <c r="N6" s="133"/>
      <c r="O6" s="133"/>
      <c r="P6" s="133"/>
      <c r="Q6" s="133"/>
      <c r="R6" s="133"/>
      <c r="S6" s="133"/>
    </row>
    <row r="7" spans="1:22" ht="23.25" customHeight="1">
      <c r="A7" s="138"/>
      <c r="B7" s="138"/>
      <c r="C7" s="138"/>
      <c r="D7" s="138"/>
      <c r="E7" s="138"/>
      <c r="F7" s="133"/>
      <c r="G7" s="138"/>
      <c r="H7" s="138"/>
      <c r="I7" s="138"/>
      <c r="J7" s="138"/>
      <c r="K7" s="138"/>
      <c r="L7" s="133"/>
      <c r="M7" s="133"/>
      <c r="N7" s="208" t="s">
        <v>1147</v>
      </c>
      <c r="O7" s="208"/>
      <c r="P7" s="208"/>
      <c r="Q7" s="208"/>
      <c r="R7" s="208"/>
      <c r="S7" s="208"/>
      <c r="T7" s="133"/>
    </row>
    <row r="8" spans="1:22" ht="20.25" customHeight="1">
      <c r="A8" s="132"/>
      <c r="B8" s="209" t="s">
        <v>87</v>
      </c>
      <c r="C8" s="209"/>
      <c r="D8" s="209"/>
      <c r="E8" s="209"/>
      <c r="F8" s="209"/>
      <c r="G8" s="209"/>
      <c r="H8" s="209"/>
      <c r="I8" s="139"/>
      <c r="J8" s="139"/>
      <c r="K8" s="24"/>
      <c r="L8" s="24"/>
      <c r="M8" s="24"/>
      <c r="N8" s="24"/>
      <c r="O8" s="24"/>
      <c r="P8" s="24"/>
      <c r="Q8" s="24"/>
      <c r="R8" s="24"/>
      <c r="S8" s="24"/>
    </row>
    <row r="9" spans="1:22" ht="23.25" customHeight="1">
      <c r="A9" s="137"/>
      <c r="B9" s="135"/>
      <c r="C9" s="135"/>
      <c r="D9" s="135"/>
      <c r="E9" s="135"/>
      <c r="F9" s="24"/>
      <c r="G9" s="24"/>
      <c r="H9" s="24"/>
      <c r="I9" s="24"/>
      <c r="J9" s="23"/>
      <c r="K9" s="217" t="s">
        <v>814</v>
      </c>
      <c r="L9" s="217"/>
      <c r="M9" s="218" t="str">
        <f>IFERROR(VLOOKUP(一番最初に入力!C6,債権者情報!A:E,2,0)," ")</f>
        <v xml:space="preserve"> </v>
      </c>
      <c r="N9" s="218"/>
      <c r="O9" s="218"/>
      <c r="P9" s="218"/>
      <c r="Q9" s="218"/>
      <c r="R9" s="218"/>
      <c r="S9" s="24" t="s">
        <v>89</v>
      </c>
    </row>
    <row r="10" spans="1:22" ht="23.25" customHeight="1">
      <c r="A10" s="137"/>
      <c r="B10" s="135"/>
      <c r="C10" s="135"/>
      <c r="D10" s="135"/>
      <c r="E10" s="135"/>
      <c r="F10" s="24"/>
      <c r="G10" s="24"/>
      <c r="H10" s="24"/>
      <c r="I10" s="24"/>
      <c r="J10" s="35" t="s">
        <v>88</v>
      </c>
      <c r="K10" s="218" t="str">
        <f>IFERROR(VLOOKUP(一番最初に入力!C6,債権者情報!A:E,3,0),"  ")</f>
        <v xml:space="preserve">  </v>
      </c>
      <c r="L10" s="219"/>
      <c r="M10" s="219"/>
      <c r="N10" s="219"/>
      <c r="O10" s="219"/>
      <c r="P10" s="219"/>
      <c r="Q10" s="219"/>
      <c r="R10" s="219"/>
      <c r="S10" s="36" t="s">
        <v>89</v>
      </c>
    </row>
    <row r="11" spans="1:22" ht="23.25" customHeight="1">
      <c r="A11" s="60"/>
      <c r="B11" s="139"/>
      <c r="C11" s="139"/>
      <c r="D11" s="139"/>
      <c r="E11" s="139"/>
      <c r="F11" s="139" t="s">
        <v>90</v>
      </c>
      <c r="G11" s="139" t="s">
        <v>90</v>
      </c>
      <c r="H11" s="139"/>
      <c r="I11" s="139"/>
      <c r="J11" s="220" t="s">
        <v>91</v>
      </c>
      <c r="K11" s="220"/>
      <c r="L11" s="220"/>
      <c r="M11" s="221" t="str">
        <f>IFERROR(VLOOKUP(一番最初に入力!C6,債権者情報!A:E,5,0)," ")</f>
        <v xml:space="preserve"> </v>
      </c>
      <c r="N11" s="221"/>
      <c r="O11" s="221"/>
      <c r="P11" s="221"/>
      <c r="Q11" s="221"/>
      <c r="R11" s="221"/>
      <c r="S11" s="221"/>
      <c r="T11" s="60" t="s">
        <v>92</v>
      </c>
      <c r="U11" s="60"/>
      <c r="V11" s="60"/>
    </row>
    <row r="12" spans="1:22" ht="23.25" customHeight="1">
      <c r="A12" s="60"/>
      <c r="B12" s="139"/>
      <c r="C12" s="139"/>
      <c r="D12" s="139"/>
      <c r="E12" s="139"/>
      <c r="F12" s="139" t="s">
        <v>93</v>
      </c>
      <c r="G12" s="139" t="s">
        <v>93</v>
      </c>
      <c r="H12" s="139"/>
      <c r="I12" s="139"/>
      <c r="J12" s="220" t="s">
        <v>776</v>
      </c>
      <c r="K12" s="220"/>
      <c r="L12" s="220"/>
      <c r="M12" s="221" t="str">
        <f>IFERROR(VLOOKUP(一番最初に入力!C6,債権者情報!A:E,4,0)," ")</f>
        <v xml:space="preserve"> </v>
      </c>
      <c r="N12" s="221"/>
      <c r="O12" s="221"/>
      <c r="P12" s="221"/>
      <c r="Q12" s="221"/>
      <c r="R12" s="221"/>
      <c r="S12" s="221"/>
      <c r="T12" s="60" t="s">
        <v>94</v>
      </c>
      <c r="U12" s="60"/>
      <c r="V12" s="60"/>
    </row>
    <row r="13" spans="1:22" ht="23.25" customHeight="1">
      <c r="A13" s="60"/>
      <c r="B13" s="139"/>
      <c r="C13" s="139"/>
      <c r="D13" s="139"/>
      <c r="E13" s="139"/>
      <c r="F13" s="139" t="s">
        <v>95</v>
      </c>
      <c r="G13" s="139" t="s">
        <v>95</v>
      </c>
      <c r="H13" s="139"/>
      <c r="I13" s="139"/>
      <c r="J13" s="139"/>
      <c r="K13" s="210" t="s">
        <v>96</v>
      </c>
      <c r="L13" s="210"/>
      <c r="M13" s="211"/>
      <c r="N13" s="211"/>
      <c r="O13" s="211"/>
      <c r="P13" s="211"/>
      <c r="Q13" s="211"/>
      <c r="R13" s="37" t="s">
        <v>86</v>
      </c>
      <c r="S13" s="139"/>
      <c r="T13" s="60"/>
      <c r="U13" s="60"/>
      <c r="V13" s="60"/>
    </row>
    <row r="14" spans="1:22" ht="23.25" customHeight="1">
      <c r="A14" s="60"/>
      <c r="B14" s="60"/>
      <c r="C14" s="60"/>
      <c r="D14" s="60"/>
      <c r="E14" s="60"/>
      <c r="F14" s="60"/>
      <c r="G14" s="60"/>
      <c r="H14" s="60"/>
      <c r="I14" s="60"/>
      <c r="J14" s="60"/>
      <c r="K14" s="212" t="s">
        <v>97</v>
      </c>
      <c r="L14" s="212"/>
      <c r="M14" s="60"/>
      <c r="N14" s="60"/>
      <c r="O14" s="60"/>
      <c r="P14" s="60"/>
      <c r="Q14" s="60"/>
      <c r="R14" s="60"/>
      <c r="S14" s="60"/>
      <c r="T14" s="60"/>
      <c r="U14" s="60"/>
      <c r="V14" s="60"/>
    </row>
    <row r="15" spans="1:22" ht="12" customHeight="1">
      <c r="A15" s="60"/>
      <c r="B15" s="60"/>
      <c r="C15" s="60"/>
      <c r="D15" s="60"/>
      <c r="E15" s="60"/>
      <c r="F15" s="60"/>
      <c r="G15" s="60"/>
      <c r="H15" s="60"/>
      <c r="I15" s="60"/>
      <c r="J15" s="60"/>
      <c r="K15" s="60"/>
      <c r="L15" s="60"/>
      <c r="M15" s="60"/>
      <c r="N15" s="60"/>
      <c r="O15" s="60"/>
      <c r="P15" s="60"/>
      <c r="Q15" s="60"/>
      <c r="R15" s="60"/>
      <c r="S15" s="60"/>
      <c r="T15" s="60"/>
      <c r="U15" s="60"/>
      <c r="V15" s="60"/>
    </row>
    <row r="16" spans="1:22" ht="23.1" customHeight="1">
      <c r="C16" s="214" t="s">
        <v>816</v>
      </c>
      <c r="D16" s="214"/>
      <c r="E16" s="214"/>
      <c r="F16" s="214"/>
      <c r="G16" s="214"/>
      <c r="H16" s="214"/>
      <c r="I16" s="214"/>
      <c r="J16" s="214"/>
      <c r="K16" s="214"/>
      <c r="L16" s="214"/>
      <c r="M16" s="214"/>
      <c r="N16" s="214"/>
      <c r="O16" s="214"/>
      <c r="P16" s="214"/>
      <c r="Q16" s="214"/>
      <c r="R16" s="214"/>
      <c r="S16" s="214"/>
    </row>
    <row r="17" spans="1:24" ht="23.1" customHeight="1">
      <c r="A17" s="134"/>
      <c r="B17" s="134"/>
      <c r="C17" s="214"/>
      <c r="D17" s="214"/>
      <c r="E17" s="214"/>
      <c r="F17" s="214"/>
      <c r="G17" s="214"/>
      <c r="H17" s="214"/>
      <c r="I17" s="214"/>
      <c r="J17" s="214"/>
      <c r="K17" s="214"/>
      <c r="L17" s="214"/>
      <c r="M17" s="214"/>
      <c r="N17" s="214"/>
      <c r="O17" s="214"/>
      <c r="P17" s="214"/>
      <c r="Q17" s="214"/>
      <c r="R17" s="214"/>
      <c r="S17" s="214"/>
    </row>
    <row r="18" spans="1:24" ht="20.25" customHeight="1">
      <c r="A18" s="134"/>
      <c r="B18" s="134"/>
      <c r="C18" s="134"/>
      <c r="D18" s="134"/>
      <c r="E18" s="134"/>
      <c r="F18" s="133"/>
      <c r="G18" s="133"/>
      <c r="H18" s="133"/>
      <c r="I18" s="133"/>
      <c r="J18" s="133"/>
      <c r="K18" s="133"/>
      <c r="L18" s="133"/>
      <c r="M18" s="133"/>
      <c r="N18" s="133"/>
      <c r="O18" s="133"/>
      <c r="P18" s="133"/>
      <c r="Q18" s="133"/>
      <c r="R18" s="133"/>
      <c r="S18" s="133"/>
      <c r="T18" s="45"/>
      <c r="U18" s="45"/>
      <c r="V18" s="45"/>
    </row>
    <row r="19" spans="1:24" ht="24.95" customHeight="1">
      <c r="A19" s="134"/>
      <c r="B19" s="142"/>
      <c r="C19" s="143">
        <v>1</v>
      </c>
      <c r="D19" s="215" t="s">
        <v>809</v>
      </c>
      <c r="E19" s="215"/>
      <c r="F19" s="215"/>
      <c r="G19" s="215"/>
      <c r="H19" s="141"/>
      <c r="I19" s="141" t="s">
        <v>735</v>
      </c>
      <c r="J19" s="176">
        <f>IFERROR((J21+J22),"")</f>
        <v>0</v>
      </c>
      <c r="K19" s="141" t="s">
        <v>736</v>
      </c>
      <c r="L19" s="145"/>
      <c r="M19" s="146"/>
      <c r="N19" s="146"/>
      <c r="O19" s="146"/>
      <c r="P19" s="146"/>
      <c r="Q19" s="146"/>
      <c r="R19" s="146"/>
      <c r="S19" s="146"/>
      <c r="T19" s="45"/>
      <c r="U19" s="45"/>
      <c r="V19" s="45"/>
    </row>
    <row r="20" spans="1:24" ht="16.5" customHeight="1">
      <c r="A20" s="134"/>
      <c r="B20" s="142"/>
      <c r="C20" s="143"/>
      <c r="D20" s="143"/>
      <c r="E20" s="143"/>
      <c r="F20" s="143"/>
      <c r="G20" s="143"/>
      <c r="H20" s="141"/>
      <c r="I20" s="141"/>
      <c r="J20" s="144"/>
      <c r="K20" s="141"/>
      <c r="L20" s="145"/>
      <c r="M20" s="146"/>
      <c r="N20" s="146"/>
      <c r="O20" s="146"/>
      <c r="P20" s="146"/>
      <c r="Q20" s="146"/>
      <c r="R20" s="146"/>
      <c r="S20" s="146"/>
      <c r="T20" s="45"/>
      <c r="U20" s="45"/>
      <c r="V20" s="45"/>
    </row>
    <row r="21" spans="1:24" ht="23.1" customHeight="1">
      <c r="A21" s="60"/>
      <c r="B21" s="147"/>
      <c r="C21" s="143"/>
      <c r="D21" s="143" t="s">
        <v>737</v>
      </c>
      <c r="E21" s="215" t="s">
        <v>807</v>
      </c>
      <c r="F21" s="215"/>
      <c r="G21" s="215"/>
      <c r="H21" s="215"/>
      <c r="I21" s="141" t="s">
        <v>735</v>
      </c>
      <c r="J21" s="148">
        <f>IFERROR((O21*R21),"")</f>
        <v>0</v>
      </c>
      <c r="K21" s="141" t="s">
        <v>736</v>
      </c>
      <c r="L21" s="235" t="s">
        <v>739</v>
      </c>
      <c r="M21" s="235"/>
      <c r="N21" s="235"/>
      <c r="O21" s="216">
        <v>22900</v>
      </c>
      <c r="P21" s="216"/>
      <c r="Q21" s="149" t="s">
        <v>742</v>
      </c>
      <c r="R21" s="25"/>
      <c r="S21" s="149" t="s">
        <v>738</v>
      </c>
      <c r="T21" s="45"/>
      <c r="U21" s="45"/>
      <c r="V21" s="51"/>
      <c r="W21" s="52"/>
      <c r="X21" s="53"/>
    </row>
    <row r="22" spans="1:24" ht="23.1" customHeight="1">
      <c r="A22" s="151"/>
      <c r="B22" s="152"/>
      <c r="C22" s="153"/>
      <c r="D22" s="153"/>
      <c r="E22" s="215" t="s">
        <v>808</v>
      </c>
      <c r="F22" s="215"/>
      <c r="G22" s="215"/>
      <c r="H22" s="215"/>
      <c r="I22" s="143" t="s">
        <v>735</v>
      </c>
      <c r="J22" s="154">
        <f>IFERROR((O22*R22+O23*R23),"")</f>
        <v>0</v>
      </c>
      <c r="K22" s="143" t="s">
        <v>736</v>
      </c>
      <c r="L22" s="235" t="s">
        <v>740</v>
      </c>
      <c r="M22" s="235"/>
      <c r="N22" s="235"/>
      <c r="O22" s="234">
        <v>91100</v>
      </c>
      <c r="P22" s="234"/>
      <c r="Q22" s="149" t="s">
        <v>742</v>
      </c>
      <c r="R22" s="26"/>
      <c r="S22" s="156" t="s">
        <v>738</v>
      </c>
      <c r="T22" s="60"/>
      <c r="U22" s="60"/>
      <c r="V22" s="51"/>
      <c r="W22" s="52"/>
      <c r="X22" s="53"/>
    </row>
    <row r="23" spans="1:24" ht="23.1" customHeight="1">
      <c r="A23" s="132"/>
      <c r="B23" s="157"/>
      <c r="C23" s="158"/>
      <c r="D23" s="158"/>
      <c r="E23" s="158"/>
      <c r="F23" s="146"/>
      <c r="G23" s="146"/>
      <c r="H23" s="146"/>
      <c r="I23" s="146"/>
      <c r="J23" s="146"/>
      <c r="K23" s="146"/>
      <c r="L23" s="235" t="s">
        <v>741</v>
      </c>
      <c r="M23" s="235"/>
      <c r="N23" s="235"/>
      <c r="O23" s="234">
        <v>77400</v>
      </c>
      <c r="P23" s="234"/>
      <c r="Q23" s="149" t="s">
        <v>742</v>
      </c>
      <c r="R23" s="27"/>
      <c r="S23" s="156" t="s">
        <v>738</v>
      </c>
      <c r="T23" s="45"/>
      <c r="U23" s="45"/>
      <c r="V23" s="51"/>
      <c r="W23" s="52"/>
      <c r="X23" s="53"/>
    </row>
    <row r="24" spans="1:24" ht="6.75" customHeight="1">
      <c r="A24" s="132"/>
      <c r="B24" s="132"/>
      <c r="C24" s="60"/>
      <c r="D24" s="60"/>
      <c r="E24" s="60"/>
      <c r="F24" s="160"/>
      <c r="G24" s="160"/>
      <c r="H24" s="160"/>
      <c r="I24" s="160"/>
      <c r="J24" s="160"/>
      <c r="K24" s="160"/>
      <c r="L24" s="160"/>
      <c r="M24" s="160"/>
      <c r="N24" s="160"/>
      <c r="O24" s="160"/>
      <c r="P24" s="160"/>
      <c r="Q24" s="160"/>
      <c r="R24" s="160"/>
      <c r="S24" s="160"/>
      <c r="T24" s="45"/>
      <c r="U24" s="45"/>
      <c r="V24" s="45"/>
    </row>
    <row r="25" spans="1:24" ht="23.1" customHeight="1">
      <c r="A25" s="132"/>
      <c r="B25" s="132"/>
      <c r="C25" s="165" t="s">
        <v>743</v>
      </c>
      <c r="D25" s="139" t="s">
        <v>744</v>
      </c>
      <c r="E25" s="163"/>
      <c r="F25" s="164"/>
      <c r="G25" s="164"/>
      <c r="H25" s="164"/>
      <c r="I25" s="164"/>
      <c r="J25" s="164"/>
      <c r="K25" s="164"/>
      <c r="L25" s="164"/>
      <c r="M25" s="164"/>
      <c r="N25" s="164"/>
      <c r="O25" s="164"/>
      <c r="P25" s="164"/>
      <c r="Q25" s="164"/>
      <c r="R25" s="164"/>
      <c r="S25" s="164"/>
      <c r="T25" s="45"/>
      <c r="U25" s="45"/>
      <c r="V25" s="45"/>
    </row>
    <row r="26" spans="1:24" ht="23.1" customHeight="1">
      <c r="A26" s="132"/>
      <c r="B26" s="132"/>
      <c r="C26" s="165"/>
      <c r="D26" s="222" t="s">
        <v>746</v>
      </c>
      <c r="E26" s="223"/>
      <c r="F26" s="223"/>
      <c r="G26" s="224"/>
      <c r="H26" s="225"/>
      <c r="I26" s="225"/>
      <c r="J26" s="225"/>
      <c r="K26" s="226"/>
      <c r="L26" s="227" t="s">
        <v>749</v>
      </c>
      <c r="M26" s="228"/>
      <c r="N26" s="229"/>
      <c r="O26" s="230" t="s">
        <v>792</v>
      </c>
      <c r="P26" s="230"/>
      <c r="Q26" s="230"/>
      <c r="R26" s="230"/>
      <c r="S26" s="231"/>
      <c r="T26" s="45"/>
      <c r="U26" s="45"/>
      <c r="V26" s="45"/>
    </row>
    <row r="27" spans="1:24" ht="23.1" customHeight="1">
      <c r="A27" s="132"/>
      <c r="B27" s="132"/>
      <c r="C27" s="165"/>
      <c r="D27" s="222" t="s">
        <v>747</v>
      </c>
      <c r="E27" s="223"/>
      <c r="F27" s="223"/>
      <c r="G27" s="224"/>
      <c r="H27" s="225"/>
      <c r="I27" s="225"/>
      <c r="J27" s="225"/>
      <c r="K27" s="226"/>
      <c r="L27" s="227" t="s">
        <v>748</v>
      </c>
      <c r="M27" s="228"/>
      <c r="N27" s="229"/>
      <c r="O27" s="230" t="s">
        <v>793</v>
      </c>
      <c r="P27" s="230"/>
      <c r="Q27" s="230"/>
      <c r="R27" s="230"/>
      <c r="S27" s="231"/>
      <c r="T27" s="45"/>
      <c r="U27" s="45"/>
      <c r="V27" s="45"/>
    </row>
    <row r="28" spans="1:24" ht="23.1" customHeight="1">
      <c r="A28" s="132"/>
      <c r="B28" s="132"/>
      <c r="C28" s="165"/>
      <c r="D28" s="232" t="s">
        <v>751</v>
      </c>
      <c r="E28" s="233"/>
      <c r="F28" s="233"/>
      <c r="G28" s="233"/>
      <c r="H28" s="233"/>
      <c r="I28" s="233"/>
      <c r="J28" s="233"/>
      <c r="K28" s="233"/>
      <c r="L28" s="224"/>
      <c r="M28" s="225"/>
      <c r="N28" s="225"/>
      <c r="O28" s="225"/>
      <c r="P28" s="225"/>
      <c r="Q28" s="225"/>
      <c r="R28" s="225"/>
      <c r="S28" s="226"/>
      <c r="T28" s="45"/>
      <c r="U28" s="45"/>
      <c r="V28" s="45"/>
    </row>
    <row r="29" spans="1:24" ht="23.1" customHeight="1">
      <c r="A29" s="132"/>
      <c r="B29" s="132"/>
      <c r="C29" s="165"/>
      <c r="D29" s="246" t="s">
        <v>752</v>
      </c>
      <c r="E29" s="247"/>
      <c r="F29" s="247"/>
      <c r="G29" s="247"/>
      <c r="H29" s="247"/>
      <c r="I29" s="247"/>
      <c r="J29" s="247"/>
      <c r="K29" s="247"/>
      <c r="L29" s="247"/>
      <c r="M29" s="247"/>
      <c r="N29" s="247"/>
      <c r="O29" s="247"/>
      <c r="P29" s="247"/>
      <c r="Q29" s="247"/>
      <c r="R29" s="247"/>
      <c r="S29" s="248"/>
      <c r="T29" s="45"/>
      <c r="U29" s="45"/>
      <c r="V29" s="45"/>
    </row>
    <row r="30" spans="1:24" ht="23.1" customHeight="1">
      <c r="A30" s="132"/>
      <c r="B30" s="132"/>
      <c r="C30" s="165"/>
      <c r="D30" s="249" t="s">
        <v>763</v>
      </c>
      <c r="E30" s="240"/>
      <c r="F30" s="240"/>
      <c r="G30" s="240"/>
      <c r="H30" s="240"/>
      <c r="I30" s="240"/>
      <c r="J30" s="240"/>
      <c r="K30" s="240"/>
      <c r="L30" s="240"/>
      <c r="M30" s="240"/>
      <c r="N30" s="240"/>
      <c r="O30" s="240"/>
      <c r="P30" s="240"/>
      <c r="Q30" s="240"/>
      <c r="R30" s="240"/>
      <c r="S30" s="250"/>
      <c r="T30" s="45"/>
      <c r="U30" s="45"/>
      <c r="V30" s="45"/>
    </row>
    <row r="31" spans="1:24" ht="23.1" customHeight="1">
      <c r="A31" s="132"/>
      <c r="B31" s="132"/>
      <c r="C31" s="165"/>
      <c r="D31" s="236" t="s">
        <v>753</v>
      </c>
      <c r="E31" s="237"/>
      <c r="F31" s="237"/>
      <c r="G31" s="237"/>
      <c r="H31" s="237"/>
      <c r="I31" s="237"/>
      <c r="J31" s="237"/>
      <c r="K31" s="237"/>
      <c r="L31" s="237"/>
      <c r="M31" s="237"/>
      <c r="N31" s="237"/>
      <c r="O31" s="237"/>
      <c r="P31" s="237"/>
      <c r="Q31" s="237"/>
      <c r="R31" s="237"/>
      <c r="S31" s="238"/>
      <c r="T31" s="45"/>
      <c r="U31" s="45"/>
      <c r="V31" s="45"/>
    </row>
    <row r="32" spans="1:24" ht="23.1" customHeight="1">
      <c r="A32" s="132"/>
      <c r="B32" s="132"/>
      <c r="C32" s="165"/>
      <c r="D32" s="251"/>
      <c r="E32" s="252"/>
      <c r="F32" s="252"/>
      <c r="G32" s="252"/>
      <c r="H32" s="252"/>
      <c r="I32" s="252"/>
      <c r="J32" s="252"/>
      <c r="K32" s="252"/>
      <c r="L32" s="252"/>
      <c r="M32" s="252"/>
      <c r="N32" s="252"/>
      <c r="O32" s="252"/>
      <c r="P32" s="252"/>
      <c r="Q32" s="252"/>
      <c r="R32" s="252"/>
      <c r="S32" s="253"/>
      <c r="T32" s="45"/>
      <c r="U32" s="45"/>
      <c r="V32" s="45"/>
    </row>
    <row r="33" spans="1:22" ht="23.1" customHeight="1">
      <c r="A33" s="132"/>
      <c r="B33" s="132"/>
      <c r="C33" s="165"/>
      <c r="D33" s="246" t="s">
        <v>754</v>
      </c>
      <c r="E33" s="247"/>
      <c r="F33" s="247"/>
      <c r="G33" s="247"/>
      <c r="H33" s="247"/>
      <c r="I33" s="247"/>
      <c r="J33" s="247"/>
      <c r="K33" s="247"/>
      <c r="L33" s="247"/>
      <c r="M33" s="247"/>
      <c r="N33" s="247"/>
      <c r="O33" s="247"/>
      <c r="P33" s="247"/>
      <c r="Q33" s="247"/>
      <c r="R33" s="247"/>
      <c r="S33" s="248"/>
      <c r="T33" s="45"/>
      <c r="U33" s="45"/>
      <c r="V33" s="45"/>
    </row>
    <row r="34" spans="1:22" ht="23.1" customHeight="1">
      <c r="A34" s="132"/>
      <c r="B34" s="132"/>
      <c r="C34" s="165"/>
      <c r="D34" s="166"/>
      <c r="E34" s="240"/>
      <c r="F34" s="240"/>
      <c r="G34" s="75"/>
      <c r="H34" s="168" t="s">
        <v>755</v>
      </c>
      <c r="I34" s="75"/>
      <c r="J34" s="170" t="s">
        <v>756</v>
      </c>
      <c r="K34" s="75"/>
      <c r="L34" s="75"/>
      <c r="M34" s="168" t="s">
        <v>755</v>
      </c>
      <c r="N34" s="75"/>
      <c r="O34" s="170" t="s">
        <v>757</v>
      </c>
      <c r="P34" s="240" t="s">
        <v>795</v>
      </c>
      <c r="Q34" s="240"/>
      <c r="R34" s="240"/>
      <c r="S34" s="250"/>
      <c r="T34" s="45"/>
      <c r="U34" s="45"/>
      <c r="V34" s="45"/>
    </row>
    <row r="35" spans="1:22" ht="23.1" customHeight="1">
      <c r="A35" s="132"/>
      <c r="B35" s="132"/>
      <c r="C35" s="165"/>
      <c r="D35" s="236" t="s">
        <v>758</v>
      </c>
      <c r="E35" s="237"/>
      <c r="F35" s="237"/>
      <c r="G35" s="237"/>
      <c r="H35" s="237"/>
      <c r="I35" s="237"/>
      <c r="J35" s="237"/>
      <c r="K35" s="237"/>
      <c r="L35" s="237"/>
      <c r="M35" s="237"/>
      <c r="N35" s="237"/>
      <c r="O35" s="237"/>
      <c r="P35" s="237"/>
      <c r="Q35" s="237"/>
      <c r="R35" s="237"/>
      <c r="S35" s="238"/>
      <c r="T35" s="45"/>
      <c r="U35" s="45"/>
      <c r="V35" s="45"/>
    </row>
    <row r="36" spans="1:22" ht="23.1" customHeight="1">
      <c r="A36" s="132"/>
      <c r="B36" s="132"/>
      <c r="C36" s="165"/>
      <c r="D36" s="166"/>
      <c r="E36" s="239" t="s">
        <v>760</v>
      </c>
      <c r="F36" s="239"/>
      <c r="G36" s="239"/>
      <c r="H36" s="240"/>
      <c r="I36" s="240"/>
      <c r="J36" s="241" t="s">
        <v>759</v>
      </c>
      <c r="K36" s="241"/>
      <c r="L36" s="241"/>
      <c r="M36" s="241"/>
      <c r="N36" s="241"/>
      <c r="O36" s="241"/>
      <c r="P36" s="241"/>
      <c r="Q36" s="241"/>
      <c r="R36" s="241"/>
      <c r="S36" s="242"/>
      <c r="T36" s="45"/>
      <c r="U36" s="45"/>
      <c r="V36" s="45"/>
    </row>
    <row r="37" spans="1:22" ht="18.75" customHeight="1">
      <c r="A37" s="132"/>
      <c r="B37" s="132"/>
      <c r="C37" s="171"/>
      <c r="D37" s="60"/>
      <c r="E37" s="172"/>
      <c r="F37" s="160"/>
      <c r="G37" s="160"/>
      <c r="H37" s="160"/>
      <c r="I37" s="160"/>
      <c r="J37" s="160"/>
      <c r="K37" s="160"/>
      <c r="L37" s="160"/>
      <c r="M37" s="160"/>
      <c r="N37" s="160"/>
      <c r="O37" s="160"/>
      <c r="P37" s="160"/>
      <c r="Q37" s="160"/>
      <c r="R37" s="160"/>
      <c r="S37" s="160"/>
      <c r="T37" s="45"/>
      <c r="U37" s="45"/>
      <c r="V37" s="45"/>
    </row>
    <row r="38" spans="1:22" ht="23.1" customHeight="1">
      <c r="A38" s="132"/>
      <c r="B38" s="132"/>
      <c r="C38" s="165" t="s">
        <v>761</v>
      </c>
      <c r="D38" s="139" t="s">
        <v>762</v>
      </c>
      <c r="E38" s="163"/>
      <c r="F38" s="164"/>
      <c r="G38" s="164"/>
      <c r="H38" s="164"/>
      <c r="I38" s="164"/>
      <c r="J38" s="164"/>
      <c r="K38" s="164"/>
      <c r="L38" s="164"/>
      <c r="M38" s="164"/>
      <c r="N38" s="164"/>
      <c r="O38" s="164"/>
      <c r="P38" s="164"/>
      <c r="Q38" s="164"/>
      <c r="R38" s="164"/>
      <c r="S38" s="164"/>
      <c r="T38" s="45"/>
      <c r="U38" s="45"/>
      <c r="V38" s="45"/>
    </row>
    <row r="39" spans="1:22" ht="23.1" customHeight="1">
      <c r="A39" s="132"/>
      <c r="B39" s="132"/>
      <c r="C39" s="165"/>
      <c r="D39" s="232" t="s">
        <v>764</v>
      </c>
      <c r="E39" s="233"/>
      <c r="F39" s="233"/>
      <c r="G39" s="233"/>
      <c r="H39" s="233"/>
      <c r="I39" s="233"/>
      <c r="J39" s="233"/>
      <c r="K39" s="233"/>
      <c r="L39" s="243" t="s">
        <v>765</v>
      </c>
      <c r="M39" s="228"/>
      <c r="N39" s="229"/>
      <c r="O39" s="224"/>
      <c r="P39" s="225"/>
      <c r="Q39" s="225"/>
      <c r="R39" s="244" t="s">
        <v>766</v>
      </c>
      <c r="S39" s="245"/>
      <c r="T39" s="45"/>
      <c r="U39" s="45"/>
      <c r="V39" s="45"/>
    </row>
    <row r="40" spans="1:22" ht="23.1" customHeight="1">
      <c r="A40" s="132"/>
      <c r="B40" s="132"/>
      <c r="C40" s="165"/>
      <c r="D40" s="222" t="s">
        <v>746</v>
      </c>
      <c r="E40" s="223"/>
      <c r="F40" s="223"/>
      <c r="G40" s="224"/>
      <c r="H40" s="225"/>
      <c r="I40" s="225"/>
      <c r="J40" s="225"/>
      <c r="K40" s="226"/>
      <c r="L40" s="227" t="s">
        <v>749</v>
      </c>
      <c r="M40" s="228"/>
      <c r="N40" s="229"/>
      <c r="O40" s="225" t="s">
        <v>792</v>
      </c>
      <c r="P40" s="225"/>
      <c r="Q40" s="225"/>
      <c r="R40" s="225"/>
      <c r="S40" s="226"/>
      <c r="T40" s="45"/>
      <c r="U40" s="45"/>
      <c r="V40" s="45"/>
    </row>
    <row r="41" spans="1:22" ht="23.1" customHeight="1">
      <c r="A41" s="132"/>
      <c r="B41" s="132"/>
      <c r="C41" s="165"/>
      <c r="D41" s="222" t="s">
        <v>747</v>
      </c>
      <c r="E41" s="223"/>
      <c r="F41" s="223"/>
      <c r="G41" s="224"/>
      <c r="H41" s="225"/>
      <c r="I41" s="225"/>
      <c r="J41" s="225"/>
      <c r="K41" s="226"/>
      <c r="L41" s="227" t="s">
        <v>748</v>
      </c>
      <c r="M41" s="228"/>
      <c r="N41" s="229"/>
      <c r="O41" s="225" t="s">
        <v>792</v>
      </c>
      <c r="P41" s="225"/>
      <c r="Q41" s="225"/>
      <c r="R41" s="225"/>
      <c r="S41" s="226"/>
      <c r="T41" s="45"/>
      <c r="U41" s="45"/>
      <c r="V41" s="45"/>
    </row>
    <row r="42" spans="1:22" ht="23.1" customHeight="1">
      <c r="A42" s="132"/>
      <c r="B42" s="132"/>
      <c r="C42" s="165"/>
      <c r="D42" s="232" t="s">
        <v>751</v>
      </c>
      <c r="E42" s="233"/>
      <c r="F42" s="233"/>
      <c r="G42" s="233"/>
      <c r="H42" s="233"/>
      <c r="I42" s="233"/>
      <c r="J42" s="233"/>
      <c r="K42" s="254"/>
      <c r="L42" s="224"/>
      <c r="M42" s="225"/>
      <c r="N42" s="225"/>
      <c r="O42" s="225"/>
      <c r="P42" s="225"/>
      <c r="Q42" s="225"/>
      <c r="R42" s="225"/>
      <c r="S42" s="226"/>
      <c r="T42" s="45"/>
      <c r="U42" s="45"/>
      <c r="V42" s="45"/>
    </row>
    <row r="43" spans="1:22" ht="23.1" customHeight="1">
      <c r="A43" s="132"/>
      <c r="B43" s="132"/>
      <c r="C43" s="165"/>
      <c r="D43" s="246" t="s">
        <v>752</v>
      </c>
      <c r="E43" s="247"/>
      <c r="F43" s="247"/>
      <c r="G43" s="247"/>
      <c r="H43" s="247"/>
      <c r="I43" s="247"/>
      <c r="J43" s="247"/>
      <c r="K43" s="247"/>
      <c r="L43" s="247"/>
      <c r="M43" s="247"/>
      <c r="N43" s="247"/>
      <c r="O43" s="247"/>
      <c r="P43" s="247"/>
      <c r="Q43" s="247"/>
      <c r="R43" s="247"/>
      <c r="S43" s="248"/>
      <c r="T43" s="45"/>
      <c r="U43" s="45"/>
      <c r="V43" s="45"/>
    </row>
    <row r="44" spans="1:22" ht="23.1" customHeight="1">
      <c r="A44" s="132"/>
      <c r="B44" s="132"/>
      <c r="C44" s="165"/>
      <c r="D44" s="249" t="s">
        <v>763</v>
      </c>
      <c r="E44" s="240"/>
      <c r="F44" s="240"/>
      <c r="G44" s="240"/>
      <c r="H44" s="240"/>
      <c r="I44" s="240"/>
      <c r="J44" s="240"/>
      <c r="K44" s="240"/>
      <c r="L44" s="240"/>
      <c r="M44" s="240"/>
      <c r="N44" s="240"/>
      <c r="O44" s="240"/>
      <c r="P44" s="240"/>
      <c r="Q44" s="240"/>
      <c r="R44" s="240"/>
      <c r="S44" s="250"/>
      <c r="T44" s="45"/>
      <c r="U44" s="45"/>
      <c r="V44" s="45"/>
    </row>
    <row r="45" spans="1:22" ht="23.1" customHeight="1">
      <c r="A45" s="132"/>
      <c r="B45" s="132"/>
      <c r="C45" s="165"/>
      <c r="D45" s="236" t="s">
        <v>753</v>
      </c>
      <c r="E45" s="237"/>
      <c r="F45" s="237"/>
      <c r="G45" s="237"/>
      <c r="H45" s="237"/>
      <c r="I45" s="237"/>
      <c r="J45" s="237"/>
      <c r="K45" s="237"/>
      <c r="L45" s="237"/>
      <c r="M45" s="237"/>
      <c r="N45" s="237"/>
      <c r="O45" s="237"/>
      <c r="P45" s="237"/>
      <c r="Q45" s="237"/>
      <c r="R45" s="237"/>
      <c r="S45" s="238"/>
      <c r="T45" s="45"/>
      <c r="U45" s="45"/>
      <c r="V45" s="45"/>
    </row>
    <row r="46" spans="1:22" ht="23.1" customHeight="1">
      <c r="A46" s="132"/>
      <c r="B46" s="132"/>
      <c r="C46" s="165"/>
      <c r="D46" s="251"/>
      <c r="E46" s="252"/>
      <c r="F46" s="252"/>
      <c r="G46" s="252"/>
      <c r="H46" s="252"/>
      <c r="I46" s="252"/>
      <c r="J46" s="252"/>
      <c r="K46" s="252"/>
      <c r="L46" s="252"/>
      <c r="M46" s="252"/>
      <c r="N46" s="252"/>
      <c r="O46" s="252"/>
      <c r="P46" s="252"/>
      <c r="Q46" s="252"/>
      <c r="R46" s="252"/>
      <c r="S46" s="253"/>
      <c r="T46" s="45"/>
      <c r="U46" s="45"/>
      <c r="V46" s="45"/>
    </row>
    <row r="47" spans="1:22" ht="23.1" customHeight="1">
      <c r="A47" s="132"/>
      <c r="B47" s="132"/>
      <c r="C47" s="165"/>
      <c r="D47" s="258" t="s">
        <v>754</v>
      </c>
      <c r="E47" s="259"/>
      <c r="F47" s="259"/>
      <c r="G47" s="259"/>
      <c r="H47" s="259"/>
      <c r="I47" s="259"/>
      <c r="J47" s="259"/>
      <c r="K47" s="259"/>
      <c r="L47" s="259"/>
      <c r="M47" s="259"/>
      <c r="N47" s="259"/>
      <c r="O47" s="259"/>
      <c r="P47" s="259"/>
      <c r="Q47" s="259"/>
      <c r="R47" s="259"/>
      <c r="S47" s="260"/>
      <c r="T47" s="45"/>
      <c r="U47" s="45"/>
      <c r="V47" s="45"/>
    </row>
    <row r="48" spans="1:22" ht="23.1" customHeight="1">
      <c r="A48" s="132"/>
      <c r="B48" s="132"/>
      <c r="C48" s="165"/>
      <c r="D48" s="166"/>
      <c r="E48" s="240"/>
      <c r="F48" s="240"/>
      <c r="G48" s="75"/>
      <c r="H48" s="168" t="s">
        <v>755</v>
      </c>
      <c r="I48" s="75"/>
      <c r="J48" s="170" t="s">
        <v>756</v>
      </c>
      <c r="K48" s="75"/>
      <c r="L48" s="75"/>
      <c r="M48" s="168" t="s">
        <v>755</v>
      </c>
      <c r="N48" s="75"/>
      <c r="O48" s="170" t="s">
        <v>757</v>
      </c>
      <c r="P48" s="240" t="s">
        <v>794</v>
      </c>
      <c r="Q48" s="240"/>
      <c r="R48" s="240"/>
      <c r="S48" s="250"/>
      <c r="T48" s="45"/>
      <c r="U48" s="45"/>
      <c r="V48" s="45"/>
    </row>
    <row r="49" spans="1:22" ht="23.1" customHeight="1">
      <c r="A49" s="132"/>
      <c r="B49" s="132"/>
      <c r="C49" s="165"/>
      <c r="D49" s="236" t="s">
        <v>758</v>
      </c>
      <c r="E49" s="237"/>
      <c r="F49" s="237"/>
      <c r="G49" s="237"/>
      <c r="H49" s="237"/>
      <c r="I49" s="237"/>
      <c r="J49" s="237"/>
      <c r="K49" s="237"/>
      <c r="L49" s="237"/>
      <c r="M49" s="237"/>
      <c r="N49" s="237"/>
      <c r="O49" s="237"/>
      <c r="P49" s="237"/>
      <c r="Q49" s="237"/>
      <c r="R49" s="237"/>
      <c r="S49" s="238"/>
      <c r="T49" s="45"/>
      <c r="U49" s="45"/>
      <c r="V49" s="45"/>
    </row>
    <row r="50" spans="1:22" ht="23.1" customHeight="1">
      <c r="A50" s="132"/>
      <c r="B50" s="132"/>
      <c r="C50" s="165"/>
      <c r="D50" s="166"/>
      <c r="E50" s="239" t="s">
        <v>760</v>
      </c>
      <c r="F50" s="239"/>
      <c r="G50" s="239"/>
      <c r="H50" s="240"/>
      <c r="I50" s="240"/>
      <c r="J50" s="241" t="s">
        <v>759</v>
      </c>
      <c r="K50" s="241"/>
      <c r="L50" s="241"/>
      <c r="M50" s="241"/>
      <c r="N50" s="241"/>
      <c r="O50" s="241"/>
      <c r="P50" s="241"/>
      <c r="Q50" s="241"/>
      <c r="R50" s="241"/>
      <c r="S50" s="242"/>
      <c r="T50" s="45"/>
      <c r="U50" s="45"/>
      <c r="V50" s="45"/>
    </row>
    <row r="51" spans="1:22" ht="11.25" customHeight="1">
      <c r="A51" s="132"/>
      <c r="B51" s="132"/>
      <c r="C51" s="171"/>
      <c r="D51" s="60"/>
      <c r="E51" s="172"/>
      <c r="F51" s="160"/>
      <c r="G51" s="160"/>
      <c r="H51" s="160"/>
      <c r="I51" s="160"/>
      <c r="J51" s="160"/>
      <c r="K51" s="160"/>
      <c r="L51" s="160"/>
      <c r="M51" s="160"/>
      <c r="N51" s="160"/>
      <c r="O51" s="160"/>
      <c r="P51" s="160"/>
      <c r="Q51" s="160"/>
      <c r="R51" s="160"/>
      <c r="S51" s="160"/>
      <c r="T51" s="45"/>
      <c r="U51" s="45"/>
      <c r="V51" s="45"/>
    </row>
    <row r="52" spans="1:22" ht="21.95" customHeight="1">
      <c r="A52" s="132"/>
      <c r="B52" s="132"/>
      <c r="C52" s="255" t="s">
        <v>769</v>
      </c>
      <c r="D52" s="255"/>
      <c r="E52" s="255"/>
      <c r="F52" s="255"/>
      <c r="G52" s="255"/>
      <c r="H52" s="255"/>
      <c r="I52" s="255"/>
      <c r="J52" s="255"/>
      <c r="K52" s="255"/>
      <c r="L52" s="255"/>
      <c r="M52" s="255"/>
      <c r="N52" s="255"/>
      <c r="O52" s="255"/>
      <c r="P52" s="255"/>
      <c r="Q52" s="255"/>
      <c r="R52" s="255"/>
      <c r="S52" s="255"/>
      <c r="T52" s="255"/>
      <c r="U52" s="45"/>
      <c r="V52" s="45"/>
    </row>
    <row r="53" spans="1:22" ht="21.95" customHeight="1">
      <c r="A53" s="132"/>
      <c r="B53" s="132"/>
      <c r="C53" s="255" t="s">
        <v>810</v>
      </c>
      <c r="D53" s="255"/>
      <c r="E53" s="255"/>
      <c r="F53" s="255"/>
      <c r="G53" s="255"/>
      <c r="H53" s="255"/>
      <c r="I53" s="255"/>
      <c r="J53" s="255"/>
      <c r="K53" s="255"/>
      <c r="L53" s="255"/>
      <c r="M53" s="255"/>
      <c r="N53" s="255"/>
      <c r="O53" s="255"/>
      <c r="P53" s="255"/>
      <c r="Q53" s="255"/>
      <c r="R53" s="255"/>
      <c r="S53" s="255"/>
      <c r="T53" s="255"/>
      <c r="U53" s="45"/>
      <c r="V53" s="45"/>
    </row>
    <row r="54" spans="1:22" ht="30" customHeight="1">
      <c r="A54" s="132"/>
      <c r="B54" s="132"/>
      <c r="C54" s="60"/>
      <c r="D54" s="60"/>
      <c r="E54" s="60"/>
      <c r="F54" s="160"/>
      <c r="G54" s="160"/>
      <c r="H54" s="160"/>
      <c r="I54" s="160"/>
      <c r="J54" s="160"/>
      <c r="K54" s="160"/>
      <c r="L54" s="160"/>
      <c r="M54" s="160"/>
      <c r="N54" s="160"/>
      <c r="O54" s="160"/>
      <c r="P54" s="160"/>
      <c r="Q54" s="160"/>
      <c r="R54" s="160"/>
      <c r="S54" s="160"/>
      <c r="T54" s="45"/>
      <c r="U54" s="45"/>
      <c r="V54" s="45"/>
    </row>
    <row r="55" spans="1:22" ht="28.5" customHeight="1">
      <c r="A55" s="256"/>
      <c r="B55" s="256"/>
      <c r="C55" s="256"/>
      <c r="D55" s="256"/>
      <c r="E55" s="256"/>
      <c r="F55" s="256"/>
      <c r="G55" s="256"/>
      <c r="H55" s="256"/>
      <c r="I55" s="256"/>
      <c r="J55" s="256"/>
      <c r="K55" s="256"/>
      <c r="L55" s="256"/>
      <c r="M55" s="256"/>
      <c r="N55" s="256"/>
      <c r="O55" s="256"/>
      <c r="P55" s="256"/>
      <c r="Q55" s="256"/>
      <c r="R55" s="256"/>
      <c r="S55" s="256"/>
      <c r="T55" s="256"/>
    </row>
    <row r="56" spans="1:22" ht="30" customHeight="1">
      <c r="A56" s="132"/>
      <c r="B56" s="132"/>
      <c r="C56" s="60"/>
      <c r="D56" s="60"/>
      <c r="E56" s="60"/>
      <c r="F56" s="160"/>
      <c r="G56" s="160"/>
      <c r="H56" s="160"/>
      <c r="I56" s="160"/>
      <c r="J56" s="160"/>
      <c r="K56" s="160"/>
      <c r="L56" s="160"/>
      <c r="M56" s="160"/>
      <c r="N56" s="160"/>
      <c r="O56" s="160"/>
      <c r="P56" s="160"/>
      <c r="Q56" s="160"/>
      <c r="R56" s="160"/>
      <c r="S56" s="160"/>
      <c r="T56" s="45"/>
      <c r="U56" s="45"/>
      <c r="V56" s="45"/>
    </row>
    <row r="57" spans="1:22" ht="18" customHeight="1">
      <c r="A57" s="132"/>
      <c r="B57" s="213" t="s">
        <v>805</v>
      </c>
      <c r="C57" s="213"/>
      <c r="D57" s="213"/>
      <c r="E57" s="213"/>
      <c r="F57" s="213"/>
      <c r="G57" s="133"/>
      <c r="H57" s="133"/>
      <c r="I57" s="133"/>
      <c r="J57" s="133"/>
      <c r="K57" s="133"/>
      <c r="L57" s="133"/>
      <c r="M57" s="133"/>
      <c r="N57" s="133"/>
      <c r="O57" s="133"/>
      <c r="P57" s="133"/>
      <c r="Q57" s="133"/>
      <c r="R57" s="133"/>
      <c r="S57" s="133"/>
    </row>
    <row r="58" spans="1:22" ht="24.95" customHeight="1">
      <c r="A58" s="132"/>
      <c r="B58" s="132"/>
      <c r="C58" s="60"/>
      <c r="D58" s="60"/>
      <c r="E58" s="60"/>
      <c r="F58" s="160"/>
      <c r="G58" s="160"/>
      <c r="H58" s="160"/>
      <c r="I58" s="160"/>
      <c r="J58" s="160"/>
      <c r="K58" s="160"/>
      <c r="L58" s="160"/>
      <c r="M58" s="160"/>
      <c r="N58" s="160"/>
      <c r="O58" s="160"/>
      <c r="P58" s="160"/>
      <c r="Q58" s="160"/>
      <c r="R58" s="160"/>
      <c r="S58" s="160"/>
      <c r="T58" s="45"/>
      <c r="U58" s="45"/>
      <c r="V58" s="45"/>
    </row>
    <row r="59" spans="1:22" ht="23.25" customHeight="1">
      <c r="A59" s="137"/>
      <c r="B59" s="137"/>
      <c r="C59" s="137"/>
      <c r="D59" s="137"/>
      <c r="E59" s="137"/>
      <c r="F59" s="133"/>
      <c r="G59" s="133"/>
      <c r="H59" s="133"/>
      <c r="I59" s="133"/>
      <c r="J59" s="23" t="s">
        <v>88</v>
      </c>
      <c r="K59" s="218" t="str">
        <f>K10</f>
        <v xml:space="preserve">  </v>
      </c>
      <c r="L59" s="219"/>
      <c r="M59" s="219"/>
      <c r="N59" s="219"/>
      <c r="O59" s="219"/>
      <c r="P59" s="219"/>
      <c r="Q59" s="219"/>
      <c r="R59" s="219"/>
      <c r="S59" s="24" t="s">
        <v>89</v>
      </c>
    </row>
    <row r="60" spans="1:22" ht="24.95" customHeight="1">
      <c r="A60" s="132"/>
      <c r="B60" s="132"/>
      <c r="C60" s="60"/>
      <c r="D60" s="257"/>
      <c r="E60" s="257"/>
      <c r="F60" s="257"/>
      <c r="G60" s="257"/>
      <c r="H60" s="257"/>
      <c r="I60" s="257"/>
      <c r="J60" s="257"/>
      <c r="K60" s="257"/>
      <c r="L60" s="257"/>
      <c r="M60" s="257"/>
      <c r="N60" s="257"/>
      <c r="O60" s="257"/>
      <c r="P60" s="257"/>
      <c r="Q60" s="257"/>
      <c r="R60" s="257"/>
      <c r="S60" s="257"/>
      <c r="T60" s="45"/>
      <c r="U60" s="45"/>
      <c r="V60" s="45"/>
    </row>
    <row r="61" spans="1:22" ht="23.1" customHeight="1">
      <c r="A61" s="132"/>
      <c r="B61" s="132"/>
      <c r="C61" s="165" t="s">
        <v>773</v>
      </c>
      <c r="D61" s="139" t="s">
        <v>770</v>
      </c>
      <c r="E61" s="163" t="s">
        <v>771</v>
      </c>
      <c r="F61" s="261"/>
      <c r="G61" s="261"/>
      <c r="H61" s="261"/>
      <c r="I61" s="173" t="s">
        <v>772</v>
      </c>
      <c r="J61" s="164"/>
      <c r="K61" s="164"/>
      <c r="L61" s="164"/>
      <c r="M61" s="164"/>
      <c r="N61" s="164"/>
      <c r="O61" s="164"/>
      <c r="P61" s="164"/>
      <c r="Q61" s="164"/>
      <c r="R61" s="164"/>
      <c r="S61" s="164"/>
      <c r="T61" s="45"/>
      <c r="U61" s="45"/>
      <c r="V61" s="45"/>
    </row>
    <row r="62" spans="1:22" ht="23.1" customHeight="1">
      <c r="A62" s="132"/>
      <c r="B62" s="132"/>
      <c r="C62" s="165"/>
      <c r="D62" s="222" t="s">
        <v>746</v>
      </c>
      <c r="E62" s="223"/>
      <c r="F62" s="223"/>
      <c r="G62" s="224"/>
      <c r="H62" s="225"/>
      <c r="I62" s="225"/>
      <c r="J62" s="225"/>
      <c r="K62" s="226"/>
      <c r="L62" s="227" t="s">
        <v>749</v>
      </c>
      <c r="M62" s="228"/>
      <c r="N62" s="229"/>
      <c r="O62" s="230" t="s">
        <v>750</v>
      </c>
      <c r="P62" s="230"/>
      <c r="Q62" s="230"/>
      <c r="R62" s="230"/>
      <c r="S62" s="231"/>
      <c r="T62" s="45"/>
      <c r="U62" s="45"/>
      <c r="V62" s="45"/>
    </row>
    <row r="63" spans="1:22" ht="23.1" customHeight="1">
      <c r="A63" s="132"/>
      <c r="B63" s="132"/>
      <c r="C63" s="165"/>
      <c r="D63" s="222" t="s">
        <v>747</v>
      </c>
      <c r="E63" s="223"/>
      <c r="F63" s="223"/>
      <c r="G63" s="224"/>
      <c r="H63" s="225"/>
      <c r="I63" s="225"/>
      <c r="J63" s="225"/>
      <c r="K63" s="226"/>
      <c r="L63" s="227" t="s">
        <v>748</v>
      </c>
      <c r="M63" s="228"/>
      <c r="N63" s="229"/>
      <c r="O63" s="230" t="s">
        <v>750</v>
      </c>
      <c r="P63" s="230"/>
      <c r="Q63" s="230"/>
      <c r="R63" s="230"/>
      <c r="S63" s="231"/>
      <c r="T63" s="45"/>
      <c r="U63" s="45"/>
      <c r="V63" s="45"/>
    </row>
    <row r="64" spans="1:22" ht="23.1" customHeight="1">
      <c r="A64" s="132"/>
      <c r="B64" s="132"/>
      <c r="C64" s="165"/>
      <c r="D64" s="232" t="s">
        <v>751</v>
      </c>
      <c r="E64" s="233"/>
      <c r="F64" s="233"/>
      <c r="G64" s="233"/>
      <c r="H64" s="233"/>
      <c r="I64" s="233"/>
      <c r="J64" s="233"/>
      <c r="K64" s="233"/>
      <c r="L64" s="224"/>
      <c r="M64" s="225"/>
      <c r="N64" s="225"/>
      <c r="O64" s="225"/>
      <c r="P64" s="225"/>
      <c r="Q64" s="225"/>
      <c r="R64" s="225"/>
      <c r="S64" s="226"/>
      <c r="T64" s="45"/>
      <c r="U64" s="45"/>
      <c r="V64" s="45"/>
    </row>
    <row r="65" spans="1:22" ht="23.1" customHeight="1">
      <c r="A65" s="132"/>
      <c r="B65" s="132"/>
      <c r="C65" s="165"/>
      <c r="D65" s="246" t="s">
        <v>752</v>
      </c>
      <c r="E65" s="247"/>
      <c r="F65" s="247"/>
      <c r="G65" s="247"/>
      <c r="H65" s="247"/>
      <c r="I65" s="247"/>
      <c r="J65" s="247"/>
      <c r="K65" s="247"/>
      <c r="L65" s="247"/>
      <c r="M65" s="247"/>
      <c r="N65" s="247"/>
      <c r="O65" s="247"/>
      <c r="P65" s="247"/>
      <c r="Q65" s="247"/>
      <c r="R65" s="247"/>
      <c r="S65" s="248"/>
      <c r="T65" s="45"/>
      <c r="U65" s="45"/>
      <c r="V65" s="45"/>
    </row>
    <row r="66" spans="1:22" ht="23.1" customHeight="1">
      <c r="A66" s="132"/>
      <c r="B66" s="132"/>
      <c r="C66" s="165"/>
      <c r="D66" s="249" t="s">
        <v>763</v>
      </c>
      <c r="E66" s="240"/>
      <c r="F66" s="240"/>
      <c r="G66" s="240"/>
      <c r="H66" s="240"/>
      <c r="I66" s="240"/>
      <c r="J66" s="240"/>
      <c r="K66" s="240"/>
      <c r="L66" s="240"/>
      <c r="M66" s="240"/>
      <c r="N66" s="240"/>
      <c r="O66" s="240"/>
      <c r="P66" s="240"/>
      <c r="Q66" s="240"/>
      <c r="R66" s="240"/>
      <c r="S66" s="250"/>
      <c r="T66" s="45"/>
      <c r="U66" s="45"/>
      <c r="V66" s="45"/>
    </row>
    <row r="67" spans="1:22" ht="23.1" customHeight="1">
      <c r="A67" s="132"/>
      <c r="B67" s="132"/>
      <c r="C67" s="165"/>
      <c r="D67" s="236" t="s">
        <v>753</v>
      </c>
      <c r="E67" s="237"/>
      <c r="F67" s="237"/>
      <c r="G67" s="237"/>
      <c r="H67" s="237"/>
      <c r="I67" s="237"/>
      <c r="J67" s="237"/>
      <c r="K67" s="237"/>
      <c r="L67" s="237"/>
      <c r="M67" s="237"/>
      <c r="N67" s="237"/>
      <c r="O67" s="237"/>
      <c r="P67" s="237"/>
      <c r="Q67" s="237"/>
      <c r="R67" s="237"/>
      <c r="S67" s="238"/>
      <c r="T67" s="45"/>
      <c r="U67" s="45"/>
      <c r="V67" s="45"/>
    </row>
    <row r="68" spans="1:22" ht="23.1" customHeight="1">
      <c r="A68" s="132"/>
      <c r="B68" s="132"/>
      <c r="C68" s="165"/>
      <c r="D68" s="251"/>
      <c r="E68" s="252"/>
      <c r="F68" s="252"/>
      <c r="G68" s="252"/>
      <c r="H68" s="252"/>
      <c r="I68" s="252"/>
      <c r="J68" s="252"/>
      <c r="K68" s="252"/>
      <c r="L68" s="252"/>
      <c r="M68" s="252"/>
      <c r="N68" s="252"/>
      <c r="O68" s="252"/>
      <c r="P68" s="252"/>
      <c r="Q68" s="252"/>
      <c r="R68" s="252"/>
      <c r="S68" s="253"/>
      <c r="T68" s="45"/>
      <c r="U68" s="45"/>
      <c r="V68" s="45"/>
    </row>
    <row r="69" spans="1:22" ht="23.1" customHeight="1">
      <c r="A69" s="132"/>
      <c r="B69" s="132"/>
      <c r="C69" s="165"/>
      <c r="D69" s="246" t="s">
        <v>754</v>
      </c>
      <c r="E69" s="247"/>
      <c r="F69" s="247"/>
      <c r="G69" s="247"/>
      <c r="H69" s="247"/>
      <c r="I69" s="247"/>
      <c r="J69" s="247"/>
      <c r="K69" s="247"/>
      <c r="L69" s="247"/>
      <c r="M69" s="247"/>
      <c r="N69" s="247"/>
      <c r="O69" s="247"/>
      <c r="P69" s="247"/>
      <c r="Q69" s="247"/>
      <c r="R69" s="247"/>
      <c r="S69" s="248"/>
      <c r="T69" s="45"/>
      <c r="U69" s="45"/>
      <c r="V69" s="45"/>
    </row>
    <row r="70" spans="1:22" ht="23.1" customHeight="1">
      <c r="A70" s="132"/>
      <c r="B70" s="132"/>
      <c r="C70" s="165"/>
      <c r="D70" s="166"/>
      <c r="E70" s="240" t="s">
        <v>778</v>
      </c>
      <c r="F70" s="240"/>
      <c r="G70" s="75"/>
      <c r="H70" s="168" t="s">
        <v>755</v>
      </c>
      <c r="I70" s="75"/>
      <c r="J70" s="170" t="s">
        <v>756</v>
      </c>
      <c r="K70" s="75" t="s">
        <v>778</v>
      </c>
      <c r="L70" s="75"/>
      <c r="M70" s="168" t="s">
        <v>755</v>
      </c>
      <c r="N70" s="75"/>
      <c r="O70" s="170" t="s">
        <v>757</v>
      </c>
      <c r="P70" s="240" t="s">
        <v>767</v>
      </c>
      <c r="Q70" s="240"/>
      <c r="R70" s="240"/>
      <c r="S70" s="250"/>
      <c r="T70" s="45"/>
      <c r="U70" s="45"/>
      <c r="V70" s="45"/>
    </row>
    <row r="71" spans="1:22" ht="23.1" customHeight="1">
      <c r="A71" s="132"/>
      <c r="B71" s="132"/>
      <c r="C71" s="165"/>
      <c r="D71" s="236" t="s">
        <v>758</v>
      </c>
      <c r="E71" s="237"/>
      <c r="F71" s="237"/>
      <c r="G71" s="237"/>
      <c r="H71" s="237"/>
      <c r="I71" s="237"/>
      <c r="J71" s="237"/>
      <c r="K71" s="237"/>
      <c r="L71" s="237"/>
      <c r="M71" s="237"/>
      <c r="N71" s="237"/>
      <c r="O71" s="237"/>
      <c r="P71" s="237"/>
      <c r="Q71" s="237"/>
      <c r="R71" s="237"/>
      <c r="S71" s="238"/>
      <c r="T71" s="45"/>
      <c r="U71" s="45"/>
      <c r="V71" s="45"/>
    </row>
    <row r="72" spans="1:22" ht="23.1" customHeight="1">
      <c r="A72" s="132"/>
      <c r="B72" s="132"/>
      <c r="C72" s="165"/>
      <c r="D72" s="166"/>
      <c r="E72" s="239" t="s">
        <v>760</v>
      </c>
      <c r="F72" s="239"/>
      <c r="G72" s="239"/>
      <c r="H72" s="240"/>
      <c r="I72" s="240"/>
      <c r="J72" s="241" t="s">
        <v>759</v>
      </c>
      <c r="K72" s="241"/>
      <c r="L72" s="241"/>
      <c r="M72" s="241"/>
      <c r="N72" s="241"/>
      <c r="O72" s="241"/>
      <c r="P72" s="241"/>
      <c r="Q72" s="241"/>
      <c r="R72" s="241"/>
      <c r="S72" s="242"/>
      <c r="T72" s="45"/>
      <c r="U72" s="45"/>
      <c r="V72" s="45"/>
    </row>
    <row r="73" spans="1:22" ht="24.95" customHeight="1">
      <c r="A73" s="132"/>
      <c r="B73" s="132"/>
      <c r="C73" s="60"/>
      <c r="D73" s="257"/>
      <c r="E73" s="257"/>
      <c r="F73" s="257"/>
      <c r="G73" s="257"/>
      <c r="H73" s="257"/>
      <c r="I73" s="257"/>
      <c r="J73" s="257"/>
      <c r="K73" s="257"/>
      <c r="L73" s="257"/>
      <c r="M73" s="257"/>
      <c r="N73" s="257"/>
      <c r="O73" s="257"/>
      <c r="P73" s="257"/>
      <c r="Q73" s="257"/>
      <c r="R73" s="257"/>
      <c r="S73" s="257"/>
      <c r="T73" s="45"/>
      <c r="U73" s="45"/>
      <c r="V73" s="45"/>
    </row>
    <row r="74" spans="1:22" ht="23.1" customHeight="1">
      <c r="A74" s="132"/>
      <c r="B74" s="132"/>
      <c r="C74" s="165" t="s">
        <v>774</v>
      </c>
      <c r="D74" s="139" t="s">
        <v>770</v>
      </c>
      <c r="E74" s="163" t="s">
        <v>771</v>
      </c>
      <c r="F74" s="261"/>
      <c r="G74" s="261"/>
      <c r="H74" s="261"/>
      <c r="I74" s="173" t="s">
        <v>772</v>
      </c>
      <c r="J74" s="164"/>
      <c r="K74" s="164"/>
      <c r="L74" s="164"/>
      <c r="M74" s="164"/>
      <c r="N74" s="164"/>
      <c r="O74" s="164"/>
      <c r="P74" s="164"/>
      <c r="Q74" s="164"/>
      <c r="R74" s="164"/>
      <c r="S74" s="164"/>
      <c r="T74" s="45"/>
      <c r="U74" s="45"/>
      <c r="V74" s="45"/>
    </row>
    <row r="75" spans="1:22" ht="23.1" customHeight="1">
      <c r="A75" s="132"/>
      <c r="B75" s="132"/>
      <c r="C75" s="165"/>
      <c r="D75" s="222" t="s">
        <v>746</v>
      </c>
      <c r="E75" s="223"/>
      <c r="F75" s="223"/>
      <c r="G75" s="224"/>
      <c r="H75" s="225"/>
      <c r="I75" s="225"/>
      <c r="J75" s="225"/>
      <c r="K75" s="226"/>
      <c r="L75" s="227" t="s">
        <v>749</v>
      </c>
      <c r="M75" s="228"/>
      <c r="N75" s="229"/>
      <c r="O75" s="230" t="s">
        <v>750</v>
      </c>
      <c r="P75" s="230"/>
      <c r="Q75" s="230"/>
      <c r="R75" s="230"/>
      <c r="S75" s="231"/>
      <c r="T75" s="45"/>
      <c r="U75" s="45"/>
      <c r="V75" s="45"/>
    </row>
    <row r="76" spans="1:22" ht="23.1" customHeight="1">
      <c r="A76" s="132"/>
      <c r="B76" s="132"/>
      <c r="C76" s="165"/>
      <c r="D76" s="222" t="s">
        <v>747</v>
      </c>
      <c r="E76" s="223"/>
      <c r="F76" s="223"/>
      <c r="G76" s="224"/>
      <c r="H76" s="225"/>
      <c r="I76" s="225"/>
      <c r="J76" s="225"/>
      <c r="K76" s="226"/>
      <c r="L76" s="227" t="s">
        <v>748</v>
      </c>
      <c r="M76" s="228"/>
      <c r="N76" s="229"/>
      <c r="O76" s="230" t="s">
        <v>750</v>
      </c>
      <c r="P76" s="230"/>
      <c r="Q76" s="230"/>
      <c r="R76" s="230"/>
      <c r="S76" s="231"/>
      <c r="T76" s="45"/>
      <c r="U76" s="45"/>
      <c r="V76" s="45"/>
    </row>
    <row r="77" spans="1:22" ht="23.1" customHeight="1">
      <c r="A77" s="132"/>
      <c r="B77" s="132"/>
      <c r="C77" s="165"/>
      <c r="D77" s="232" t="s">
        <v>751</v>
      </c>
      <c r="E77" s="233"/>
      <c r="F77" s="233"/>
      <c r="G77" s="233"/>
      <c r="H77" s="233"/>
      <c r="I77" s="233"/>
      <c r="J77" s="233"/>
      <c r="K77" s="233"/>
      <c r="L77" s="224"/>
      <c r="M77" s="225"/>
      <c r="N77" s="225"/>
      <c r="O77" s="225"/>
      <c r="P77" s="225"/>
      <c r="Q77" s="225"/>
      <c r="R77" s="225"/>
      <c r="S77" s="226"/>
      <c r="T77" s="45"/>
      <c r="U77" s="45"/>
      <c r="V77" s="45"/>
    </row>
    <row r="78" spans="1:22" ht="23.1" customHeight="1">
      <c r="A78" s="132"/>
      <c r="B78" s="132"/>
      <c r="C78" s="165"/>
      <c r="D78" s="246" t="s">
        <v>752</v>
      </c>
      <c r="E78" s="247"/>
      <c r="F78" s="247"/>
      <c r="G78" s="247"/>
      <c r="H78" s="247"/>
      <c r="I78" s="247"/>
      <c r="J78" s="247"/>
      <c r="K78" s="247"/>
      <c r="L78" s="247"/>
      <c r="M78" s="247"/>
      <c r="N78" s="247"/>
      <c r="O78" s="247"/>
      <c r="P78" s="247"/>
      <c r="Q78" s="247"/>
      <c r="R78" s="247"/>
      <c r="S78" s="248"/>
      <c r="T78" s="45"/>
      <c r="U78" s="45"/>
      <c r="V78" s="45"/>
    </row>
    <row r="79" spans="1:22" ht="23.1" customHeight="1">
      <c r="A79" s="132"/>
      <c r="B79" s="132"/>
      <c r="C79" s="165"/>
      <c r="D79" s="249" t="s">
        <v>763</v>
      </c>
      <c r="E79" s="240"/>
      <c r="F79" s="240"/>
      <c r="G79" s="240"/>
      <c r="H79" s="240"/>
      <c r="I79" s="240"/>
      <c r="J79" s="240"/>
      <c r="K79" s="240"/>
      <c r="L79" s="240"/>
      <c r="M79" s="240"/>
      <c r="N79" s="240"/>
      <c r="O79" s="240"/>
      <c r="P79" s="240"/>
      <c r="Q79" s="240"/>
      <c r="R79" s="240"/>
      <c r="S79" s="250"/>
      <c r="T79" s="45"/>
      <c r="U79" s="45"/>
      <c r="V79" s="45"/>
    </row>
    <row r="80" spans="1:22" ht="23.1" customHeight="1">
      <c r="A80" s="132"/>
      <c r="B80" s="132"/>
      <c r="C80" s="165"/>
      <c r="D80" s="236" t="s">
        <v>753</v>
      </c>
      <c r="E80" s="237"/>
      <c r="F80" s="237"/>
      <c r="G80" s="237"/>
      <c r="H80" s="237"/>
      <c r="I80" s="237"/>
      <c r="J80" s="237"/>
      <c r="K80" s="237"/>
      <c r="L80" s="237"/>
      <c r="M80" s="237"/>
      <c r="N80" s="237"/>
      <c r="O80" s="237"/>
      <c r="P80" s="237"/>
      <c r="Q80" s="237"/>
      <c r="R80" s="237"/>
      <c r="S80" s="238"/>
      <c r="T80" s="45"/>
      <c r="U80" s="45"/>
      <c r="V80" s="45"/>
    </row>
    <row r="81" spans="1:22" ht="23.1" customHeight="1">
      <c r="A81" s="132"/>
      <c r="B81" s="132"/>
      <c r="C81" s="165"/>
      <c r="D81" s="251"/>
      <c r="E81" s="252"/>
      <c r="F81" s="252"/>
      <c r="G81" s="252"/>
      <c r="H81" s="252"/>
      <c r="I81" s="252"/>
      <c r="J81" s="252"/>
      <c r="K81" s="252"/>
      <c r="L81" s="252"/>
      <c r="M81" s="252"/>
      <c r="N81" s="252"/>
      <c r="O81" s="252"/>
      <c r="P81" s="252"/>
      <c r="Q81" s="252"/>
      <c r="R81" s="252"/>
      <c r="S81" s="253"/>
      <c r="T81" s="45"/>
      <c r="U81" s="45"/>
      <c r="V81" s="45"/>
    </row>
    <row r="82" spans="1:22" ht="23.1" customHeight="1">
      <c r="A82" s="132"/>
      <c r="B82" s="132"/>
      <c r="C82" s="165"/>
      <c r="D82" s="246" t="s">
        <v>754</v>
      </c>
      <c r="E82" s="247"/>
      <c r="F82" s="247"/>
      <c r="G82" s="247"/>
      <c r="H82" s="247"/>
      <c r="I82" s="247"/>
      <c r="J82" s="247"/>
      <c r="K82" s="247"/>
      <c r="L82" s="247"/>
      <c r="M82" s="247"/>
      <c r="N82" s="247"/>
      <c r="O82" s="247"/>
      <c r="P82" s="247"/>
      <c r="Q82" s="247"/>
      <c r="R82" s="247"/>
      <c r="S82" s="248"/>
      <c r="T82" s="45"/>
      <c r="U82" s="45"/>
      <c r="V82" s="45"/>
    </row>
    <row r="83" spans="1:22" ht="23.1" customHeight="1">
      <c r="A83" s="132"/>
      <c r="B83" s="132"/>
      <c r="C83" s="165"/>
      <c r="D83" s="166"/>
      <c r="E83" s="240" t="s">
        <v>778</v>
      </c>
      <c r="F83" s="240"/>
      <c r="G83" s="75"/>
      <c r="H83" s="168" t="s">
        <v>755</v>
      </c>
      <c r="I83" s="75"/>
      <c r="J83" s="170" t="s">
        <v>756</v>
      </c>
      <c r="K83" s="75" t="s">
        <v>778</v>
      </c>
      <c r="L83" s="75"/>
      <c r="M83" s="168" t="s">
        <v>755</v>
      </c>
      <c r="N83" s="75"/>
      <c r="O83" s="170" t="s">
        <v>757</v>
      </c>
      <c r="P83" s="240" t="s">
        <v>767</v>
      </c>
      <c r="Q83" s="240"/>
      <c r="R83" s="240"/>
      <c r="S83" s="250"/>
      <c r="T83" s="45"/>
      <c r="U83" s="45"/>
      <c r="V83" s="45"/>
    </row>
    <row r="84" spans="1:22" ht="23.1" customHeight="1">
      <c r="A84" s="132"/>
      <c r="B84" s="132"/>
      <c r="C84" s="165"/>
      <c r="D84" s="236" t="s">
        <v>758</v>
      </c>
      <c r="E84" s="237"/>
      <c r="F84" s="237"/>
      <c r="G84" s="237"/>
      <c r="H84" s="237"/>
      <c r="I84" s="237"/>
      <c r="J84" s="237"/>
      <c r="K84" s="237"/>
      <c r="L84" s="237"/>
      <c r="M84" s="237"/>
      <c r="N84" s="237"/>
      <c r="O84" s="237"/>
      <c r="P84" s="237"/>
      <c r="Q84" s="237"/>
      <c r="R84" s="237"/>
      <c r="S84" s="238"/>
      <c r="T84" s="45"/>
      <c r="U84" s="45"/>
      <c r="V84" s="45"/>
    </row>
    <row r="85" spans="1:22" ht="23.1" customHeight="1">
      <c r="A85" s="132"/>
      <c r="B85" s="132"/>
      <c r="C85" s="165"/>
      <c r="D85" s="166"/>
      <c r="E85" s="239" t="s">
        <v>760</v>
      </c>
      <c r="F85" s="239"/>
      <c r="G85" s="239"/>
      <c r="H85" s="240"/>
      <c r="I85" s="240"/>
      <c r="J85" s="241" t="s">
        <v>759</v>
      </c>
      <c r="K85" s="241"/>
      <c r="L85" s="241"/>
      <c r="M85" s="241"/>
      <c r="N85" s="241"/>
      <c r="O85" s="241"/>
      <c r="P85" s="241"/>
      <c r="Q85" s="241"/>
      <c r="R85" s="241"/>
      <c r="S85" s="242"/>
      <c r="T85" s="45"/>
      <c r="U85" s="45"/>
      <c r="V85" s="45"/>
    </row>
    <row r="86" spans="1:22" ht="24.95" customHeight="1">
      <c r="A86" s="132"/>
      <c r="B86" s="132"/>
      <c r="C86" s="60"/>
      <c r="D86" s="262"/>
      <c r="E86" s="262"/>
      <c r="F86" s="262"/>
      <c r="G86" s="262"/>
      <c r="H86" s="262"/>
      <c r="I86" s="262"/>
      <c r="J86" s="262"/>
      <c r="K86" s="262"/>
      <c r="L86" s="262"/>
      <c r="M86" s="262"/>
      <c r="N86" s="262"/>
      <c r="O86" s="262"/>
      <c r="P86" s="262"/>
      <c r="Q86" s="262"/>
      <c r="R86" s="262"/>
      <c r="S86" s="262"/>
      <c r="T86" s="45"/>
      <c r="U86" s="45"/>
      <c r="V86" s="45"/>
    </row>
    <row r="87" spans="1:22" ht="23.1" customHeight="1">
      <c r="A87" s="132"/>
      <c r="B87" s="132"/>
      <c r="C87" s="165" t="s">
        <v>775</v>
      </c>
      <c r="D87" s="139" t="s">
        <v>770</v>
      </c>
      <c r="E87" s="163" t="s">
        <v>771</v>
      </c>
      <c r="F87" s="261"/>
      <c r="G87" s="261"/>
      <c r="H87" s="261"/>
      <c r="I87" s="173" t="s">
        <v>772</v>
      </c>
      <c r="J87" s="164"/>
      <c r="K87" s="164"/>
      <c r="L87" s="164"/>
      <c r="M87" s="164"/>
      <c r="N87" s="164"/>
      <c r="O87" s="164"/>
      <c r="P87" s="164"/>
      <c r="Q87" s="164"/>
      <c r="R87" s="164"/>
      <c r="S87" s="164"/>
      <c r="T87" s="45"/>
      <c r="U87" s="45"/>
      <c r="V87" s="45"/>
    </row>
    <row r="88" spans="1:22" ht="23.1" customHeight="1">
      <c r="A88" s="132"/>
      <c r="B88" s="132"/>
      <c r="C88" s="165"/>
      <c r="D88" s="222" t="s">
        <v>746</v>
      </c>
      <c r="E88" s="223"/>
      <c r="F88" s="223"/>
      <c r="G88" s="224"/>
      <c r="H88" s="225"/>
      <c r="I88" s="225"/>
      <c r="J88" s="225"/>
      <c r="K88" s="226"/>
      <c r="L88" s="227" t="s">
        <v>749</v>
      </c>
      <c r="M88" s="228"/>
      <c r="N88" s="229"/>
      <c r="O88" s="230" t="s">
        <v>750</v>
      </c>
      <c r="P88" s="230"/>
      <c r="Q88" s="230"/>
      <c r="R88" s="230"/>
      <c r="S88" s="231"/>
      <c r="T88" s="45"/>
      <c r="U88" s="45"/>
      <c r="V88" s="45"/>
    </row>
    <row r="89" spans="1:22" ht="23.1" customHeight="1">
      <c r="A89" s="132"/>
      <c r="B89" s="132"/>
      <c r="C89" s="165"/>
      <c r="D89" s="222" t="s">
        <v>747</v>
      </c>
      <c r="E89" s="223"/>
      <c r="F89" s="223"/>
      <c r="G89" s="224"/>
      <c r="H89" s="225"/>
      <c r="I89" s="225"/>
      <c r="J89" s="225"/>
      <c r="K89" s="226"/>
      <c r="L89" s="227" t="s">
        <v>748</v>
      </c>
      <c r="M89" s="228"/>
      <c r="N89" s="229"/>
      <c r="O89" s="230" t="s">
        <v>750</v>
      </c>
      <c r="P89" s="230"/>
      <c r="Q89" s="230"/>
      <c r="R89" s="230"/>
      <c r="S89" s="231"/>
      <c r="T89" s="45"/>
      <c r="U89" s="45"/>
      <c r="V89" s="45"/>
    </row>
    <row r="90" spans="1:22" ht="23.1" customHeight="1">
      <c r="A90" s="132"/>
      <c r="B90" s="132"/>
      <c r="C90" s="165"/>
      <c r="D90" s="232" t="s">
        <v>751</v>
      </c>
      <c r="E90" s="233"/>
      <c r="F90" s="233"/>
      <c r="G90" s="233"/>
      <c r="H90" s="233"/>
      <c r="I90" s="233"/>
      <c r="J90" s="233"/>
      <c r="K90" s="233"/>
      <c r="L90" s="224"/>
      <c r="M90" s="225"/>
      <c r="N90" s="225"/>
      <c r="O90" s="225"/>
      <c r="P90" s="225"/>
      <c r="Q90" s="225"/>
      <c r="R90" s="225"/>
      <c r="S90" s="226"/>
      <c r="T90" s="45"/>
      <c r="U90" s="45"/>
      <c r="V90" s="45"/>
    </row>
    <row r="91" spans="1:22" ht="23.1" customHeight="1">
      <c r="A91" s="132"/>
      <c r="B91" s="132"/>
      <c r="C91" s="165"/>
      <c r="D91" s="246" t="s">
        <v>752</v>
      </c>
      <c r="E91" s="247"/>
      <c r="F91" s="247"/>
      <c r="G91" s="247"/>
      <c r="H91" s="247"/>
      <c r="I91" s="247"/>
      <c r="J91" s="247"/>
      <c r="K91" s="247"/>
      <c r="L91" s="247"/>
      <c r="M91" s="247"/>
      <c r="N91" s="247"/>
      <c r="O91" s="247"/>
      <c r="P91" s="247"/>
      <c r="Q91" s="247"/>
      <c r="R91" s="247"/>
      <c r="S91" s="248"/>
      <c r="T91" s="45"/>
      <c r="U91" s="45"/>
      <c r="V91" s="45"/>
    </row>
    <row r="92" spans="1:22" ht="23.1" customHeight="1">
      <c r="A92" s="132"/>
      <c r="B92" s="132"/>
      <c r="C92" s="165"/>
      <c r="D92" s="249" t="s">
        <v>763</v>
      </c>
      <c r="E92" s="240"/>
      <c r="F92" s="240"/>
      <c r="G92" s="240"/>
      <c r="H92" s="240"/>
      <c r="I92" s="240"/>
      <c r="J92" s="240"/>
      <c r="K92" s="240"/>
      <c r="L92" s="240"/>
      <c r="M92" s="240"/>
      <c r="N92" s="240"/>
      <c r="O92" s="240"/>
      <c r="P92" s="240"/>
      <c r="Q92" s="240"/>
      <c r="R92" s="240"/>
      <c r="S92" s="250"/>
      <c r="T92" s="45"/>
      <c r="U92" s="45"/>
      <c r="V92" s="45"/>
    </row>
    <row r="93" spans="1:22" ht="23.1" customHeight="1">
      <c r="A93" s="132"/>
      <c r="B93" s="132"/>
      <c r="C93" s="165"/>
      <c r="D93" s="236" t="s">
        <v>753</v>
      </c>
      <c r="E93" s="237"/>
      <c r="F93" s="237"/>
      <c r="G93" s="237"/>
      <c r="H93" s="237"/>
      <c r="I93" s="237"/>
      <c r="J93" s="237"/>
      <c r="K93" s="237"/>
      <c r="L93" s="237"/>
      <c r="M93" s="237"/>
      <c r="N93" s="237"/>
      <c r="O93" s="237"/>
      <c r="P93" s="237"/>
      <c r="Q93" s="237"/>
      <c r="R93" s="237"/>
      <c r="S93" s="238"/>
      <c r="T93" s="45"/>
      <c r="U93" s="45"/>
      <c r="V93" s="45"/>
    </row>
    <row r="94" spans="1:22" ht="23.1" customHeight="1">
      <c r="A94" s="132"/>
      <c r="B94" s="132"/>
      <c r="C94" s="165"/>
      <c r="D94" s="251"/>
      <c r="E94" s="252"/>
      <c r="F94" s="252"/>
      <c r="G94" s="252"/>
      <c r="H94" s="252"/>
      <c r="I94" s="252"/>
      <c r="J94" s="252"/>
      <c r="K94" s="252"/>
      <c r="L94" s="252"/>
      <c r="M94" s="252"/>
      <c r="N94" s="252"/>
      <c r="O94" s="252"/>
      <c r="P94" s="252"/>
      <c r="Q94" s="252"/>
      <c r="R94" s="252"/>
      <c r="S94" s="253"/>
      <c r="T94" s="45"/>
      <c r="U94" s="45"/>
      <c r="V94" s="45"/>
    </row>
    <row r="95" spans="1:22" ht="23.1" customHeight="1">
      <c r="A95" s="132"/>
      <c r="B95" s="132"/>
      <c r="C95" s="165"/>
      <c r="D95" s="246" t="s">
        <v>754</v>
      </c>
      <c r="E95" s="247"/>
      <c r="F95" s="247"/>
      <c r="G95" s="247"/>
      <c r="H95" s="247"/>
      <c r="I95" s="247"/>
      <c r="J95" s="247"/>
      <c r="K95" s="247"/>
      <c r="L95" s="247"/>
      <c r="M95" s="247"/>
      <c r="N95" s="247"/>
      <c r="O95" s="247"/>
      <c r="P95" s="247"/>
      <c r="Q95" s="247"/>
      <c r="R95" s="247"/>
      <c r="S95" s="248"/>
      <c r="T95" s="45"/>
      <c r="U95" s="45"/>
      <c r="V95" s="45"/>
    </row>
    <row r="96" spans="1:22" ht="23.1" customHeight="1">
      <c r="A96" s="132"/>
      <c r="B96" s="132"/>
      <c r="C96" s="165"/>
      <c r="D96" s="166"/>
      <c r="E96" s="240" t="s">
        <v>778</v>
      </c>
      <c r="F96" s="240"/>
      <c r="G96" s="75"/>
      <c r="H96" s="168" t="s">
        <v>755</v>
      </c>
      <c r="I96" s="75"/>
      <c r="J96" s="170" t="s">
        <v>756</v>
      </c>
      <c r="K96" s="75" t="s">
        <v>778</v>
      </c>
      <c r="L96" s="75"/>
      <c r="M96" s="168" t="s">
        <v>755</v>
      </c>
      <c r="N96" s="75"/>
      <c r="O96" s="170" t="s">
        <v>757</v>
      </c>
      <c r="P96" s="240" t="s">
        <v>767</v>
      </c>
      <c r="Q96" s="240"/>
      <c r="R96" s="240"/>
      <c r="S96" s="250"/>
      <c r="T96" s="45"/>
      <c r="U96" s="45"/>
      <c r="V96" s="45"/>
    </row>
    <row r="97" spans="1:22" ht="23.1" customHeight="1">
      <c r="A97" s="132"/>
      <c r="B97" s="132"/>
      <c r="C97" s="165"/>
      <c r="D97" s="236" t="s">
        <v>758</v>
      </c>
      <c r="E97" s="237"/>
      <c r="F97" s="237"/>
      <c r="G97" s="237"/>
      <c r="H97" s="237"/>
      <c r="I97" s="237"/>
      <c r="J97" s="237"/>
      <c r="K97" s="237"/>
      <c r="L97" s="237"/>
      <c r="M97" s="237"/>
      <c r="N97" s="237"/>
      <c r="O97" s="237"/>
      <c r="P97" s="237"/>
      <c r="Q97" s="237"/>
      <c r="R97" s="237"/>
      <c r="S97" s="238"/>
      <c r="T97" s="45"/>
      <c r="U97" s="45"/>
      <c r="V97" s="45"/>
    </row>
    <row r="98" spans="1:22" ht="23.1" customHeight="1">
      <c r="A98" s="132"/>
      <c r="B98" s="132"/>
      <c r="C98" s="165"/>
      <c r="D98" s="166"/>
      <c r="E98" s="239" t="s">
        <v>760</v>
      </c>
      <c r="F98" s="239"/>
      <c r="G98" s="239"/>
      <c r="H98" s="240"/>
      <c r="I98" s="240"/>
      <c r="J98" s="241" t="s">
        <v>759</v>
      </c>
      <c r="K98" s="241"/>
      <c r="L98" s="241"/>
      <c r="M98" s="241"/>
      <c r="N98" s="241"/>
      <c r="O98" s="241"/>
      <c r="P98" s="241"/>
      <c r="Q98" s="241"/>
      <c r="R98" s="241"/>
      <c r="S98" s="242"/>
      <c r="T98" s="45"/>
      <c r="U98" s="45"/>
      <c r="V98" s="45"/>
    </row>
    <row r="99" spans="1:22" ht="15.75" customHeight="1">
      <c r="A99" s="132"/>
      <c r="B99" s="132"/>
      <c r="C99" s="60"/>
      <c r="D99" s="257"/>
      <c r="E99" s="257"/>
      <c r="F99" s="257"/>
      <c r="G99" s="257"/>
      <c r="H99" s="257"/>
      <c r="I99" s="257"/>
      <c r="J99" s="257"/>
      <c r="K99" s="257"/>
      <c r="L99" s="257"/>
      <c r="M99" s="257"/>
      <c r="N99" s="257"/>
      <c r="O99" s="257"/>
      <c r="P99" s="257"/>
      <c r="Q99" s="257"/>
      <c r="R99" s="257"/>
      <c r="S99" s="257"/>
      <c r="T99" s="45"/>
      <c r="U99" s="45"/>
      <c r="V99" s="45"/>
    </row>
    <row r="100" spans="1:22" ht="21.95" customHeight="1">
      <c r="A100" s="132"/>
      <c r="B100" s="132"/>
      <c r="C100" s="255" t="s">
        <v>811</v>
      </c>
      <c r="D100" s="255"/>
      <c r="E100" s="255"/>
      <c r="F100" s="255"/>
      <c r="G100" s="255"/>
      <c r="H100" s="255"/>
      <c r="I100" s="255"/>
      <c r="J100" s="255"/>
      <c r="K100" s="255"/>
      <c r="L100" s="255"/>
      <c r="M100" s="255"/>
      <c r="N100" s="255"/>
      <c r="O100" s="255"/>
      <c r="P100" s="255"/>
      <c r="Q100" s="255"/>
      <c r="R100" s="255"/>
      <c r="S100" s="255"/>
      <c r="T100" s="255"/>
      <c r="U100" s="45"/>
      <c r="V100" s="45"/>
    </row>
    <row r="101" spans="1:22" ht="24.95" customHeight="1">
      <c r="A101" s="132"/>
      <c r="B101" s="132"/>
      <c r="C101" s="132"/>
      <c r="D101" s="132"/>
      <c r="E101" s="132"/>
      <c r="F101" s="175"/>
      <c r="G101" s="175"/>
      <c r="H101" s="175"/>
      <c r="I101" s="175"/>
      <c r="J101" s="175"/>
      <c r="K101" s="175"/>
      <c r="L101" s="175"/>
      <c r="M101" s="175"/>
      <c r="N101" s="175"/>
      <c r="O101" s="175"/>
      <c r="P101" s="175"/>
      <c r="Q101" s="175"/>
      <c r="R101" s="175"/>
      <c r="S101" s="175"/>
    </row>
  </sheetData>
  <sheetProtection algorithmName="SHA-512" hashValue="CC0Y92BHgg9Vg1NGNwe8msA+RgrO58EwFVKzmVQUxr1eWLt9gb6vB89ZZ1RzPKApztq7iQf1eawl7CAWzcNUzg==" saltValue="qz8rIKuG/R21YJYOY4CfzQ==" spinCount="100000" sheet="1"/>
  <mergeCells count="149">
    <mergeCell ref="D99:S99"/>
    <mergeCell ref="C100:T100"/>
    <mergeCell ref="L21:N21"/>
    <mergeCell ref="L22:N22"/>
    <mergeCell ref="D95:S95"/>
    <mergeCell ref="E96:F96"/>
    <mergeCell ref="P96:S96"/>
    <mergeCell ref="D97:S97"/>
    <mergeCell ref="E98:G98"/>
    <mergeCell ref="H98:I98"/>
    <mergeCell ref="J98:S98"/>
    <mergeCell ref="D90:K90"/>
    <mergeCell ref="L90:S90"/>
    <mergeCell ref="D91:S91"/>
    <mergeCell ref="D92:S92"/>
    <mergeCell ref="D93:S93"/>
    <mergeCell ref="D94:S94"/>
    <mergeCell ref="D88:F88"/>
    <mergeCell ref="G88:K88"/>
    <mergeCell ref="L88:N88"/>
    <mergeCell ref="O88:S88"/>
    <mergeCell ref="D89:F89"/>
    <mergeCell ref="G89:K89"/>
    <mergeCell ref="L89:N89"/>
    <mergeCell ref="O89:S89"/>
    <mergeCell ref="D84:S84"/>
    <mergeCell ref="E85:G85"/>
    <mergeCell ref="H85:I85"/>
    <mergeCell ref="J85:S85"/>
    <mergeCell ref="D86:S86"/>
    <mergeCell ref="F87:H87"/>
    <mergeCell ref="D78:S78"/>
    <mergeCell ref="D79:S79"/>
    <mergeCell ref="D80:S80"/>
    <mergeCell ref="D81:S81"/>
    <mergeCell ref="D82:S82"/>
    <mergeCell ref="E83:F83"/>
    <mergeCell ref="P83:S83"/>
    <mergeCell ref="D76:F76"/>
    <mergeCell ref="G76:K76"/>
    <mergeCell ref="L76:N76"/>
    <mergeCell ref="O76:S76"/>
    <mergeCell ref="D77:K77"/>
    <mergeCell ref="L77:S77"/>
    <mergeCell ref="D73:S73"/>
    <mergeCell ref="F74:H74"/>
    <mergeCell ref="D75:F75"/>
    <mergeCell ref="G75:K75"/>
    <mergeCell ref="L75:N75"/>
    <mergeCell ref="O75:S75"/>
    <mergeCell ref="D69:S69"/>
    <mergeCell ref="E70:F70"/>
    <mergeCell ref="P70:S70"/>
    <mergeCell ref="D71:S71"/>
    <mergeCell ref="E72:G72"/>
    <mergeCell ref="H72:I72"/>
    <mergeCell ref="J72:S72"/>
    <mergeCell ref="D64:K64"/>
    <mergeCell ref="L64:S64"/>
    <mergeCell ref="D65:S65"/>
    <mergeCell ref="D66:S66"/>
    <mergeCell ref="D67:S67"/>
    <mergeCell ref="D68:S68"/>
    <mergeCell ref="F61:H61"/>
    <mergeCell ref="D62:F62"/>
    <mergeCell ref="G62:K62"/>
    <mergeCell ref="L62:N62"/>
    <mergeCell ref="O62:S62"/>
    <mergeCell ref="D63:F63"/>
    <mergeCell ref="G63:K63"/>
    <mergeCell ref="L63:N63"/>
    <mergeCell ref="O63:S63"/>
    <mergeCell ref="C52:T52"/>
    <mergeCell ref="C53:T53"/>
    <mergeCell ref="A55:T55"/>
    <mergeCell ref="B57:F57"/>
    <mergeCell ref="K59:R59"/>
    <mergeCell ref="D60:S60"/>
    <mergeCell ref="D47:S47"/>
    <mergeCell ref="E48:F48"/>
    <mergeCell ref="P48:S48"/>
    <mergeCell ref="D49:S49"/>
    <mergeCell ref="E50:G50"/>
    <mergeCell ref="H50:I50"/>
    <mergeCell ref="J50:S50"/>
    <mergeCell ref="D42:K42"/>
    <mergeCell ref="L42:S42"/>
    <mergeCell ref="D43:S43"/>
    <mergeCell ref="D44:S44"/>
    <mergeCell ref="D45:S45"/>
    <mergeCell ref="D46:S46"/>
    <mergeCell ref="D40:F40"/>
    <mergeCell ref="G40:K40"/>
    <mergeCell ref="L40:N40"/>
    <mergeCell ref="O40:S40"/>
    <mergeCell ref="D41:F41"/>
    <mergeCell ref="G41:K41"/>
    <mergeCell ref="L41:N41"/>
    <mergeCell ref="O41:S41"/>
    <mergeCell ref="D35:S35"/>
    <mergeCell ref="E36:G36"/>
    <mergeCell ref="H36:I36"/>
    <mergeCell ref="J36:S36"/>
    <mergeCell ref="D39:K39"/>
    <mergeCell ref="L39:N39"/>
    <mergeCell ref="O39:Q39"/>
    <mergeCell ref="R39:S39"/>
    <mergeCell ref="D29:S29"/>
    <mergeCell ref="D30:S30"/>
    <mergeCell ref="D31:S31"/>
    <mergeCell ref="D32:S32"/>
    <mergeCell ref="D33:S33"/>
    <mergeCell ref="E34:F34"/>
    <mergeCell ref="P34:S34"/>
    <mergeCell ref="D27:F27"/>
    <mergeCell ref="G27:K27"/>
    <mergeCell ref="L27:N27"/>
    <mergeCell ref="O27:S27"/>
    <mergeCell ref="D28:K28"/>
    <mergeCell ref="L28:S28"/>
    <mergeCell ref="E22:H22"/>
    <mergeCell ref="O22:P22"/>
    <mergeCell ref="L23:N23"/>
    <mergeCell ref="O23:P23"/>
    <mergeCell ref="D26:F26"/>
    <mergeCell ref="G26:K26"/>
    <mergeCell ref="L26:N26"/>
    <mergeCell ref="O26:S26"/>
    <mergeCell ref="C16:S17"/>
    <mergeCell ref="D19:G19"/>
    <mergeCell ref="E21:H21"/>
    <mergeCell ref="O21:P21"/>
    <mergeCell ref="K9:L9"/>
    <mergeCell ref="M9:R9"/>
    <mergeCell ref="K10:R10"/>
    <mergeCell ref="J11:L11"/>
    <mergeCell ref="M11:S11"/>
    <mergeCell ref="J12:L12"/>
    <mergeCell ref="M12:S12"/>
    <mergeCell ref="A2:T2"/>
    <mergeCell ref="B4:F4"/>
    <mergeCell ref="H5:I5"/>
    <mergeCell ref="J5:Q5"/>
    <mergeCell ref="N7:S7"/>
    <mergeCell ref="B8:H8"/>
    <mergeCell ref="K13:L13"/>
    <mergeCell ref="M13:Q13"/>
    <mergeCell ref="K14:L14"/>
    <mergeCell ref="B3:F3"/>
  </mergeCells>
  <phoneticPr fontId="4"/>
  <dataValidations count="6">
    <dataValidation type="list" allowBlank="1" showInputMessage="1" showErrorMessage="1" sqref="G27:K27">
      <formula1>"栄養士"</formula1>
    </dataValidation>
    <dataValidation type="list" allowBlank="1" showInputMessage="1" showErrorMessage="1" sqref="G41:K41">
      <formula1>"看護師,准看護師"</formula1>
    </dataValidation>
    <dataValidation type="list" allowBlank="1" showInputMessage="1" showErrorMessage="1" sqref="O39:Q39">
      <formula1>"８週,２か月"</formula1>
    </dataValidation>
    <dataValidation type="list" allowBlank="1" showInputMessage="1" showErrorMessage="1" sqref="F61:H61 G63:K63 F74:H74 G76:K76 F87:H87 G89:K89">
      <formula1>"栄養士,看護師,准看護師"</formula1>
    </dataValidation>
    <dataValidation type="list" allowBlank="1" showInputMessage="1" showErrorMessage="1" sqref="L28:S28 L42:S42 L64:S64 L77:S77 L90:S90">
      <formula1>"常勤,非常勤"</formula1>
    </dataValidation>
    <dataValidation type="list" allowBlank="1" showInputMessage="1" showErrorMessage="1" sqref="K34 E34:F34 K96 E48:F48 E70:F70 K70 E83:F83 K83 E96:F96 K48">
      <formula1>"午前,午後"</formula1>
    </dataValidation>
  </dataValidations>
  <pageMargins left="0.39370078740157483" right="0.19685039370078741" top="0.19685039370078741" bottom="0.19685039370078741" header="0.51181102362204722" footer="0.51181102362204722"/>
  <pageSetup paperSize="9" scale="72" fitToHeight="0" orientation="portrait" r:id="rId1"/>
  <headerFooter alignWithMargins="0"/>
  <rowBreaks count="1" manualBreakCount="1">
    <brk id="53"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85" zoomScaleNormal="85" zoomScaleSheetLayoutView="85" workbookViewId="0">
      <selection activeCell="N14" sqref="N14"/>
    </sheetView>
  </sheetViews>
  <sheetFormatPr defaultRowHeight="13.5"/>
  <cols>
    <col min="1" max="1" width="2.875" style="46" customWidth="1"/>
    <col min="2" max="2" width="3.5" style="46" customWidth="1"/>
    <col min="3" max="3" width="4" style="46" customWidth="1"/>
    <col min="4" max="4" width="9.5" style="46" customWidth="1"/>
    <col min="5" max="5" width="4.25" style="46" customWidth="1"/>
    <col min="6" max="6" width="4.75" style="46" customWidth="1"/>
    <col min="7" max="9" width="5.625" style="46" customWidth="1"/>
    <col min="10" max="10" width="20.625" style="46" customWidth="1"/>
    <col min="11" max="11" width="8" style="46" customWidth="1"/>
    <col min="12" max="14" width="5.625" style="46" customWidth="1"/>
    <col min="15" max="15" width="10.875" style="46" customWidth="1"/>
    <col min="16" max="16" width="5.625" style="46" customWidth="1"/>
    <col min="17" max="17" width="12.875" style="46" customWidth="1"/>
    <col min="18" max="18" width="5.625" style="46" customWidth="1"/>
    <col min="19" max="19" width="7.75" style="46" customWidth="1"/>
    <col min="20" max="20" width="2.875" style="46" customWidth="1"/>
    <col min="21" max="16384" width="9" style="46"/>
  </cols>
  <sheetData>
    <row r="1" spans="1:22" ht="30" customHeight="1"/>
    <row r="2" spans="1:22" s="72" customFormat="1" ht="26.25" customHeight="1">
      <c r="A2" s="203" t="s">
        <v>796</v>
      </c>
      <c r="B2" s="203"/>
      <c r="C2" s="203"/>
      <c r="D2" s="203"/>
      <c r="E2" s="203"/>
      <c r="F2" s="203"/>
      <c r="G2" s="203"/>
      <c r="H2" s="203"/>
      <c r="I2" s="203"/>
      <c r="J2" s="203"/>
      <c r="K2" s="203"/>
      <c r="L2" s="203"/>
      <c r="M2" s="203"/>
      <c r="N2" s="203"/>
      <c r="O2" s="203"/>
      <c r="P2" s="203"/>
      <c r="Q2" s="203"/>
      <c r="R2" s="203"/>
      <c r="S2" s="203"/>
      <c r="T2" s="203"/>
    </row>
    <row r="3" spans="1:22" ht="30" customHeight="1">
      <c r="A3" s="72"/>
      <c r="B3" s="301" t="s">
        <v>805</v>
      </c>
      <c r="C3" s="301"/>
      <c r="D3" s="301"/>
      <c r="E3" s="301"/>
      <c r="F3" s="301"/>
      <c r="G3" s="72"/>
      <c r="H3" s="72"/>
      <c r="I3" s="72"/>
      <c r="J3" s="72"/>
      <c r="K3" s="72"/>
      <c r="L3" s="72"/>
      <c r="M3" s="72"/>
      <c r="N3" s="72"/>
      <c r="O3" s="72"/>
      <c r="P3" s="72"/>
      <c r="Q3" s="72"/>
      <c r="R3" s="72"/>
      <c r="S3" s="72"/>
      <c r="T3" s="72"/>
    </row>
    <row r="4" spans="1:22" ht="18" customHeight="1">
      <c r="A4" s="61"/>
      <c r="B4" s="302"/>
      <c r="C4" s="302"/>
      <c r="D4" s="302"/>
      <c r="E4" s="302"/>
      <c r="F4" s="302"/>
      <c r="G4" s="71"/>
      <c r="H4" s="71"/>
      <c r="I4" s="71"/>
      <c r="J4" s="71"/>
      <c r="K4" s="71"/>
      <c r="L4" s="71"/>
      <c r="M4" s="71"/>
      <c r="N4" s="71"/>
      <c r="O4" s="71"/>
      <c r="P4" s="71"/>
      <c r="Q4" s="71"/>
      <c r="R4" s="71"/>
      <c r="S4" s="71"/>
      <c r="T4" s="72"/>
    </row>
    <row r="5" spans="1:22" ht="27" customHeight="1">
      <c r="A5" s="38"/>
      <c r="B5" s="38"/>
      <c r="C5" s="38"/>
      <c r="D5" s="82"/>
      <c r="E5" s="38"/>
      <c r="F5" s="177"/>
      <c r="G5" s="178" t="s">
        <v>1146</v>
      </c>
      <c r="H5" s="205" t="str">
        <f>一番最初に入力!C10&amp;""</f>
        <v/>
      </c>
      <c r="I5" s="206"/>
      <c r="J5" s="207" t="s">
        <v>806</v>
      </c>
      <c r="K5" s="207"/>
      <c r="L5" s="207"/>
      <c r="M5" s="207"/>
      <c r="N5" s="207"/>
      <c r="O5" s="207"/>
      <c r="P5" s="207"/>
      <c r="Q5" s="207"/>
      <c r="R5" s="38"/>
      <c r="S5" s="38"/>
      <c r="T5" s="72"/>
    </row>
    <row r="6" spans="1:22" ht="14.25">
      <c r="A6" s="73"/>
      <c r="B6" s="73"/>
      <c r="C6" s="73"/>
      <c r="D6" s="73"/>
      <c r="E6" s="73"/>
      <c r="F6" s="71"/>
      <c r="G6" s="71"/>
      <c r="H6" s="71"/>
      <c r="I6" s="71"/>
      <c r="J6" s="71"/>
      <c r="K6" s="71"/>
      <c r="L6" s="71"/>
      <c r="M6" s="71"/>
      <c r="N6" s="71"/>
      <c r="O6" s="71"/>
      <c r="P6" s="71"/>
      <c r="Q6" s="71"/>
      <c r="R6" s="71"/>
      <c r="S6" s="71"/>
      <c r="T6" s="72"/>
    </row>
    <row r="7" spans="1:22" ht="23.25" customHeight="1">
      <c r="A7" s="179"/>
      <c r="B7" s="179"/>
      <c r="C7" s="179"/>
      <c r="D7" s="179"/>
      <c r="E7" s="179"/>
      <c r="F7" s="71"/>
      <c r="G7" s="179"/>
      <c r="H7" s="179"/>
      <c r="I7" s="179"/>
      <c r="J7" s="179"/>
      <c r="K7" s="179"/>
      <c r="L7" s="71"/>
      <c r="M7" s="71"/>
      <c r="N7" s="303" t="str">
        <f>'様式1-1号（入力用）'!N7:S7</f>
        <v>令和　　 年　　月　　日</v>
      </c>
      <c r="O7" s="303"/>
      <c r="P7" s="303"/>
      <c r="Q7" s="303"/>
      <c r="R7" s="303"/>
      <c r="S7" s="303"/>
      <c r="T7" s="71"/>
    </row>
    <row r="8" spans="1:22" ht="20.25" customHeight="1">
      <c r="A8" s="61"/>
      <c r="B8" s="299" t="s">
        <v>87</v>
      </c>
      <c r="C8" s="299"/>
      <c r="D8" s="299"/>
      <c r="E8" s="299"/>
      <c r="F8" s="299"/>
      <c r="G8" s="299"/>
      <c r="H8" s="299"/>
      <c r="I8" s="79"/>
      <c r="J8" s="79"/>
      <c r="K8" s="36"/>
      <c r="L8" s="36"/>
      <c r="M8" s="36"/>
      <c r="N8" s="36"/>
      <c r="O8" s="36"/>
      <c r="P8" s="36"/>
      <c r="Q8" s="36"/>
      <c r="R8" s="36"/>
      <c r="S8" s="36"/>
      <c r="T8" s="72"/>
    </row>
    <row r="9" spans="1:22" ht="23.25" customHeight="1">
      <c r="A9" s="73"/>
      <c r="B9" s="177"/>
      <c r="C9" s="177"/>
      <c r="D9" s="177"/>
      <c r="E9" s="177"/>
      <c r="F9" s="36"/>
      <c r="G9" s="36"/>
      <c r="H9" s="36"/>
      <c r="I9" s="36"/>
      <c r="J9" s="35"/>
      <c r="K9" s="219" t="s">
        <v>815</v>
      </c>
      <c r="L9" s="219"/>
      <c r="M9" s="219" t="str">
        <f>'様式1-1号（入力用）'!M9:R9</f>
        <v xml:space="preserve"> </v>
      </c>
      <c r="N9" s="219"/>
      <c r="O9" s="219"/>
      <c r="P9" s="219"/>
      <c r="Q9" s="219"/>
      <c r="R9" s="219"/>
      <c r="S9" s="36" t="s">
        <v>89</v>
      </c>
      <c r="T9" s="72"/>
    </row>
    <row r="10" spans="1:22" ht="23.25" customHeight="1">
      <c r="A10" s="73"/>
      <c r="B10" s="177"/>
      <c r="C10" s="177"/>
      <c r="D10" s="177"/>
      <c r="E10" s="177"/>
      <c r="F10" s="36"/>
      <c r="G10" s="36"/>
      <c r="H10" s="36"/>
      <c r="I10" s="36"/>
      <c r="J10" s="35" t="s">
        <v>88</v>
      </c>
      <c r="K10" s="218" t="str">
        <f>'様式1-1号（入力用）'!K10:R10</f>
        <v xml:space="preserve">  </v>
      </c>
      <c r="L10" s="219"/>
      <c r="M10" s="219"/>
      <c r="N10" s="219"/>
      <c r="O10" s="219"/>
      <c r="P10" s="219"/>
      <c r="Q10" s="219"/>
      <c r="R10" s="219"/>
      <c r="S10" s="36" t="s">
        <v>89</v>
      </c>
      <c r="T10" s="72"/>
    </row>
    <row r="11" spans="1:22" ht="23.25" customHeight="1">
      <c r="A11" s="82"/>
      <c r="B11" s="79"/>
      <c r="C11" s="79"/>
      <c r="D11" s="79"/>
      <c r="E11" s="79"/>
      <c r="F11" s="79" t="s">
        <v>90</v>
      </c>
      <c r="G11" s="79" t="s">
        <v>90</v>
      </c>
      <c r="H11" s="79"/>
      <c r="I11" s="79"/>
      <c r="J11" s="220" t="s">
        <v>91</v>
      </c>
      <c r="K11" s="220"/>
      <c r="L11" s="220"/>
      <c r="M11" s="221" t="str">
        <f>'様式1-1号（入力用）'!M11:S11</f>
        <v xml:space="preserve"> </v>
      </c>
      <c r="N11" s="221"/>
      <c r="O11" s="221"/>
      <c r="P11" s="221"/>
      <c r="Q11" s="221"/>
      <c r="R11" s="221"/>
      <c r="S11" s="221"/>
      <c r="T11" s="82" t="s">
        <v>92</v>
      </c>
      <c r="U11" s="60"/>
      <c r="V11" s="60"/>
    </row>
    <row r="12" spans="1:22" ht="23.25" customHeight="1">
      <c r="A12" s="82"/>
      <c r="B12" s="79"/>
      <c r="C12" s="79"/>
      <c r="D12" s="79"/>
      <c r="E12" s="79"/>
      <c r="F12" s="79" t="s">
        <v>93</v>
      </c>
      <c r="G12" s="79" t="s">
        <v>93</v>
      </c>
      <c r="H12" s="79"/>
      <c r="I12" s="79"/>
      <c r="J12" s="220" t="s">
        <v>776</v>
      </c>
      <c r="K12" s="220"/>
      <c r="L12" s="220"/>
      <c r="M12" s="221" t="str">
        <f>'様式1-1号（入力用）'!M12:S12</f>
        <v xml:space="preserve"> </v>
      </c>
      <c r="N12" s="221"/>
      <c r="O12" s="221"/>
      <c r="P12" s="221"/>
      <c r="Q12" s="221"/>
      <c r="R12" s="221"/>
      <c r="S12" s="221"/>
      <c r="T12" s="82" t="s">
        <v>94</v>
      </c>
      <c r="U12" s="60"/>
      <c r="V12" s="60"/>
    </row>
    <row r="13" spans="1:22" ht="23.25" customHeight="1">
      <c r="A13" s="82"/>
      <c r="B13" s="79"/>
      <c r="C13" s="79"/>
      <c r="D13" s="79"/>
      <c r="E13" s="79"/>
      <c r="F13" s="79" t="s">
        <v>95</v>
      </c>
      <c r="G13" s="79" t="s">
        <v>95</v>
      </c>
      <c r="H13" s="79"/>
      <c r="I13" s="79"/>
      <c r="J13" s="79"/>
      <c r="K13" s="221" t="s">
        <v>96</v>
      </c>
      <c r="L13" s="221"/>
      <c r="M13" s="299">
        <f>'様式1-1号（入力用）'!M13:Q13</f>
        <v>0</v>
      </c>
      <c r="N13" s="299"/>
      <c r="O13" s="299"/>
      <c r="P13" s="299"/>
      <c r="Q13" s="299"/>
      <c r="R13" s="37" t="s">
        <v>86</v>
      </c>
      <c r="S13" s="79"/>
      <c r="T13" s="82"/>
      <c r="U13" s="60"/>
      <c r="V13" s="60"/>
    </row>
    <row r="14" spans="1:22" ht="23.25" customHeight="1">
      <c r="A14" s="82"/>
      <c r="B14" s="82"/>
      <c r="C14" s="82"/>
      <c r="D14" s="82"/>
      <c r="E14" s="82"/>
      <c r="F14" s="82"/>
      <c r="G14" s="82"/>
      <c r="H14" s="82"/>
      <c r="I14" s="82"/>
      <c r="J14" s="82"/>
      <c r="K14" s="300" t="s">
        <v>97</v>
      </c>
      <c r="L14" s="300"/>
      <c r="M14" s="82"/>
      <c r="N14" s="82"/>
      <c r="O14" s="82"/>
      <c r="P14" s="82"/>
      <c r="Q14" s="82"/>
      <c r="R14" s="82"/>
      <c r="S14" s="82"/>
      <c r="T14" s="82"/>
      <c r="U14" s="60"/>
      <c r="V14" s="60"/>
    </row>
    <row r="15" spans="1:22" ht="12" customHeight="1">
      <c r="A15" s="82"/>
      <c r="B15" s="82"/>
      <c r="C15" s="82"/>
      <c r="D15" s="82"/>
      <c r="E15" s="82"/>
      <c r="F15" s="82"/>
      <c r="G15" s="82"/>
      <c r="H15" s="82"/>
      <c r="I15" s="82"/>
      <c r="J15" s="82"/>
      <c r="K15" s="82"/>
      <c r="L15" s="82"/>
      <c r="M15" s="82"/>
      <c r="N15" s="82"/>
      <c r="O15" s="82"/>
      <c r="P15" s="82"/>
      <c r="Q15" s="82"/>
      <c r="R15" s="82"/>
      <c r="S15" s="82"/>
      <c r="T15" s="82"/>
      <c r="U15" s="60"/>
      <c r="V15" s="60"/>
    </row>
    <row r="16" spans="1:22" ht="23.1" customHeight="1">
      <c r="A16" s="72"/>
      <c r="B16" s="72"/>
      <c r="C16" s="214" t="s">
        <v>816</v>
      </c>
      <c r="D16" s="214"/>
      <c r="E16" s="214"/>
      <c r="F16" s="214"/>
      <c r="G16" s="214"/>
      <c r="H16" s="214"/>
      <c r="I16" s="214"/>
      <c r="J16" s="214"/>
      <c r="K16" s="214"/>
      <c r="L16" s="214"/>
      <c r="M16" s="214"/>
      <c r="N16" s="214"/>
      <c r="O16" s="214"/>
      <c r="P16" s="214"/>
      <c r="Q16" s="214"/>
      <c r="R16" s="214"/>
      <c r="S16" s="214"/>
      <c r="T16" s="72"/>
    </row>
    <row r="17" spans="1:24" ht="23.1" customHeight="1">
      <c r="A17" s="38"/>
      <c r="B17" s="38"/>
      <c r="C17" s="214"/>
      <c r="D17" s="214"/>
      <c r="E17" s="214"/>
      <c r="F17" s="214"/>
      <c r="G17" s="214"/>
      <c r="H17" s="214"/>
      <c r="I17" s="214"/>
      <c r="J17" s="214"/>
      <c r="K17" s="214"/>
      <c r="L17" s="214"/>
      <c r="M17" s="214"/>
      <c r="N17" s="214"/>
      <c r="O17" s="214"/>
      <c r="P17" s="214"/>
      <c r="Q17" s="214"/>
      <c r="R17" s="214"/>
      <c r="S17" s="214"/>
      <c r="T17" s="72"/>
    </row>
    <row r="18" spans="1:24" ht="20.25" customHeight="1">
      <c r="A18" s="38"/>
      <c r="B18" s="38"/>
      <c r="C18" s="38"/>
      <c r="D18" s="38"/>
      <c r="E18" s="38"/>
      <c r="F18" s="71"/>
      <c r="G18" s="71"/>
      <c r="H18" s="71"/>
      <c r="I18" s="71"/>
      <c r="J18" s="71"/>
      <c r="K18" s="71"/>
      <c r="L18" s="71"/>
      <c r="M18" s="71"/>
      <c r="N18" s="71"/>
      <c r="O18" s="71"/>
      <c r="P18" s="71"/>
      <c r="Q18" s="71"/>
      <c r="R18" s="71"/>
      <c r="S18" s="71"/>
      <c r="T18" s="44"/>
      <c r="U18" s="45"/>
      <c r="V18" s="45"/>
    </row>
    <row r="19" spans="1:24" ht="24.95" customHeight="1">
      <c r="A19" s="38"/>
      <c r="B19" s="39"/>
      <c r="C19" s="77">
        <v>1</v>
      </c>
      <c r="D19" s="297" t="s">
        <v>809</v>
      </c>
      <c r="E19" s="297"/>
      <c r="F19" s="297"/>
      <c r="G19" s="297"/>
      <c r="H19" s="40"/>
      <c r="I19" s="40" t="s">
        <v>735</v>
      </c>
      <c r="J19" s="41">
        <f>IFERROR((J21+J22),"")</f>
        <v>0</v>
      </c>
      <c r="K19" s="40" t="s">
        <v>736</v>
      </c>
      <c r="L19" s="42"/>
      <c r="M19" s="43"/>
      <c r="N19" s="43"/>
      <c r="O19" s="43"/>
      <c r="P19" s="43"/>
      <c r="Q19" s="43"/>
      <c r="R19" s="43"/>
      <c r="S19" s="43"/>
      <c r="T19" s="44"/>
      <c r="U19" s="45"/>
      <c r="V19" s="45"/>
    </row>
    <row r="20" spans="1:24" ht="16.5" customHeight="1">
      <c r="A20" s="38"/>
      <c r="B20" s="39"/>
      <c r="C20" s="77"/>
      <c r="D20" s="77"/>
      <c r="E20" s="77"/>
      <c r="F20" s="77"/>
      <c r="G20" s="77"/>
      <c r="H20" s="40"/>
      <c r="I20" s="40"/>
      <c r="J20" s="47"/>
      <c r="K20" s="40"/>
      <c r="L20" s="42"/>
      <c r="M20" s="43"/>
      <c r="N20" s="43"/>
      <c r="O20" s="43"/>
      <c r="P20" s="43"/>
      <c r="Q20" s="43"/>
      <c r="R20" s="43"/>
      <c r="S20" s="43"/>
      <c r="T20" s="44"/>
      <c r="U20" s="45"/>
      <c r="V20" s="45"/>
    </row>
    <row r="21" spans="1:24" ht="23.1" customHeight="1">
      <c r="A21" s="82"/>
      <c r="B21" s="48"/>
      <c r="C21" s="77"/>
      <c r="D21" s="77" t="s">
        <v>737</v>
      </c>
      <c r="E21" s="297" t="s">
        <v>1186</v>
      </c>
      <c r="F21" s="297"/>
      <c r="G21" s="297"/>
      <c r="H21" s="297"/>
      <c r="I21" s="40" t="s">
        <v>735</v>
      </c>
      <c r="J21" s="49">
        <f>IFERROR((O21*R21),"")</f>
        <v>0</v>
      </c>
      <c r="K21" s="40" t="s">
        <v>736</v>
      </c>
      <c r="L21" s="295" t="s">
        <v>739</v>
      </c>
      <c r="M21" s="295"/>
      <c r="N21" s="295"/>
      <c r="O21" s="298">
        <v>22900</v>
      </c>
      <c r="P21" s="298"/>
      <c r="Q21" s="78" t="s">
        <v>742</v>
      </c>
      <c r="R21" s="50">
        <f>'様式1-1号（入力用）'!R21</f>
        <v>0</v>
      </c>
      <c r="S21" s="78" t="s">
        <v>738</v>
      </c>
      <c r="T21" s="44"/>
      <c r="U21" s="45"/>
      <c r="V21" s="51"/>
      <c r="W21" s="52"/>
      <c r="X21" s="53"/>
    </row>
    <row r="22" spans="1:24" ht="23.1" customHeight="1">
      <c r="A22" s="54"/>
      <c r="B22" s="55"/>
      <c r="C22" s="56"/>
      <c r="D22" s="56"/>
      <c r="E22" s="297" t="s">
        <v>808</v>
      </c>
      <c r="F22" s="297"/>
      <c r="G22" s="297"/>
      <c r="H22" s="297"/>
      <c r="I22" s="77" t="s">
        <v>735</v>
      </c>
      <c r="J22" s="57">
        <f>IFERROR((O22*R22+O23*R23),"")</f>
        <v>0</v>
      </c>
      <c r="K22" s="77" t="s">
        <v>736</v>
      </c>
      <c r="L22" s="295" t="s">
        <v>740</v>
      </c>
      <c r="M22" s="295"/>
      <c r="N22" s="295"/>
      <c r="O22" s="296">
        <v>91100</v>
      </c>
      <c r="P22" s="296"/>
      <c r="Q22" s="78" t="s">
        <v>742</v>
      </c>
      <c r="R22" s="58">
        <f>'様式1-1号（入力用）'!R22</f>
        <v>0</v>
      </c>
      <c r="S22" s="59" t="s">
        <v>738</v>
      </c>
      <c r="T22" s="82"/>
      <c r="U22" s="60"/>
      <c r="V22" s="51"/>
      <c r="W22" s="52"/>
      <c r="X22" s="53"/>
    </row>
    <row r="23" spans="1:24" ht="23.1" customHeight="1">
      <c r="A23" s="61"/>
      <c r="B23" s="62"/>
      <c r="C23" s="63"/>
      <c r="D23" s="63"/>
      <c r="E23" s="63"/>
      <c r="F23" s="43"/>
      <c r="G23" s="43"/>
      <c r="H23" s="43"/>
      <c r="I23" s="43"/>
      <c r="J23" s="43"/>
      <c r="K23" s="43"/>
      <c r="L23" s="295" t="s">
        <v>741</v>
      </c>
      <c r="M23" s="295"/>
      <c r="N23" s="295"/>
      <c r="O23" s="296">
        <v>77400</v>
      </c>
      <c r="P23" s="296"/>
      <c r="Q23" s="78" t="s">
        <v>742</v>
      </c>
      <c r="R23" s="64">
        <f>'様式1-1号（入力用）'!R23</f>
        <v>0</v>
      </c>
      <c r="S23" s="59" t="s">
        <v>738</v>
      </c>
      <c r="T23" s="44"/>
      <c r="U23" s="45"/>
      <c r="V23" s="51"/>
      <c r="W23" s="52"/>
      <c r="X23" s="53"/>
    </row>
    <row r="24" spans="1:24" ht="6.75" customHeight="1">
      <c r="A24" s="61"/>
      <c r="B24" s="61"/>
      <c r="C24" s="82"/>
      <c r="D24" s="82"/>
      <c r="E24" s="82"/>
      <c r="F24" s="65"/>
      <c r="G24" s="65"/>
      <c r="H24" s="65"/>
      <c r="I24" s="65"/>
      <c r="J24" s="65"/>
      <c r="K24" s="65"/>
      <c r="L24" s="65"/>
      <c r="M24" s="65"/>
      <c r="N24" s="65"/>
      <c r="O24" s="65"/>
      <c r="P24" s="65"/>
      <c r="Q24" s="65"/>
      <c r="R24" s="65"/>
      <c r="S24" s="65"/>
      <c r="T24" s="44"/>
      <c r="U24" s="45"/>
      <c r="V24" s="45"/>
    </row>
    <row r="25" spans="1:24" ht="23.1" customHeight="1">
      <c r="A25" s="61"/>
      <c r="B25" s="61"/>
      <c r="C25" s="66" t="s">
        <v>743</v>
      </c>
      <c r="D25" s="79" t="s">
        <v>744</v>
      </c>
      <c r="E25" s="76"/>
      <c r="F25" s="67"/>
      <c r="G25" s="67"/>
      <c r="H25" s="67"/>
      <c r="I25" s="67"/>
      <c r="J25" s="67"/>
      <c r="K25" s="67"/>
      <c r="L25" s="67"/>
      <c r="M25" s="67"/>
      <c r="N25" s="67"/>
      <c r="O25" s="67"/>
      <c r="P25" s="67"/>
      <c r="Q25" s="67"/>
      <c r="R25" s="67"/>
      <c r="S25" s="67"/>
      <c r="T25" s="44"/>
      <c r="U25" s="45"/>
      <c r="V25" s="45"/>
    </row>
    <row r="26" spans="1:24" ht="23.1" customHeight="1">
      <c r="A26" s="61"/>
      <c r="B26" s="61"/>
      <c r="C26" s="66"/>
      <c r="D26" s="286" t="s">
        <v>746</v>
      </c>
      <c r="E26" s="287"/>
      <c r="F26" s="287"/>
      <c r="G26" s="277">
        <f>'様式1-1号（入力用）'!G26:K26</f>
        <v>0</v>
      </c>
      <c r="H26" s="278"/>
      <c r="I26" s="278"/>
      <c r="J26" s="278"/>
      <c r="K26" s="279"/>
      <c r="L26" s="288" t="s">
        <v>749</v>
      </c>
      <c r="M26" s="278"/>
      <c r="N26" s="289"/>
      <c r="O26" s="278" t="str">
        <f>'様式1-1号（入力用）'!O26:S26</f>
        <v>　　　　　年　　　月　　　日</v>
      </c>
      <c r="P26" s="278"/>
      <c r="Q26" s="278"/>
      <c r="R26" s="278"/>
      <c r="S26" s="279"/>
      <c r="T26" s="44"/>
      <c r="U26" s="45"/>
      <c r="V26" s="45"/>
    </row>
    <row r="27" spans="1:24" ht="23.1" customHeight="1">
      <c r="A27" s="61"/>
      <c r="B27" s="61"/>
      <c r="C27" s="66"/>
      <c r="D27" s="286" t="s">
        <v>747</v>
      </c>
      <c r="E27" s="287"/>
      <c r="F27" s="287"/>
      <c r="G27" s="277">
        <f>'様式1-1号（入力用）'!G27:K27</f>
        <v>0</v>
      </c>
      <c r="H27" s="278"/>
      <c r="I27" s="278"/>
      <c r="J27" s="278"/>
      <c r="K27" s="279"/>
      <c r="L27" s="288" t="s">
        <v>748</v>
      </c>
      <c r="M27" s="278"/>
      <c r="N27" s="289"/>
      <c r="O27" s="278" t="str">
        <f>'様式1-1号（入力用）'!O27:S27</f>
        <v>　　　　　年　　　月　　　日</v>
      </c>
      <c r="P27" s="278"/>
      <c r="Q27" s="278"/>
      <c r="R27" s="278"/>
      <c r="S27" s="279"/>
      <c r="T27" s="44"/>
      <c r="U27" s="45"/>
      <c r="V27" s="45"/>
    </row>
    <row r="28" spans="1:24" ht="23.1" customHeight="1">
      <c r="A28" s="61"/>
      <c r="B28" s="61"/>
      <c r="C28" s="66"/>
      <c r="D28" s="275" t="s">
        <v>751</v>
      </c>
      <c r="E28" s="276"/>
      <c r="F28" s="276"/>
      <c r="G28" s="276"/>
      <c r="H28" s="276"/>
      <c r="I28" s="276"/>
      <c r="J28" s="276"/>
      <c r="K28" s="276"/>
      <c r="L28" s="277">
        <f>'様式1-1号（入力用）'!L28:S28</f>
        <v>0</v>
      </c>
      <c r="M28" s="278"/>
      <c r="N28" s="278"/>
      <c r="O28" s="278"/>
      <c r="P28" s="278"/>
      <c r="Q28" s="278"/>
      <c r="R28" s="278"/>
      <c r="S28" s="279"/>
      <c r="T28" s="44"/>
      <c r="U28" s="45"/>
      <c r="V28" s="45"/>
    </row>
    <row r="29" spans="1:24" ht="23.1" customHeight="1">
      <c r="A29" s="61"/>
      <c r="B29" s="61"/>
      <c r="C29" s="66"/>
      <c r="D29" s="265" t="s">
        <v>752</v>
      </c>
      <c r="E29" s="266"/>
      <c r="F29" s="266"/>
      <c r="G29" s="266"/>
      <c r="H29" s="266"/>
      <c r="I29" s="266"/>
      <c r="J29" s="266"/>
      <c r="K29" s="266"/>
      <c r="L29" s="266"/>
      <c r="M29" s="266"/>
      <c r="N29" s="266"/>
      <c r="O29" s="266"/>
      <c r="P29" s="266"/>
      <c r="Q29" s="266"/>
      <c r="R29" s="266"/>
      <c r="S29" s="267"/>
      <c r="T29" s="44"/>
      <c r="U29" s="45"/>
      <c r="V29" s="45"/>
    </row>
    <row r="30" spans="1:24" ht="23.1" customHeight="1">
      <c r="A30" s="61"/>
      <c r="B30" s="61"/>
      <c r="C30" s="66"/>
      <c r="D30" s="280" t="str">
        <f>'様式1-1号（入力用）'!D30:S30</f>
        <v>　　年　　　月　　　日　　　から　　　　年　　　月　　　日　　　まで</v>
      </c>
      <c r="E30" s="281"/>
      <c r="F30" s="281"/>
      <c r="G30" s="281"/>
      <c r="H30" s="281"/>
      <c r="I30" s="281"/>
      <c r="J30" s="281"/>
      <c r="K30" s="281"/>
      <c r="L30" s="281"/>
      <c r="M30" s="281"/>
      <c r="N30" s="281"/>
      <c r="O30" s="281"/>
      <c r="P30" s="281"/>
      <c r="Q30" s="281"/>
      <c r="R30" s="281"/>
      <c r="S30" s="282"/>
      <c r="T30" s="44"/>
      <c r="U30" s="45"/>
      <c r="V30" s="45"/>
    </row>
    <row r="31" spans="1:24" ht="23.1" customHeight="1">
      <c r="A31" s="61"/>
      <c r="B31" s="61"/>
      <c r="C31" s="66"/>
      <c r="D31" s="270" t="s">
        <v>753</v>
      </c>
      <c r="E31" s="271"/>
      <c r="F31" s="271"/>
      <c r="G31" s="271"/>
      <c r="H31" s="271"/>
      <c r="I31" s="271"/>
      <c r="J31" s="271"/>
      <c r="K31" s="271"/>
      <c r="L31" s="271"/>
      <c r="M31" s="271"/>
      <c r="N31" s="271"/>
      <c r="O31" s="271"/>
      <c r="P31" s="271"/>
      <c r="Q31" s="271"/>
      <c r="R31" s="271"/>
      <c r="S31" s="272"/>
      <c r="T31" s="44"/>
      <c r="U31" s="45"/>
      <c r="V31" s="45"/>
    </row>
    <row r="32" spans="1:24" ht="23.1" customHeight="1">
      <c r="A32" s="61"/>
      <c r="B32" s="61"/>
      <c r="C32" s="66"/>
      <c r="D32" s="283">
        <f>'様式1-1号（入力用）'!D32:S32</f>
        <v>0</v>
      </c>
      <c r="E32" s="284"/>
      <c r="F32" s="284"/>
      <c r="G32" s="284"/>
      <c r="H32" s="284"/>
      <c r="I32" s="284"/>
      <c r="J32" s="284"/>
      <c r="K32" s="284"/>
      <c r="L32" s="284"/>
      <c r="M32" s="284"/>
      <c r="N32" s="284"/>
      <c r="O32" s="284"/>
      <c r="P32" s="284"/>
      <c r="Q32" s="284"/>
      <c r="R32" s="284"/>
      <c r="S32" s="285"/>
      <c r="T32" s="44"/>
      <c r="U32" s="45"/>
      <c r="V32" s="45"/>
    </row>
    <row r="33" spans="1:22" ht="23.1" customHeight="1">
      <c r="A33" s="61"/>
      <c r="B33" s="61"/>
      <c r="C33" s="66"/>
      <c r="D33" s="265" t="s">
        <v>754</v>
      </c>
      <c r="E33" s="266"/>
      <c r="F33" s="266"/>
      <c r="G33" s="266"/>
      <c r="H33" s="266"/>
      <c r="I33" s="266"/>
      <c r="J33" s="266"/>
      <c r="K33" s="266"/>
      <c r="L33" s="266"/>
      <c r="M33" s="266"/>
      <c r="N33" s="266"/>
      <c r="O33" s="266"/>
      <c r="P33" s="266"/>
      <c r="Q33" s="266"/>
      <c r="R33" s="266"/>
      <c r="S33" s="267"/>
      <c r="T33" s="44"/>
      <c r="U33" s="45"/>
      <c r="V33" s="45"/>
    </row>
    <row r="34" spans="1:22" ht="23.1" customHeight="1">
      <c r="A34" s="61"/>
      <c r="B34" s="61"/>
      <c r="C34" s="66"/>
      <c r="D34" s="68"/>
      <c r="E34" s="268">
        <f>'様式1-1号（入力用）'!E34:F34</f>
        <v>0</v>
      </c>
      <c r="F34" s="268"/>
      <c r="G34" s="80">
        <f>'様式1-1号（入力用）'!G34</f>
        <v>0</v>
      </c>
      <c r="H34" s="80" t="s">
        <v>755</v>
      </c>
      <c r="I34" s="80">
        <f>'様式1-1号（入力用）'!I34</f>
        <v>0</v>
      </c>
      <c r="J34" s="81" t="s">
        <v>756</v>
      </c>
      <c r="K34" s="80">
        <f>'様式1-1号（入力用）'!K34</f>
        <v>0</v>
      </c>
      <c r="L34" s="80">
        <f>'様式1-1号（入力用）'!L34</f>
        <v>0</v>
      </c>
      <c r="M34" s="80" t="s">
        <v>755</v>
      </c>
      <c r="N34" s="80">
        <f>'様式1-1号（入力用）'!N34</f>
        <v>0</v>
      </c>
      <c r="O34" s="81" t="s">
        <v>757</v>
      </c>
      <c r="P34" s="268" t="str">
        <f>'様式1-1号（入力用）'!P34:S34</f>
        <v>（１日あたり　　時間　　分）</v>
      </c>
      <c r="Q34" s="268"/>
      <c r="R34" s="268"/>
      <c r="S34" s="269"/>
      <c r="T34" s="44"/>
      <c r="U34" s="45"/>
      <c r="V34" s="45"/>
    </row>
    <row r="35" spans="1:22" ht="23.1" customHeight="1">
      <c r="A35" s="61"/>
      <c r="B35" s="61"/>
      <c r="C35" s="66"/>
      <c r="D35" s="270" t="s">
        <v>758</v>
      </c>
      <c r="E35" s="271"/>
      <c r="F35" s="271"/>
      <c r="G35" s="271"/>
      <c r="H35" s="271"/>
      <c r="I35" s="271"/>
      <c r="J35" s="271"/>
      <c r="K35" s="271"/>
      <c r="L35" s="271"/>
      <c r="M35" s="271"/>
      <c r="N35" s="271"/>
      <c r="O35" s="271"/>
      <c r="P35" s="271"/>
      <c r="Q35" s="271"/>
      <c r="R35" s="271"/>
      <c r="S35" s="272"/>
      <c r="T35" s="44"/>
      <c r="U35" s="45"/>
      <c r="V35" s="45"/>
    </row>
    <row r="36" spans="1:22" ht="23.1" customHeight="1">
      <c r="A36" s="61"/>
      <c r="B36" s="61"/>
      <c r="C36" s="66"/>
      <c r="D36" s="68"/>
      <c r="E36" s="268" t="s">
        <v>760</v>
      </c>
      <c r="F36" s="268"/>
      <c r="G36" s="268"/>
      <c r="H36" s="268">
        <f>'様式1-1号（入力用）'!H36:I36</f>
        <v>0</v>
      </c>
      <c r="I36" s="268"/>
      <c r="J36" s="273" t="s">
        <v>759</v>
      </c>
      <c r="K36" s="273"/>
      <c r="L36" s="273"/>
      <c r="M36" s="273"/>
      <c r="N36" s="273"/>
      <c r="O36" s="273"/>
      <c r="P36" s="273"/>
      <c r="Q36" s="273"/>
      <c r="R36" s="273"/>
      <c r="S36" s="274"/>
      <c r="T36" s="44"/>
      <c r="U36" s="45"/>
      <c r="V36" s="45"/>
    </row>
    <row r="37" spans="1:22" ht="18.75" customHeight="1">
      <c r="A37" s="61"/>
      <c r="B37" s="61"/>
      <c r="C37" s="69"/>
      <c r="D37" s="82"/>
      <c r="E37" s="70"/>
      <c r="F37" s="65"/>
      <c r="G37" s="65"/>
      <c r="H37" s="65"/>
      <c r="I37" s="65"/>
      <c r="J37" s="65"/>
      <c r="K37" s="65"/>
      <c r="L37" s="65"/>
      <c r="M37" s="65"/>
      <c r="N37" s="65"/>
      <c r="O37" s="65"/>
      <c r="P37" s="65"/>
      <c r="Q37" s="65"/>
      <c r="R37" s="65"/>
      <c r="S37" s="65"/>
      <c r="T37" s="44"/>
      <c r="U37" s="45"/>
      <c r="V37" s="45"/>
    </row>
    <row r="38" spans="1:22" ht="23.1" customHeight="1">
      <c r="A38" s="61"/>
      <c r="B38" s="61"/>
      <c r="C38" s="66" t="s">
        <v>761</v>
      </c>
      <c r="D38" s="79" t="s">
        <v>762</v>
      </c>
      <c r="E38" s="76"/>
      <c r="F38" s="67"/>
      <c r="G38" s="67"/>
      <c r="H38" s="67"/>
      <c r="I38" s="67"/>
      <c r="J38" s="67"/>
      <c r="K38" s="67"/>
      <c r="L38" s="67"/>
      <c r="M38" s="67"/>
      <c r="N38" s="67"/>
      <c r="O38" s="67"/>
      <c r="P38" s="67"/>
      <c r="Q38" s="67"/>
      <c r="R38" s="67"/>
      <c r="S38" s="67"/>
      <c r="T38" s="44"/>
      <c r="U38" s="45"/>
      <c r="V38" s="45"/>
    </row>
    <row r="39" spans="1:22" ht="23.1" customHeight="1">
      <c r="A39" s="61"/>
      <c r="B39" s="61"/>
      <c r="C39" s="66"/>
      <c r="D39" s="275" t="s">
        <v>764</v>
      </c>
      <c r="E39" s="276"/>
      <c r="F39" s="276"/>
      <c r="G39" s="276"/>
      <c r="H39" s="276"/>
      <c r="I39" s="276"/>
      <c r="J39" s="276"/>
      <c r="K39" s="276"/>
      <c r="L39" s="277" t="s">
        <v>765</v>
      </c>
      <c r="M39" s="278"/>
      <c r="N39" s="289"/>
      <c r="O39" s="277">
        <f>'様式1-1号（入力用）'!O39:Q39</f>
        <v>0</v>
      </c>
      <c r="P39" s="278"/>
      <c r="Q39" s="278"/>
      <c r="R39" s="244" t="s">
        <v>766</v>
      </c>
      <c r="S39" s="245"/>
      <c r="T39" s="44"/>
      <c r="U39" s="45"/>
      <c r="V39" s="45"/>
    </row>
    <row r="40" spans="1:22" ht="23.1" customHeight="1">
      <c r="A40" s="61"/>
      <c r="B40" s="61"/>
      <c r="C40" s="66"/>
      <c r="D40" s="286" t="s">
        <v>746</v>
      </c>
      <c r="E40" s="287"/>
      <c r="F40" s="287"/>
      <c r="G40" s="277">
        <f>'様式1-1号（入力用）'!G40:K40</f>
        <v>0</v>
      </c>
      <c r="H40" s="278"/>
      <c r="I40" s="278"/>
      <c r="J40" s="278"/>
      <c r="K40" s="279"/>
      <c r="L40" s="288" t="s">
        <v>749</v>
      </c>
      <c r="M40" s="278"/>
      <c r="N40" s="289"/>
      <c r="O40" s="278" t="str">
        <f>'様式1-1号（入力用）'!O40:S40</f>
        <v>　　　　　年　　　月　　　日</v>
      </c>
      <c r="P40" s="278"/>
      <c r="Q40" s="278"/>
      <c r="R40" s="278"/>
      <c r="S40" s="279"/>
      <c r="T40" s="44"/>
      <c r="U40" s="45"/>
      <c r="V40" s="45"/>
    </row>
    <row r="41" spans="1:22" ht="23.1" customHeight="1">
      <c r="A41" s="61"/>
      <c r="B41" s="61"/>
      <c r="C41" s="66"/>
      <c r="D41" s="286" t="s">
        <v>747</v>
      </c>
      <c r="E41" s="287"/>
      <c r="F41" s="287"/>
      <c r="G41" s="277">
        <f>'様式1-1号（入力用）'!G41:K41</f>
        <v>0</v>
      </c>
      <c r="H41" s="278"/>
      <c r="I41" s="278"/>
      <c r="J41" s="278"/>
      <c r="K41" s="279"/>
      <c r="L41" s="288" t="s">
        <v>748</v>
      </c>
      <c r="M41" s="278"/>
      <c r="N41" s="289"/>
      <c r="O41" s="278" t="str">
        <f>'様式1-1号（入力用）'!O41:S41</f>
        <v>　　　　　年　　　月　　　日</v>
      </c>
      <c r="P41" s="278"/>
      <c r="Q41" s="278"/>
      <c r="R41" s="278"/>
      <c r="S41" s="279"/>
      <c r="T41" s="44"/>
      <c r="U41" s="45"/>
      <c r="V41" s="45"/>
    </row>
    <row r="42" spans="1:22" ht="23.1" customHeight="1">
      <c r="A42" s="61"/>
      <c r="B42" s="61"/>
      <c r="C42" s="66"/>
      <c r="D42" s="275" t="s">
        <v>751</v>
      </c>
      <c r="E42" s="276"/>
      <c r="F42" s="276"/>
      <c r="G42" s="276"/>
      <c r="H42" s="276"/>
      <c r="I42" s="276"/>
      <c r="J42" s="276"/>
      <c r="K42" s="294"/>
      <c r="L42" s="277">
        <f>'様式1-1号（入力用）'!L42:S42</f>
        <v>0</v>
      </c>
      <c r="M42" s="278"/>
      <c r="N42" s="278"/>
      <c r="O42" s="278"/>
      <c r="P42" s="278"/>
      <c r="Q42" s="278"/>
      <c r="R42" s="278"/>
      <c r="S42" s="279"/>
      <c r="T42" s="44"/>
      <c r="U42" s="45"/>
      <c r="V42" s="45"/>
    </row>
    <row r="43" spans="1:22" ht="23.1" customHeight="1">
      <c r="A43" s="61"/>
      <c r="B43" s="61"/>
      <c r="C43" s="66"/>
      <c r="D43" s="265" t="s">
        <v>752</v>
      </c>
      <c r="E43" s="266"/>
      <c r="F43" s="266"/>
      <c r="G43" s="266"/>
      <c r="H43" s="266"/>
      <c r="I43" s="266"/>
      <c r="J43" s="266"/>
      <c r="K43" s="266"/>
      <c r="L43" s="266"/>
      <c r="M43" s="266"/>
      <c r="N43" s="266"/>
      <c r="O43" s="266"/>
      <c r="P43" s="266"/>
      <c r="Q43" s="266"/>
      <c r="R43" s="266"/>
      <c r="S43" s="267"/>
      <c r="T43" s="44"/>
      <c r="U43" s="45"/>
      <c r="V43" s="45"/>
    </row>
    <row r="44" spans="1:22" ht="23.1" customHeight="1">
      <c r="A44" s="61"/>
      <c r="B44" s="61"/>
      <c r="C44" s="66"/>
      <c r="D44" s="280" t="str">
        <f>'様式1-1号（入力用）'!D44:S44</f>
        <v>　　年　　　月　　　日　　　から　　　　年　　　月　　　日　　　まで</v>
      </c>
      <c r="E44" s="281"/>
      <c r="F44" s="281"/>
      <c r="G44" s="281"/>
      <c r="H44" s="281"/>
      <c r="I44" s="281"/>
      <c r="J44" s="281"/>
      <c r="K44" s="281"/>
      <c r="L44" s="281"/>
      <c r="M44" s="281"/>
      <c r="N44" s="281"/>
      <c r="O44" s="281"/>
      <c r="P44" s="281"/>
      <c r="Q44" s="281"/>
      <c r="R44" s="281"/>
      <c r="S44" s="282"/>
      <c r="T44" s="44"/>
      <c r="U44" s="45"/>
      <c r="V44" s="45"/>
    </row>
    <row r="45" spans="1:22" ht="23.1" customHeight="1">
      <c r="A45" s="61"/>
      <c r="B45" s="61"/>
      <c r="C45" s="66"/>
      <c r="D45" s="270" t="s">
        <v>753</v>
      </c>
      <c r="E45" s="271"/>
      <c r="F45" s="271"/>
      <c r="G45" s="271"/>
      <c r="H45" s="271"/>
      <c r="I45" s="271"/>
      <c r="J45" s="271"/>
      <c r="K45" s="271"/>
      <c r="L45" s="271"/>
      <c r="M45" s="271"/>
      <c r="N45" s="271"/>
      <c r="O45" s="271"/>
      <c r="P45" s="271"/>
      <c r="Q45" s="271"/>
      <c r="R45" s="271"/>
      <c r="S45" s="272"/>
      <c r="T45" s="44"/>
      <c r="U45" s="45"/>
      <c r="V45" s="45"/>
    </row>
    <row r="46" spans="1:22" ht="23.1" customHeight="1">
      <c r="A46" s="61"/>
      <c r="B46" s="61"/>
      <c r="C46" s="66"/>
      <c r="D46" s="283">
        <f>'様式1-1号（入力用）'!D46:S46</f>
        <v>0</v>
      </c>
      <c r="E46" s="284"/>
      <c r="F46" s="284"/>
      <c r="G46" s="284"/>
      <c r="H46" s="284"/>
      <c r="I46" s="284"/>
      <c r="J46" s="284"/>
      <c r="K46" s="284"/>
      <c r="L46" s="284"/>
      <c r="M46" s="284"/>
      <c r="N46" s="284"/>
      <c r="O46" s="284"/>
      <c r="P46" s="284"/>
      <c r="Q46" s="284"/>
      <c r="R46" s="284"/>
      <c r="S46" s="285"/>
      <c r="T46" s="44"/>
      <c r="U46" s="45"/>
      <c r="V46" s="45"/>
    </row>
    <row r="47" spans="1:22" ht="23.1" customHeight="1">
      <c r="A47" s="61"/>
      <c r="B47" s="61"/>
      <c r="C47" s="66"/>
      <c r="D47" s="291" t="s">
        <v>754</v>
      </c>
      <c r="E47" s="292"/>
      <c r="F47" s="292"/>
      <c r="G47" s="292"/>
      <c r="H47" s="292"/>
      <c r="I47" s="292"/>
      <c r="J47" s="292"/>
      <c r="K47" s="292"/>
      <c r="L47" s="292"/>
      <c r="M47" s="292"/>
      <c r="N47" s="292"/>
      <c r="O47" s="292"/>
      <c r="P47" s="292"/>
      <c r="Q47" s="292"/>
      <c r="R47" s="292"/>
      <c r="S47" s="293"/>
      <c r="T47" s="44"/>
      <c r="U47" s="45"/>
      <c r="V47" s="45"/>
    </row>
    <row r="48" spans="1:22" ht="23.1" customHeight="1">
      <c r="A48" s="61"/>
      <c r="B48" s="61"/>
      <c r="C48" s="66"/>
      <c r="D48" s="68"/>
      <c r="E48" s="268">
        <f>'様式1-1号（入力用）'!E48:F48</f>
        <v>0</v>
      </c>
      <c r="F48" s="268"/>
      <c r="G48" s="80">
        <f>'様式1-1号（入力用）'!G48</f>
        <v>0</v>
      </c>
      <c r="H48" s="80" t="s">
        <v>755</v>
      </c>
      <c r="I48" s="80">
        <f>'様式1-1号（入力用）'!I48</f>
        <v>0</v>
      </c>
      <c r="J48" s="81" t="s">
        <v>756</v>
      </c>
      <c r="K48" s="80">
        <f>'様式1-1号（入力用）'!K48</f>
        <v>0</v>
      </c>
      <c r="L48" s="80">
        <f>'様式1-1号（入力用）'!L48</f>
        <v>0</v>
      </c>
      <c r="M48" s="80" t="s">
        <v>755</v>
      </c>
      <c r="N48" s="80">
        <f>'様式1-1号（入力用）'!N48</f>
        <v>0</v>
      </c>
      <c r="O48" s="81" t="s">
        <v>757</v>
      </c>
      <c r="P48" s="268" t="str">
        <f>'様式1-1号（入力用）'!P48:S48</f>
        <v>（１日あたり　　時間　　分）</v>
      </c>
      <c r="Q48" s="268"/>
      <c r="R48" s="268"/>
      <c r="S48" s="269"/>
      <c r="T48" s="44"/>
      <c r="U48" s="45"/>
      <c r="V48" s="45"/>
    </row>
    <row r="49" spans="1:22" ht="23.1" customHeight="1">
      <c r="A49" s="61"/>
      <c r="B49" s="61"/>
      <c r="C49" s="66"/>
      <c r="D49" s="270" t="s">
        <v>758</v>
      </c>
      <c r="E49" s="271"/>
      <c r="F49" s="271"/>
      <c r="G49" s="271"/>
      <c r="H49" s="271"/>
      <c r="I49" s="271"/>
      <c r="J49" s="271"/>
      <c r="K49" s="271"/>
      <c r="L49" s="271"/>
      <c r="M49" s="271"/>
      <c r="N49" s="271"/>
      <c r="O49" s="271"/>
      <c r="P49" s="271"/>
      <c r="Q49" s="271"/>
      <c r="R49" s="271"/>
      <c r="S49" s="272"/>
      <c r="T49" s="44"/>
      <c r="U49" s="45"/>
      <c r="V49" s="45"/>
    </row>
    <row r="50" spans="1:22" ht="23.1" customHeight="1">
      <c r="A50" s="61"/>
      <c r="B50" s="61"/>
      <c r="C50" s="66"/>
      <c r="D50" s="68"/>
      <c r="E50" s="268" t="s">
        <v>760</v>
      </c>
      <c r="F50" s="268"/>
      <c r="G50" s="268"/>
      <c r="H50" s="268">
        <f>'様式1-1号（入力用）'!H50:I50</f>
        <v>0</v>
      </c>
      <c r="I50" s="268"/>
      <c r="J50" s="273" t="s">
        <v>759</v>
      </c>
      <c r="K50" s="273"/>
      <c r="L50" s="273"/>
      <c r="M50" s="273"/>
      <c r="N50" s="273"/>
      <c r="O50" s="273"/>
      <c r="P50" s="273"/>
      <c r="Q50" s="273"/>
      <c r="R50" s="273"/>
      <c r="S50" s="274"/>
      <c r="T50" s="44"/>
      <c r="U50" s="45"/>
      <c r="V50" s="45"/>
    </row>
    <row r="51" spans="1:22" ht="11.25" customHeight="1">
      <c r="A51" s="61"/>
      <c r="B51" s="61"/>
      <c r="C51" s="69"/>
      <c r="D51" s="82"/>
      <c r="E51" s="70"/>
      <c r="F51" s="65"/>
      <c r="G51" s="65"/>
      <c r="H51" s="65"/>
      <c r="I51" s="65"/>
      <c r="J51" s="65"/>
      <c r="K51" s="65"/>
      <c r="L51" s="65"/>
      <c r="M51" s="65"/>
      <c r="N51" s="65"/>
      <c r="O51" s="65"/>
      <c r="P51" s="65"/>
      <c r="Q51" s="65"/>
      <c r="R51" s="65"/>
      <c r="S51" s="65"/>
      <c r="T51" s="44"/>
      <c r="U51" s="45"/>
      <c r="V51" s="45"/>
    </row>
    <row r="52" spans="1:22" ht="21.95" customHeight="1">
      <c r="A52" s="61"/>
      <c r="B52" s="61"/>
      <c r="C52" s="264" t="s">
        <v>769</v>
      </c>
      <c r="D52" s="264"/>
      <c r="E52" s="264"/>
      <c r="F52" s="264"/>
      <c r="G52" s="264"/>
      <c r="H52" s="264"/>
      <c r="I52" s="264"/>
      <c r="J52" s="264"/>
      <c r="K52" s="264"/>
      <c r="L52" s="264"/>
      <c r="M52" s="264"/>
      <c r="N52" s="264"/>
      <c r="O52" s="264"/>
      <c r="P52" s="264"/>
      <c r="Q52" s="264"/>
      <c r="R52" s="264"/>
      <c r="S52" s="264"/>
      <c r="T52" s="264"/>
      <c r="U52" s="45"/>
      <c r="V52" s="45"/>
    </row>
    <row r="53" spans="1:22" ht="21.95" customHeight="1">
      <c r="A53" s="61"/>
      <c r="B53" s="61"/>
      <c r="C53" s="264" t="s">
        <v>801</v>
      </c>
      <c r="D53" s="264"/>
      <c r="E53" s="264"/>
      <c r="F53" s="264"/>
      <c r="G53" s="264"/>
      <c r="H53" s="264"/>
      <c r="I53" s="264"/>
      <c r="J53" s="264"/>
      <c r="K53" s="264"/>
      <c r="L53" s="264"/>
      <c r="M53" s="264"/>
      <c r="N53" s="264"/>
      <c r="O53" s="264"/>
      <c r="P53" s="264"/>
      <c r="Q53" s="264"/>
      <c r="R53" s="264"/>
      <c r="S53" s="264"/>
      <c r="T53" s="264"/>
      <c r="U53" s="45"/>
      <c r="V53" s="45"/>
    </row>
    <row r="54" spans="1:22" ht="30" customHeight="1">
      <c r="A54" s="61"/>
      <c r="B54" s="61"/>
      <c r="C54" s="82"/>
      <c r="D54" s="82"/>
      <c r="E54" s="82"/>
      <c r="F54" s="65"/>
      <c r="G54" s="65"/>
      <c r="H54" s="65"/>
      <c r="I54" s="65"/>
      <c r="J54" s="65"/>
      <c r="K54" s="65"/>
      <c r="L54" s="65"/>
      <c r="M54" s="65"/>
      <c r="N54" s="65"/>
      <c r="O54" s="65"/>
      <c r="P54" s="65"/>
      <c r="Q54" s="65"/>
      <c r="R54" s="65"/>
      <c r="S54" s="65"/>
      <c r="T54" s="44"/>
      <c r="U54" s="45"/>
      <c r="V54" s="45"/>
    </row>
    <row r="55" spans="1:22" ht="28.5" customHeight="1">
      <c r="A55" s="203"/>
      <c r="B55" s="203"/>
      <c r="C55" s="203"/>
      <c r="D55" s="203"/>
      <c r="E55" s="203"/>
      <c r="F55" s="203"/>
      <c r="G55" s="203"/>
      <c r="H55" s="203"/>
      <c r="I55" s="203"/>
      <c r="J55" s="203"/>
      <c r="K55" s="203"/>
      <c r="L55" s="203"/>
      <c r="M55" s="203"/>
      <c r="N55" s="203"/>
      <c r="O55" s="203"/>
      <c r="P55" s="203"/>
      <c r="Q55" s="203"/>
      <c r="R55" s="203"/>
      <c r="S55" s="203"/>
      <c r="T55" s="203"/>
    </row>
    <row r="56" spans="1:22" ht="30" customHeight="1">
      <c r="A56" s="61"/>
      <c r="B56" s="61"/>
      <c r="C56" s="82"/>
      <c r="D56" s="82"/>
      <c r="E56" s="82"/>
      <c r="F56" s="65"/>
      <c r="G56" s="65"/>
      <c r="H56" s="65"/>
      <c r="I56" s="65"/>
      <c r="J56" s="65"/>
      <c r="K56" s="65"/>
      <c r="L56" s="65"/>
      <c r="M56" s="65"/>
      <c r="N56" s="65"/>
      <c r="O56" s="65"/>
      <c r="P56" s="65"/>
      <c r="Q56" s="65"/>
      <c r="R56" s="65"/>
      <c r="S56" s="65"/>
      <c r="T56" s="44"/>
      <c r="U56" s="45"/>
      <c r="V56" s="45"/>
    </row>
    <row r="57" spans="1:22" ht="18" customHeight="1">
      <c r="A57" s="61"/>
      <c r="B57" s="213" t="s">
        <v>805</v>
      </c>
      <c r="C57" s="213"/>
      <c r="D57" s="213"/>
      <c r="E57" s="213"/>
      <c r="F57" s="213"/>
      <c r="G57" s="71"/>
      <c r="H57" s="71"/>
      <c r="I57" s="71"/>
      <c r="J57" s="71"/>
      <c r="K57" s="71"/>
      <c r="L57" s="71"/>
      <c r="M57" s="71"/>
      <c r="N57" s="71"/>
      <c r="O57" s="71"/>
      <c r="P57" s="71"/>
      <c r="Q57" s="71"/>
      <c r="R57" s="71"/>
      <c r="S57" s="71"/>
      <c r="T57" s="72"/>
    </row>
    <row r="58" spans="1:22" ht="24.95" customHeight="1">
      <c r="A58" s="61"/>
      <c r="B58" s="61"/>
      <c r="C58" s="82"/>
      <c r="D58" s="82"/>
      <c r="E58" s="82"/>
      <c r="F58" s="65"/>
      <c r="G58" s="65"/>
      <c r="H58" s="65"/>
      <c r="I58" s="65"/>
      <c r="J58" s="65"/>
      <c r="K58" s="65"/>
      <c r="L58" s="65"/>
      <c r="M58" s="65"/>
      <c r="N58" s="65"/>
      <c r="O58" s="65"/>
      <c r="P58" s="65"/>
      <c r="Q58" s="65"/>
      <c r="R58" s="65"/>
      <c r="S58" s="65"/>
      <c r="T58" s="44"/>
      <c r="U58" s="45"/>
      <c r="V58" s="45"/>
    </row>
    <row r="59" spans="1:22" ht="23.25" customHeight="1">
      <c r="A59" s="73"/>
      <c r="B59" s="73"/>
      <c r="C59" s="73"/>
      <c r="D59" s="73"/>
      <c r="E59" s="73"/>
      <c r="F59" s="71"/>
      <c r="G59" s="71"/>
      <c r="H59" s="71"/>
      <c r="I59" s="71"/>
      <c r="J59" s="35" t="s">
        <v>88</v>
      </c>
      <c r="K59" s="218" t="str">
        <f>'様式1-1号（入力用）'!K59:R59</f>
        <v xml:space="preserve">  </v>
      </c>
      <c r="L59" s="219"/>
      <c r="M59" s="219"/>
      <c r="N59" s="219"/>
      <c r="O59" s="219"/>
      <c r="P59" s="219"/>
      <c r="Q59" s="219"/>
      <c r="R59" s="219"/>
      <c r="S59" s="36" t="s">
        <v>89</v>
      </c>
      <c r="T59" s="72"/>
    </row>
    <row r="60" spans="1:22" ht="24.95" customHeight="1">
      <c r="A60" s="61"/>
      <c r="B60" s="61"/>
      <c r="C60" s="82"/>
      <c r="D60" s="263"/>
      <c r="E60" s="263"/>
      <c r="F60" s="263"/>
      <c r="G60" s="263"/>
      <c r="H60" s="263"/>
      <c r="I60" s="263"/>
      <c r="J60" s="263"/>
      <c r="K60" s="263"/>
      <c r="L60" s="263"/>
      <c r="M60" s="263"/>
      <c r="N60" s="263"/>
      <c r="O60" s="263"/>
      <c r="P60" s="263"/>
      <c r="Q60" s="263"/>
      <c r="R60" s="263"/>
      <c r="S60" s="263"/>
      <c r="T60" s="44"/>
      <c r="U60" s="45"/>
      <c r="V60" s="45"/>
    </row>
    <row r="61" spans="1:22" ht="23.1" customHeight="1">
      <c r="A61" s="61"/>
      <c r="B61" s="61"/>
      <c r="C61" s="66" t="s">
        <v>773</v>
      </c>
      <c r="D61" s="79" t="s">
        <v>770</v>
      </c>
      <c r="E61" s="76" t="s">
        <v>771</v>
      </c>
      <c r="F61" s="290">
        <f>'様式1-1号（入力用）'!F61:H61</f>
        <v>0</v>
      </c>
      <c r="G61" s="290"/>
      <c r="H61" s="290"/>
      <c r="I61" s="74" t="s">
        <v>772</v>
      </c>
      <c r="J61" s="67"/>
      <c r="K61" s="67"/>
      <c r="L61" s="67"/>
      <c r="M61" s="67"/>
      <c r="N61" s="67"/>
      <c r="O61" s="67"/>
      <c r="P61" s="67"/>
      <c r="Q61" s="67"/>
      <c r="R61" s="67"/>
      <c r="S61" s="67"/>
      <c r="T61" s="44"/>
      <c r="U61" s="45"/>
      <c r="V61" s="45"/>
    </row>
    <row r="62" spans="1:22" ht="23.1" customHeight="1">
      <c r="A62" s="61"/>
      <c r="B62" s="61"/>
      <c r="C62" s="66"/>
      <c r="D62" s="286" t="s">
        <v>746</v>
      </c>
      <c r="E62" s="287"/>
      <c r="F62" s="287"/>
      <c r="G62" s="277">
        <f>'様式1-1号（入力用）'!G62:K62</f>
        <v>0</v>
      </c>
      <c r="H62" s="278"/>
      <c r="I62" s="278"/>
      <c r="J62" s="278"/>
      <c r="K62" s="279"/>
      <c r="L62" s="288" t="s">
        <v>749</v>
      </c>
      <c r="M62" s="278"/>
      <c r="N62" s="289"/>
      <c r="O62" s="278" t="str">
        <f>'様式1-1号（入力用）'!O62:S62</f>
        <v>　　　　　年　　　月　　　日</v>
      </c>
      <c r="P62" s="278"/>
      <c r="Q62" s="278"/>
      <c r="R62" s="278"/>
      <c r="S62" s="279"/>
      <c r="T62" s="44"/>
      <c r="U62" s="45"/>
      <c r="V62" s="45"/>
    </row>
    <row r="63" spans="1:22" ht="23.1" customHeight="1">
      <c r="A63" s="61"/>
      <c r="B63" s="61"/>
      <c r="C63" s="66"/>
      <c r="D63" s="286" t="s">
        <v>747</v>
      </c>
      <c r="E63" s="287"/>
      <c r="F63" s="287"/>
      <c r="G63" s="277">
        <f>'様式1-1号（入力用）'!G63:K63</f>
        <v>0</v>
      </c>
      <c r="H63" s="278"/>
      <c r="I63" s="278"/>
      <c r="J63" s="278"/>
      <c r="K63" s="279"/>
      <c r="L63" s="288" t="s">
        <v>748</v>
      </c>
      <c r="M63" s="278"/>
      <c r="N63" s="289"/>
      <c r="O63" s="278" t="str">
        <f>'様式1-1号（入力用）'!O63:S63</f>
        <v>　　　　　年　　　月　　　日</v>
      </c>
      <c r="P63" s="278"/>
      <c r="Q63" s="278"/>
      <c r="R63" s="278"/>
      <c r="S63" s="279"/>
      <c r="T63" s="44"/>
      <c r="U63" s="45"/>
      <c r="V63" s="45"/>
    </row>
    <row r="64" spans="1:22" ht="23.1" customHeight="1">
      <c r="A64" s="61"/>
      <c r="B64" s="61"/>
      <c r="C64" s="66"/>
      <c r="D64" s="275" t="s">
        <v>751</v>
      </c>
      <c r="E64" s="276"/>
      <c r="F64" s="276"/>
      <c r="G64" s="276"/>
      <c r="H64" s="276"/>
      <c r="I64" s="276"/>
      <c r="J64" s="276"/>
      <c r="K64" s="276"/>
      <c r="L64" s="277">
        <f>'様式1-1号（入力用）'!L64:S64</f>
        <v>0</v>
      </c>
      <c r="M64" s="278"/>
      <c r="N64" s="278"/>
      <c r="O64" s="278"/>
      <c r="P64" s="278"/>
      <c r="Q64" s="278"/>
      <c r="R64" s="278"/>
      <c r="S64" s="279"/>
      <c r="T64" s="44"/>
      <c r="U64" s="45"/>
      <c r="V64" s="45"/>
    </row>
    <row r="65" spans="1:22" ht="23.1" customHeight="1">
      <c r="A65" s="61"/>
      <c r="B65" s="61"/>
      <c r="C65" s="66"/>
      <c r="D65" s="265" t="s">
        <v>752</v>
      </c>
      <c r="E65" s="266"/>
      <c r="F65" s="266"/>
      <c r="G65" s="266"/>
      <c r="H65" s="266"/>
      <c r="I65" s="266"/>
      <c r="J65" s="266"/>
      <c r="K65" s="266"/>
      <c r="L65" s="266"/>
      <c r="M65" s="266"/>
      <c r="N65" s="266"/>
      <c r="O65" s="266"/>
      <c r="P65" s="266"/>
      <c r="Q65" s="266"/>
      <c r="R65" s="266"/>
      <c r="S65" s="267"/>
      <c r="T65" s="44"/>
      <c r="U65" s="45"/>
      <c r="V65" s="45"/>
    </row>
    <row r="66" spans="1:22" ht="23.1" customHeight="1">
      <c r="A66" s="61"/>
      <c r="B66" s="61"/>
      <c r="C66" s="66"/>
      <c r="D66" s="280" t="str">
        <f>'様式1-1号（入力用）'!D66:S66</f>
        <v>　　年　　　月　　　日　　　から　　　　年　　　月　　　日　　　まで</v>
      </c>
      <c r="E66" s="281"/>
      <c r="F66" s="281"/>
      <c r="G66" s="281"/>
      <c r="H66" s="281"/>
      <c r="I66" s="281"/>
      <c r="J66" s="281"/>
      <c r="K66" s="281"/>
      <c r="L66" s="281"/>
      <c r="M66" s="281"/>
      <c r="N66" s="281"/>
      <c r="O66" s="281"/>
      <c r="P66" s="281"/>
      <c r="Q66" s="281"/>
      <c r="R66" s="281"/>
      <c r="S66" s="282"/>
      <c r="T66" s="44"/>
      <c r="U66" s="45"/>
      <c r="V66" s="45"/>
    </row>
    <row r="67" spans="1:22" ht="23.1" customHeight="1">
      <c r="A67" s="61"/>
      <c r="B67" s="61"/>
      <c r="C67" s="66"/>
      <c r="D67" s="270" t="s">
        <v>753</v>
      </c>
      <c r="E67" s="271"/>
      <c r="F67" s="271"/>
      <c r="G67" s="271"/>
      <c r="H67" s="271"/>
      <c r="I67" s="271"/>
      <c r="J67" s="271"/>
      <c r="K67" s="271"/>
      <c r="L67" s="271"/>
      <c r="M67" s="271"/>
      <c r="N67" s="271"/>
      <c r="O67" s="271"/>
      <c r="P67" s="271"/>
      <c r="Q67" s="271"/>
      <c r="R67" s="271"/>
      <c r="S67" s="272"/>
      <c r="T67" s="44"/>
      <c r="U67" s="45"/>
      <c r="V67" s="45"/>
    </row>
    <row r="68" spans="1:22" ht="23.1" customHeight="1">
      <c r="A68" s="61"/>
      <c r="B68" s="61"/>
      <c r="C68" s="66"/>
      <c r="D68" s="283">
        <f>'様式1-1号（入力用）'!D68:S68</f>
        <v>0</v>
      </c>
      <c r="E68" s="284"/>
      <c r="F68" s="284"/>
      <c r="G68" s="284"/>
      <c r="H68" s="284"/>
      <c r="I68" s="284"/>
      <c r="J68" s="284"/>
      <c r="K68" s="284"/>
      <c r="L68" s="284"/>
      <c r="M68" s="284"/>
      <c r="N68" s="284"/>
      <c r="O68" s="284"/>
      <c r="P68" s="284"/>
      <c r="Q68" s="284"/>
      <c r="R68" s="284"/>
      <c r="S68" s="285"/>
      <c r="T68" s="44"/>
      <c r="U68" s="45"/>
      <c r="V68" s="45"/>
    </row>
    <row r="69" spans="1:22" ht="23.1" customHeight="1">
      <c r="A69" s="61"/>
      <c r="B69" s="61"/>
      <c r="C69" s="66"/>
      <c r="D69" s="265" t="s">
        <v>754</v>
      </c>
      <c r="E69" s="266"/>
      <c r="F69" s="266"/>
      <c r="G69" s="266"/>
      <c r="H69" s="266"/>
      <c r="I69" s="266"/>
      <c r="J69" s="266"/>
      <c r="K69" s="266"/>
      <c r="L69" s="266"/>
      <c r="M69" s="266"/>
      <c r="N69" s="266"/>
      <c r="O69" s="266"/>
      <c r="P69" s="266"/>
      <c r="Q69" s="266"/>
      <c r="R69" s="266"/>
      <c r="S69" s="267"/>
      <c r="T69" s="44"/>
      <c r="U69" s="45"/>
      <c r="V69" s="45"/>
    </row>
    <row r="70" spans="1:22" ht="23.1" customHeight="1">
      <c r="A70" s="61"/>
      <c r="B70" s="61"/>
      <c r="C70" s="66"/>
      <c r="D70" s="68"/>
      <c r="E70" s="268" t="str">
        <f>'様式1-1号（入力用）'!E70:F70</f>
        <v>　</v>
      </c>
      <c r="F70" s="268"/>
      <c r="G70" s="80">
        <f>'様式1-1号（入力用）'!G70</f>
        <v>0</v>
      </c>
      <c r="H70" s="80" t="s">
        <v>755</v>
      </c>
      <c r="I70" s="80">
        <f>'様式1-1号（入力用）'!I70</f>
        <v>0</v>
      </c>
      <c r="J70" s="81" t="s">
        <v>756</v>
      </c>
      <c r="K70" s="80" t="str">
        <f>'様式1-1号（入力用）'!K70</f>
        <v>　</v>
      </c>
      <c r="L70" s="80">
        <f>'様式1-1号（入力用）'!L70</f>
        <v>0</v>
      </c>
      <c r="M70" s="80" t="s">
        <v>755</v>
      </c>
      <c r="N70" s="80">
        <f>'様式1-1号（入力用）'!N70</f>
        <v>0</v>
      </c>
      <c r="O70" s="81" t="s">
        <v>757</v>
      </c>
      <c r="P70" s="268" t="str">
        <f>'様式1-1号（入力用）'!P70:S70</f>
        <v>（１日あたり　　時間　　分）</v>
      </c>
      <c r="Q70" s="268"/>
      <c r="R70" s="268"/>
      <c r="S70" s="269"/>
      <c r="T70" s="44"/>
      <c r="U70" s="45"/>
      <c r="V70" s="45"/>
    </row>
    <row r="71" spans="1:22" ht="23.1" customHeight="1">
      <c r="A71" s="61"/>
      <c r="B71" s="61"/>
      <c r="C71" s="66"/>
      <c r="D71" s="270" t="s">
        <v>758</v>
      </c>
      <c r="E71" s="271"/>
      <c r="F71" s="271"/>
      <c r="G71" s="271"/>
      <c r="H71" s="271"/>
      <c r="I71" s="271"/>
      <c r="J71" s="271"/>
      <c r="K71" s="271"/>
      <c r="L71" s="271"/>
      <c r="M71" s="271"/>
      <c r="N71" s="271"/>
      <c r="O71" s="271"/>
      <c r="P71" s="271"/>
      <c r="Q71" s="271"/>
      <c r="R71" s="271"/>
      <c r="S71" s="272"/>
      <c r="T71" s="44"/>
      <c r="U71" s="45"/>
      <c r="V71" s="45"/>
    </row>
    <row r="72" spans="1:22" ht="23.1" customHeight="1">
      <c r="A72" s="61"/>
      <c r="B72" s="61"/>
      <c r="C72" s="66"/>
      <c r="D72" s="68"/>
      <c r="E72" s="268" t="s">
        <v>760</v>
      </c>
      <c r="F72" s="268"/>
      <c r="G72" s="268"/>
      <c r="H72" s="268">
        <f>'様式1-1号（入力用）'!H72:I72</f>
        <v>0</v>
      </c>
      <c r="I72" s="268"/>
      <c r="J72" s="273" t="s">
        <v>759</v>
      </c>
      <c r="K72" s="273"/>
      <c r="L72" s="273"/>
      <c r="M72" s="273"/>
      <c r="N72" s="273"/>
      <c r="O72" s="273"/>
      <c r="P72" s="273"/>
      <c r="Q72" s="273"/>
      <c r="R72" s="273"/>
      <c r="S72" s="274"/>
      <c r="T72" s="44"/>
      <c r="U72" s="45"/>
      <c r="V72" s="45"/>
    </row>
    <row r="73" spans="1:22" ht="24.95" customHeight="1">
      <c r="A73" s="61"/>
      <c r="B73" s="61"/>
      <c r="C73" s="82"/>
      <c r="D73" s="263"/>
      <c r="E73" s="263"/>
      <c r="F73" s="263"/>
      <c r="G73" s="263"/>
      <c r="H73" s="263"/>
      <c r="I73" s="263"/>
      <c r="J73" s="263"/>
      <c r="K73" s="263"/>
      <c r="L73" s="263"/>
      <c r="M73" s="263"/>
      <c r="N73" s="263"/>
      <c r="O73" s="263"/>
      <c r="P73" s="263"/>
      <c r="Q73" s="263"/>
      <c r="R73" s="263"/>
      <c r="S73" s="263"/>
      <c r="T73" s="44"/>
      <c r="U73" s="45"/>
      <c r="V73" s="45"/>
    </row>
    <row r="74" spans="1:22" ht="23.1" customHeight="1">
      <c r="A74" s="61"/>
      <c r="B74" s="61"/>
      <c r="C74" s="66" t="s">
        <v>774</v>
      </c>
      <c r="D74" s="79" t="s">
        <v>770</v>
      </c>
      <c r="E74" s="76" t="s">
        <v>771</v>
      </c>
      <c r="F74" s="290">
        <f>'様式1-1号（入力用）'!F74:H74</f>
        <v>0</v>
      </c>
      <c r="G74" s="290"/>
      <c r="H74" s="290"/>
      <c r="I74" s="74" t="s">
        <v>772</v>
      </c>
      <c r="J74" s="67"/>
      <c r="K74" s="67"/>
      <c r="L74" s="67"/>
      <c r="M74" s="67"/>
      <c r="N74" s="67"/>
      <c r="O74" s="67"/>
      <c r="P74" s="67"/>
      <c r="Q74" s="67"/>
      <c r="R74" s="67"/>
      <c r="S74" s="67"/>
      <c r="T74" s="44"/>
      <c r="U74" s="45"/>
      <c r="V74" s="45"/>
    </row>
    <row r="75" spans="1:22" ht="23.1" customHeight="1">
      <c r="A75" s="61"/>
      <c r="B75" s="61"/>
      <c r="C75" s="66"/>
      <c r="D75" s="286" t="s">
        <v>746</v>
      </c>
      <c r="E75" s="287"/>
      <c r="F75" s="287"/>
      <c r="G75" s="277">
        <f>'様式1-1号（入力用）'!G75:K75</f>
        <v>0</v>
      </c>
      <c r="H75" s="278"/>
      <c r="I75" s="278"/>
      <c r="J75" s="278"/>
      <c r="K75" s="279"/>
      <c r="L75" s="288" t="s">
        <v>749</v>
      </c>
      <c r="M75" s="278"/>
      <c r="N75" s="289"/>
      <c r="O75" s="278" t="str">
        <f>'様式1-1号（入力用）'!O75:S75</f>
        <v>　　　　　年　　　月　　　日</v>
      </c>
      <c r="P75" s="278"/>
      <c r="Q75" s="278"/>
      <c r="R75" s="278"/>
      <c r="S75" s="279"/>
      <c r="T75" s="44"/>
      <c r="U75" s="45"/>
      <c r="V75" s="45"/>
    </row>
    <row r="76" spans="1:22" ht="23.1" customHeight="1">
      <c r="A76" s="61"/>
      <c r="B76" s="61"/>
      <c r="C76" s="66"/>
      <c r="D76" s="286" t="s">
        <v>747</v>
      </c>
      <c r="E76" s="287"/>
      <c r="F76" s="287"/>
      <c r="G76" s="277">
        <f>'様式1-1号（入力用）'!G76:K76</f>
        <v>0</v>
      </c>
      <c r="H76" s="278"/>
      <c r="I76" s="278"/>
      <c r="J76" s="278"/>
      <c r="K76" s="279"/>
      <c r="L76" s="288" t="s">
        <v>748</v>
      </c>
      <c r="M76" s="278"/>
      <c r="N76" s="289"/>
      <c r="O76" s="278" t="str">
        <f>'様式1-1号（入力用）'!O76:S76</f>
        <v>　　　　　年　　　月　　　日</v>
      </c>
      <c r="P76" s="278"/>
      <c r="Q76" s="278"/>
      <c r="R76" s="278"/>
      <c r="S76" s="279"/>
      <c r="T76" s="44"/>
      <c r="U76" s="45"/>
      <c r="V76" s="45"/>
    </row>
    <row r="77" spans="1:22" ht="23.1" customHeight="1">
      <c r="A77" s="61"/>
      <c r="B77" s="61"/>
      <c r="C77" s="66"/>
      <c r="D77" s="275" t="s">
        <v>751</v>
      </c>
      <c r="E77" s="276"/>
      <c r="F77" s="276"/>
      <c r="G77" s="276"/>
      <c r="H77" s="276"/>
      <c r="I77" s="276"/>
      <c r="J77" s="276"/>
      <c r="K77" s="276"/>
      <c r="L77" s="277">
        <f>'様式1-1号（入力用）'!L77:S77</f>
        <v>0</v>
      </c>
      <c r="M77" s="278"/>
      <c r="N77" s="278"/>
      <c r="O77" s="278"/>
      <c r="P77" s="278"/>
      <c r="Q77" s="278"/>
      <c r="R77" s="278"/>
      <c r="S77" s="279"/>
      <c r="T77" s="44"/>
      <c r="U77" s="45"/>
      <c r="V77" s="45"/>
    </row>
    <row r="78" spans="1:22" ht="23.1" customHeight="1">
      <c r="A78" s="61"/>
      <c r="B78" s="61"/>
      <c r="C78" s="66"/>
      <c r="D78" s="265" t="s">
        <v>752</v>
      </c>
      <c r="E78" s="266"/>
      <c r="F78" s="266"/>
      <c r="G78" s="266"/>
      <c r="H78" s="266"/>
      <c r="I78" s="266"/>
      <c r="J78" s="266"/>
      <c r="K78" s="266"/>
      <c r="L78" s="266"/>
      <c r="M78" s="266"/>
      <c r="N78" s="266"/>
      <c r="O78" s="266"/>
      <c r="P78" s="266"/>
      <c r="Q78" s="266"/>
      <c r="R78" s="266"/>
      <c r="S78" s="267"/>
      <c r="T78" s="44"/>
      <c r="U78" s="45"/>
      <c r="V78" s="45"/>
    </row>
    <row r="79" spans="1:22" ht="23.1" customHeight="1">
      <c r="A79" s="61"/>
      <c r="B79" s="61"/>
      <c r="C79" s="66"/>
      <c r="D79" s="280" t="str">
        <f>'様式1-1号（入力用）'!D66:S66</f>
        <v>　　年　　　月　　　日　　　から　　　　年　　　月　　　日　　　まで</v>
      </c>
      <c r="E79" s="281"/>
      <c r="F79" s="281"/>
      <c r="G79" s="281"/>
      <c r="H79" s="281"/>
      <c r="I79" s="281"/>
      <c r="J79" s="281"/>
      <c r="K79" s="281"/>
      <c r="L79" s="281"/>
      <c r="M79" s="281"/>
      <c r="N79" s="281"/>
      <c r="O79" s="281"/>
      <c r="P79" s="281"/>
      <c r="Q79" s="281"/>
      <c r="R79" s="281"/>
      <c r="S79" s="282"/>
      <c r="T79" s="44"/>
      <c r="U79" s="45"/>
      <c r="V79" s="45"/>
    </row>
    <row r="80" spans="1:22" ht="23.1" customHeight="1">
      <c r="A80" s="61"/>
      <c r="B80" s="61"/>
      <c r="C80" s="66"/>
      <c r="D80" s="270" t="s">
        <v>753</v>
      </c>
      <c r="E80" s="271"/>
      <c r="F80" s="271"/>
      <c r="G80" s="271"/>
      <c r="H80" s="271"/>
      <c r="I80" s="271"/>
      <c r="J80" s="271"/>
      <c r="K80" s="271"/>
      <c r="L80" s="271"/>
      <c r="M80" s="271"/>
      <c r="N80" s="271"/>
      <c r="O80" s="271"/>
      <c r="P80" s="271"/>
      <c r="Q80" s="271"/>
      <c r="R80" s="271"/>
      <c r="S80" s="272"/>
      <c r="T80" s="44"/>
      <c r="U80" s="45"/>
      <c r="V80" s="45"/>
    </row>
    <row r="81" spans="1:22" ht="23.1" customHeight="1">
      <c r="A81" s="61"/>
      <c r="B81" s="61"/>
      <c r="C81" s="66"/>
      <c r="D81" s="283">
        <f>'様式1-1号（入力用）'!D81:S81</f>
        <v>0</v>
      </c>
      <c r="E81" s="284"/>
      <c r="F81" s="284"/>
      <c r="G81" s="284"/>
      <c r="H81" s="284"/>
      <c r="I81" s="284"/>
      <c r="J81" s="284"/>
      <c r="K81" s="284"/>
      <c r="L81" s="284"/>
      <c r="M81" s="284"/>
      <c r="N81" s="284"/>
      <c r="O81" s="284"/>
      <c r="P81" s="284"/>
      <c r="Q81" s="284"/>
      <c r="R81" s="284"/>
      <c r="S81" s="285"/>
      <c r="T81" s="44"/>
      <c r="U81" s="45"/>
      <c r="V81" s="45"/>
    </row>
    <row r="82" spans="1:22" ht="23.1" customHeight="1">
      <c r="A82" s="61"/>
      <c r="B82" s="61"/>
      <c r="C82" s="66"/>
      <c r="D82" s="265" t="s">
        <v>754</v>
      </c>
      <c r="E82" s="266"/>
      <c r="F82" s="266"/>
      <c r="G82" s="266"/>
      <c r="H82" s="266"/>
      <c r="I82" s="266"/>
      <c r="J82" s="266"/>
      <c r="K82" s="266"/>
      <c r="L82" s="266"/>
      <c r="M82" s="266"/>
      <c r="N82" s="266"/>
      <c r="O82" s="266"/>
      <c r="P82" s="266"/>
      <c r="Q82" s="266"/>
      <c r="R82" s="266"/>
      <c r="S82" s="267"/>
      <c r="T82" s="44"/>
      <c r="U82" s="45"/>
      <c r="V82" s="45"/>
    </row>
    <row r="83" spans="1:22" ht="23.1" customHeight="1">
      <c r="A83" s="61"/>
      <c r="B83" s="61"/>
      <c r="C83" s="66"/>
      <c r="D83" s="68"/>
      <c r="E83" s="268" t="str">
        <f>'様式1-1号（入力用）'!E83:F83</f>
        <v>　</v>
      </c>
      <c r="F83" s="268"/>
      <c r="G83" s="80">
        <f>'様式1-1号（入力用）'!G83</f>
        <v>0</v>
      </c>
      <c r="H83" s="80" t="s">
        <v>755</v>
      </c>
      <c r="I83" s="80">
        <f>'様式1-1号（入力用）'!I83</f>
        <v>0</v>
      </c>
      <c r="J83" s="81" t="s">
        <v>756</v>
      </c>
      <c r="K83" s="80" t="str">
        <f>'様式1-1号（入力用）'!K83</f>
        <v>　</v>
      </c>
      <c r="L83" s="80">
        <f>'様式1-1号（入力用）'!L83</f>
        <v>0</v>
      </c>
      <c r="M83" s="80" t="s">
        <v>755</v>
      </c>
      <c r="N83" s="80">
        <f>'様式1-1号（入力用）'!N83</f>
        <v>0</v>
      </c>
      <c r="O83" s="81" t="s">
        <v>757</v>
      </c>
      <c r="P83" s="268" t="str">
        <f>'様式1-1号（入力用）'!P83:S83</f>
        <v>（１日あたり　　時間　　分）</v>
      </c>
      <c r="Q83" s="268"/>
      <c r="R83" s="268"/>
      <c r="S83" s="269"/>
      <c r="T83" s="44"/>
      <c r="U83" s="45"/>
      <c r="V83" s="45"/>
    </row>
    <row r="84" spans="1:22" ht="23.1" customHeight="1">
      <c r="A84" s="61"/>
      <c r="B84" s="61"/>
      <c r="C84" s="66"/>
      <c r="D84" s="270" t="s">
        <v>758</v>
      </c>
      <c r="E84" s="271"/>
      <c r="F84" s="271"/>
      <c r="G84" s="271"/>
      <c r="H84" s="271"/>
      <c r="I84" s="271"/>
      <c r="J84" s="271"/>
      <c r="K84" s="271"/>
      <c r="L84" s="271"/>
      <c r="M84" s="271"/>
      <c r="N84" s="271"/>
      <c r="O84" s="271"/>
      <c r="P84" s="271"/>
      <c r="Q84" s="271"/>
      <c r="R84" s="271"/>
      <c r="S84" s="272"/>
      <c r="T84" s="44"/>
      <c r="U84" s="45"/>
      <c r="V84" s="45"/>
    </row>
    <row r="85" spans="1:22" ht="23.1" customHeight="1">
      <c r="A85" s="61"/>
      <c r="B85" s="61"/>
      <c r="C85" s="66"/>
      <c r="D85" s="68"/>
      <c r="E85" s="268" t="s">
        <v>760</v>
      </c>
      <c r="F85" s="268"/>
      <c r="G85" s="268"/>
      <c r="H85" s="268">
        <f>'様式1-1号（入力用）'!H85:I85</f>
        <v>0</v>
      </c>
      <c r="I85" s="268"/>
      <c r="J85" s="273" t="s">
        <v>759</v>
      </c>
      <c r="K85" s="273"/>
      <c r="L85" s="273"/>
      <c r="M85" s="273"/>
      <c r="N85" s="273"/>
      <c r="O85" s="273"/>
      <c r="P85" s="273"/>
      <c r="Q85" s="273"/>
      <c r="R85" s="273"/>
      <c r="S85" s="274"/>
      <c r="T85" s="44"/>
      <c r="U85" s="45"/>
      <c r="V85" s="45"/>
    </row>
    <row r="86" spans="1:22" ht="24.95" customHeight="1">
      <c r="A86" s="61"/>
      <c r="B86" s="61"/>
      <c r="C86" s="82"/>
      <c r="D86" s="263"/>
      <c r="E86" s="263"/>
      <c r="F86" s="263"/>
      <c r="G86" s="263"/>
      <c r="H86" s="263"/>
      <c r="I86" s="263"/>
      <c r="J86" s="263"/>
      <c r="K86" s="263"/>
      <c r="L86" s="263"/>
      <c r="M86" s="263"/>
      <c r="N86" s="263"/>
      <c r="O86" s="263"/>
      <c r="P86" s="263"/>
      <c r="Q86" s="263"/>
      <c r="R86" s="263"/>
      <c r="S86" s="263"/>
      <c r="T86" s="44"/>
      <c r="U86" s="45"/>
      <c r="V86" s="45"/>
    </row>
    <row r="87" spans="1:22" ht="23.1" customHeight="1">
      <c r="A87" s="61"/>
      <c r="B87" s="61"/>
      <c r="C87" s="66" t="s">
        <v>775</v>
      </c>
      <c r="D87" s="79" t="s">
        <v>770</v>
      </c>
      <c r="E87" s="76" t="s">
        <v>771</v>
      </c>
      <c r="F87" s="290">
        <f>'様式1-1号（入力用）'!F87:H87</f>
        <v>0</v>
      </c>
      <c r="G87" s="290"/>
      <c r="H87" s="290"/>
      <c r="I87" s="74" t="s">
        <v>772</v>
      </c>
      <c r="J87" s="67"/>
      <c r="K87" s="67"/>
      <c r="L87" s="67"/>
      <c r="M87" s="67"/>
      <c r="N87" s="67"/>
      <c r="O87" s="67"/>
      <c r="P87" s="67"/>
      <c r="Q87" s="67"/>
      <c r="R87" s="67"/>
      <c r="S87" s="67"/>
      <c r="T87" s="44"/>
      <c r="U87" s="45"/>
      <c r="V87" s="45"/>
    </row>
    <row r="88" spans="1:22" ht="23.1" customHeight="1">
      <c r="A88" s="61"/>
      <c r="B88" s="61"/>
      <c r="C88" s="66"/>
      <c r="D88" s="286" t="s">
        <v>746</v>
      </c>
      <c r="E88" s="287"/>
      <c r="F88" s="287"/>
      <c r="G88" s="277">
        <f>'様式1-1号（入力用）'!G88:K88</f>
        <v>0</v>
      </c>
      <c r="H88" s="278"/>
      <c r="I88" s="278"/>
      <c r="J88" s="278"/>
      <c r="K88" s="279"/>
      <c r="L88" s="288" t="s">
        <v>749</v>
      </c>
      <c r="M88" s="278"/>
      <c r="N88" s="289"/>
      <c r="O88" s="278" t="str">
        <f>'様式1-1号（入力用）'!O88:S88</f>
        <v>　　　　　年　　　月　　　日</v>
      </c>
      <c r="P88" s="278"/>
      <c r="Q88" s="278"/>
      <c r="R88" s="278"/>
      <c r="S88" s="279"/>
      <c r="T88" s="44"/>
      <c r="U88" s="45"/>
      <c r="V88" s="45"/>
    </row>
    <row r="89" spans="1:22" ht="23.1" customHeight="1">
      <c r="A89" s="61"/>
      <c r="B89" s="61"/>
      <c r="C89" s="66"/>
      <c r="D89" s="286" t="s">
        <v>747</v>
      </c>
      <c r="E89" s="287"/>
      <c r="F89" s="287"/>
      <c r="G89" s="277">
        <f>'様式1-1号（入力用）'!G89:K89</f>
        <v>0</v>
      </c>
      <c r="H89" s="278"/>
      <c r="I89" s="278"/>
      <c r="J89" s="278"/>
      <c r="K89" s="279"/>
      <c r="L89" s="288" t="s">
        <v>748</v>
      </c>
      <c r="M89" s="278"/>
      <c r="N89" s="289"/>
      <c r="O89" s="278" t="str">
        <f>'様式1-1号（入力用）'!O89:S89</f>
        <v>　　　　　年　　　月　　　日</v>
      </c>
      <c r="P89" s="278"/>
      <c r="Q89" s="278"/>
      <c r="R89" s="278"/>
      <c r="S89" s="279"/>
      <c r="T89" s="44"/>
      <c r="U89" s="45"/>
      <c r="V89" s="45"/>
    </row>
    <row r="90" spans="1:22" ht="23.1" customHeight="1">
      <c r="A90" s="61"/>
      <c r="B90" s="61"/>
      <c r="C90" s="66"/>
      <c r="D90" s="275" t="s">
        <v>751</v>
      </c>
      <c r="E90" s="276"/>
      <c r="F90" s="276"/>
      <c r="G90" s="276"/>
      <c r="H90" s="276"/>
      <c r="I90" s="276"/>
      <c r="J90" s="276"/>
      <c r="K90" s="276"/>
      <c r="L90" s="277">
        <f>'様式1-1号（入力用）'!L90:S90</f>
        <v>0</v>
      </c>
      <c r="M90" s="278"/>
      <c r="N90" s="278"/>
      <c r="O90" s="278"/>
      <c r="P90" s="278"/>
      <c r="Q90" s="278"/>
      <c r="R90" s="278"/>
      <c r="S90" s="279"/>
      <c r="T90" s="44"/>
      <c r="U90" s="45"/>
      <c r="V90" s="45"/>
    </row>
    <row r="91" spans="1:22" ht="23.1" customHeight="1">
      <c r="A91" s="61"/>
      <c r="B91" s="61"/>
      <c r="C91" s="66"/>
      <c r="D91" s="265" t="s">
        <v>752</v>
      </c>
      <c r="E91" s="266"/>
      <c r="F91" s="266"/>
      <c r="G91" s="266"/>
      <c r="H91" s="266"/>
      <c r="I91" s="266"/>
      <c r="J91" s="266"/>
      <c r="K91" s="266"/>
      <c r="L91" s="266"/>
      <c r="M91" s="266"/>
      <c r="N91" s="266"/>
      <c r="O91" s="266"/>
      <c r="P91" s="266"/>
      <c r="Q91" s="266"/>
      <c r="R91" s="266"/>
      <c r="S91" s="267"/>
      <c r="T91" s="44"/>
      <c r="U91" s="45"/>
      <c r="V91" s="45"/>
    </row>
    <row r="92" spans="1:22" ht="23.1" customHeight="1">
      <c r="A92" s="61"/>
      <c r="B92" s="61"/>
      <c r="C92" s="66"/>
      <c r="D92" s="280" t="str">
        <f>'様式1-1号（入力用）'!D92:S92</f>
        <v>　　年　　　月　　　日　　　から　　　　年　　　月　　　日　　　まで</v>
      </c>
      <c r="E92" s="281"/>
      <c r="F92" s="281"/>
      <c r="G92" s="281"/>
      <c r="H92" s="281"/>
      <c r="I92" s="281"/>
      <c r="J92" s="281"/>
      <c r="K92" s="281"/>
      <c r="L92" s="281"/>
      <c r="M92" s="281"/>
      <c r="N92" s="281"/>
      <c r="O92" s="281"/>
      <c r="P92" s="281"/>
      <c r="Q92" s="281"/>
      <c r="R92" s="281"/>
      <c r="S92" s="282"/>
      <c r="T92" s="44"/>
      <c r="U92" s="45"/>
      <c r="V92" s="45"/>
    </row>
    <row r="93" spans="1:22" ht="23.1" customHeight="1">
      <c r="A93" s="61"/>
      <c r="B93" s="61"/>
      <c r="C93" s="66"/>
      <c r="D93" s="270" t="s">
        <v>753</v>
      </c>
      <c r="E93" s="271"/>
      <c r="F93" s="271"/>
      <c r="G93" s="271"/>
      <c r="H93" s="271"/>
      <c r="I93" s="271"/>
      <c r="J93" s="271"/>
      <c r="K93" s="271"/>
      <c r="L93" s="271"/>
      <c r="M93" s="271"/>
      <c r="N93" s="271"/>
      <c r="O93" s="271"/>
      <c r="P93" s="271"/>
      <c r="Q93" s="271"/>
      <c r="R93" s="271"/>
      <c r="S93" s="272"/>
      <c r="T93" s="44"/>
      <c r="U93" s="45"/>
      <c r="V93" s="45"/>
    </row>
    <row r="94" spans="1:22" ht="23.1" customHeight="1">
      <c r="A94" s="61"/>
      <c r="B94" s="61"/>
      <c r="C94" s="66"/>
      <c r="D94" s="283">
        <f>'様式1-1号（入力用）'!D94:S94</f>
        <v>0</v>
      </c>
      <c r="E94" s="284"/>
      <c r="F94" s="284"/>
      <c r="G94" s="284"/>
      <c r="H94" s="284"/>
      <c r="I94" s="284"/>
      <c r="J94" s="284"/>
      <c r="K94" s="284"/>
      <c r="L94" s="284"/>
      <c r="M94" s="284"/>
      <c r="N94" s="284"/>
      <c r="O94" s="284"/>
      <c r="P94" s="284"/>
      <c r="Q94" s="284"/>
      <c r="R94" s="284"/>
      <c r="S94" s="285"/>
      <c r="T94" s="44"/>
      <c r="U94" s="45"/>
      <c r="V94" s="45"/>
    </row>
    <row r="95" spans="1:22" ht="23.1" customHeight="1">
      <c r="A95" s="61"/>
      <c r="B95" s="61"/>
      <c r="C95" s="66"/>
      <c r="D95" s="265" t="s">
        <v>754</v>
      </c>
      <c r="E95" s="266"/>
      <c r="F95" s="266"/>
      <c r="G95" s="266"/>
      <c r="H95" s="266"/>
      <c r="I95" s="266"/>
      <c r="J95" s="266"/>
      <c r="K95" s="266"/>
      <c r="L95" s="266"/>
      <c r="M95" s="266"/>
      <c r="N95" s="266"/>
      <c r="O95" s="266"/>
      <c r="P95" s="266"/>
      <c r="Q95" s="266"/>
      <c r="R95" s="266"/>
      <c r="S95" s="267"/>
      <c r="T95" s="44"/>
      <c r="U95" s="45"/>
      <c r="V95" s="45"/>
    </row>
    <row r="96" spans="1:22" ht="23.1" customHeight="1">
      <c r="A96" s="61"/>
      <c r="B96" s="61"/>
      <c r="C96" s="66"/>
      <c r="D96" s="68"/>
      <c r="E96" s="268" t="str">
        <f>'様式1-1号（入力用）'!E96:F96</f>
        <v>　</v>
      </c>
      <c r="F96" s="268"/>
      <c r="G96" s="80">
        <f>'様式1-1号（入力用）'!G96</f>
        <v>0</v>
      </c>
      <c r="H96" s="80" t="s">
        <v>755</v>
      </c>
      <c r="I96" s="80">
        <f>'様式1-1号（入力用）'!I96</f>
        <v>0</v>
      </c>
      <c r="J96" s="81" t="s">
        <v>756</v>
      </c>
      <c r="K96" s="80" t="str">
        <f>'様式1-1号（入力用）'!K96</f>
        <v>　</v>
      </c>
      <c r="L96" s="80">
        <f>'様式1-1号（入力用）'!L96</f>
        <v>0</v>
      </c>
      <c r="M96" s="80" t="s">
        <v>755</v>
      </c>
      <c r="N96" s="80">
        <f>'様式1-1号（入力用）'!N96</f>
        <v>0</v>
      </c>
      <c r="O96" s="81" t="s">
        <v>757</v>
      </c>
      <c r="P96" s="268" t="str">
        <f>'様式1-1号（入力用）'!P96:S96</f>
        <v>（１日あたり　　時間　　分）</v>
      </c>
      <c r="Q96" s="268"/>
      <c r="R96" s="268"/>
      <c r="S96" s="269"/>
      <c r="T96" s="44"/>
      <c r="U96" s="45"/>
      <c r="V96" s="45"/>
    </row>
    <row r="97" spans="1:22" ht="23.1" customHeight="1">
      <c r="A97" s="61"/>
      <c r="B97" s="61"/>
      <c r="C97" s="66"/>
      <c r="D97" s="270" t="s">
        <v>758</v>
      </c>
      <c r="E97" s="271"/>
      <c r="F97" s="271"/>
      <c r="G97" s="271"/>
      <c r="H97" s="271"/>
      <c r="I97" s="271"/>
      <c r="J97" s="271"/>
      <c r="K97" s="271"/>
      <c r="L97" s="271"/>
      <c r="M97" s="271"/>
      <c r="N97" s="271"/>
      <c r="O97" s="271"/>
      <c r="P97" s="271"/>
      <c r="Q97" s="271"/>
      <c r="R97" s="271"/>
      <c r="S97" s="272"/>
      <c r="T97" s="44"/>
      <c r="U97" s="45"/>
      <c r="V97" s="45"/>
    </row>
    <row r="98" spans="1:22" ht="23.1" customHeight="1">
      <c r="A98" s="61"/>
      <c r="B98" s="61"/>
      <c r="C98" s="66"/>
      <c r="D98" s="68"/>
      <c r="E98" s="268" t="s">
        <v>760</v>
      </c>
      <c r="F98" s="268"/>
      <c r="G98" s="268"/>
      <c r="H98" s="268">
        <f>'様式1-1号（入力用）'!H98:I98</f>
        <v>0</v>
      </c>
      <c r="I98" s="268"/>
      <c r="J98" s="273" t="s">
        <v>759</v>
      </c>
      <c r="K98" s="273"/>
      <c r="L98" s="273"/>
      <c r="M98" s="273"/>
      <c r="N98" s="273"/>
      <c r="O98" s="273"/>
      <c r="P98" s="273"/>
      <c r="Q98" s="273"/>
      <c r="R98" s="273"/>
      <c r="S98" s="274"/>
      <c r="T98" s="44"/>
      <c r="U98" s="45"/>
      <c r="V98" s="45"/>
    </row>
    <row r="99" spans="1:22" ht="15.75" customHeight="1">
      <c r="A99" s="61"/>
      <c r="B99" s="61"/>
      <c r="C99" s="82"/>
      <c r="D99" s="263"/>
      <c r="E99" s="263"/>
      <c r="F99" s="263"/>
      <c r="G99" s="263"/>
      <c r="H99" s="263"/>
      <c r="I99" s="263"/>
      <c r="J99" s="263"/>
      <c r="K99" s="263"/>
      <c r="L99" s="263"/>
      <c r="M99" s="263"/>
      <c r="N99" s="263"/>
      <c r="O99" s="263"/>
      <c r="P99" s="263"/>
      <c r="Q99" s="263"/>
      <c r="R99" s="263"/>
      <c r="S99" s="263"/>
      <c r="T99" s="44"/>
      <c r="U99" s="45"/>
      <c r="V99" s="45"/>
    </row>
    <row r="100" spans="1:22" ht="21.95" customHeight="1">
      <c r="A100" s="61"/>
      <c r="B100" s="61"/>
      <c r="C100" s="264" t="s">
        <v>768</v>
      </c>
      <c r="D100" s="264"/>
      <c r="E100" s="264"/>
      <c r="F100" s="264"/>
      <c r="G100" s="264"/>
      <c r="H100" s="264"/>
      <c r="I100" s="264"/>
      <c r="J100" s="264"/>
      <c r="K100" s="264"/>
      <c r="L100" s="264"/>
      <c r="M100" s="264"/>
      <c r="N100" s="264"/>
      <c r="O100" s="264"/>
      <c r="P100" s="264"/>
      <c r="Q100" s="264"/>
      <c r="R100" s="264"/>
      <c r="S100" s="264"/>
      <c r="T100" s="264"/>
      <c r="U100" s="45"/>
      <c r="V100" s="45"/>
    </row>
    <row r="101" spans="1:22" ht="24.95" customHeight="1">
      <c r="A101" s="132"/>
      <c r="B101" s="132"/>
      <c r="C101" s="132"/>
      <c r="D101" s="132"/>
      <c r="E101" s="132"/>
      <c r="F101" s="175"/>
      <c r="G101" s="175"/>
      <c r="H101" s="175"/>
      <c r="I101" s="175"/>
      <c r="J101" s="175"/>
      <c r="K101" s="175"/>
      <c r="L101" s="175"/>
      <c r="M101" s="175"/>
      <c r="N101" s="175"/>
      <c r="O101" s="175"/>
      <c r="P101" s="175"/>
      <c r="Q101" s="175"/>
      <c r="R101" s="175"/>
      <c r="S101" s="175"/>
    </row>
  </sheetData>
  <sheetProtection algorithmName="SHA-512" hashValue="oUCs5nuzqwSYmraZWSt/6QjAQd3xFqe/+8ePx0g1fSw0PUYZOZIUZNLnyyJS9hum6jvEAmQVtSkuh1GyoxAKDA==" saltValue="OPZbOQSVoHc4ldOo8VWoYw==" spinCount="100000" sheet="1" objects="1" scenarios="1"/>
  <mergeCells count="149">
    <mergeCell ref="B8:H8"/>
    <mergeCell ref="K9:L9"/>
    <mergeCell ref="M9:R9"/>
    <mergeCell ref="K10:R10"/>
    <mergeCell ref="J11:L11"/>
    <mergeCell ref="M11:S11"/>
    <mergeCell ref="A2:T2"/>
    <mergeCell ref="B3:F3"/>
    <mergeCell ref="B4:F4"/>
    <mergeCell ref="H5:I5"/>
    <mergeCell ref="J5:Q5"/>
    <mergeCell ref="N7:S7"/>
    <mergeCell ref="D19:G19"/>
    <mergeCell ref="E21:H21"/>
    <mergeCell ref="L21:N21"/>
    <mergeCell ref="O21:P21"/>
    <mergeCell ref="E22:H22"/>
    <mergeCell ref="L22:N22"/>
    <mergeCell ref="O22:P22"/>
    <mergeCell ref="J12:L12"/>
    <mergeCell ref="M12:S12"/>
    <mergeCell ref="K13:L13"/>
    <mergeCell ref="M13:Q13"/>
    <mergeCell ref="K14:L14"/>
    <mergeCell ref="C16:S17"/>
    <mergeCell ref="D27:F27"/>
    <mergeCell ref="G27:K27"/>
    <mergeCell ref="L27:N27"/>
    <mergeCell ref="O27:S27"/>
    <mergeCell ref="D28:K28"/>
    <mergeCell ref="L28:S28"/>
    <mergeCell ref="L23:N23"/>
    <mergeCell ref="O23:P23"/>
    <mergeCell ref="D26:F26"/>
    <mergeCell ref="G26:K26"/>
    <mergeCell ref="L26:N26"/>
    <mergeCell ref="O26:S26"/>
    <mergeCell ref="D35:S35"/>
    <mergeCell ref="E36:G36"/>
    <mergeCell ref="H36:I36"/>
    <mergeCell ref="J36:S36"/>
    <mergeCell ref="D39:K39"/>
    <mergeCell ref="L39:N39"/>
    <mergeCell ref="O39:Q39"/>
    <mergeCell ref="R39:S39"/>
    <mergeCell ref="D29:S29"/>
    <mergeCell ref="D30:S30"/>
    <mergeCell ref="D31:S31"/>
    <mergeCell ref="D32:S32"/>
    <mergeCell ref="D33:S33"/>
    <mergeCell ref="E34:F34"/>
    <mergeCell ref="P34:S34"/>
    <mergeCell ref="D42:K42"/>
    <mergeCell ref="L42:S42"/>
    <mergeCell ref="D43:S43"/>
    <mergeCell ref="D44:S44"/>
    <mergeCell ref="D45:S45"/>
    <mergeCell ref="D46:S46"/>
    <mergeCell ref="D40:F40"/>
    <mergeCell ref="G40:K40"/>
    <mergeCell ref="L40:N40"/>
    <mergeCell ref="O40:S40"/>
    <mergeCell ref="D41:F41"/>
    <mergeCell ref="G41:K41"/>
    <mergeCell ref="L41:N41"/>
    <mergeCell ref="O41:S41"/>
    <mergeCell ref="C52:T52"/>
    <mergeCell ref="C53:T53"/>
    <mergeCell ref="A55:T55"/>
    <mergeCell ref="B57:F57"/>
    <mergeCell ref="K59:R59"/>
    <mergeCell ref="D60:S60"/>
    <mergeCell ref="D47:S47"/>
    <mergeCell ref="E48:F48"/>
    <mergeCell ref="P48:S48"/>
    <mergeCell ref="D49:S49"/>
    <mergeCell ref="E50:G50"/>
    <mergeCell ref="H50:I50"/>
    <mergeCell ref="J50:S50"/>
    <mergeCell ref="F61:H61"/>
    <mergeCell ref="D62:F62"/>
    <mergeCell ref="G62:K62"/>
    <mergeCell ref="L62:N62"/>
    <mergeCell ref="O62:S62"/>
    <mergeCell ref="D63:F63"/>
    <mergeCell ref="G63:K63"/>
    <mergeCell ref="L63:N63"/>
    <mergeCell ref="O63:S63"/>
    <mergeCell ref="D69:S69"/>
    <mergeCell ref="E70:F70"/>
    <mergeCell ref="P70:S70"/>
    <mergeCell ref="D71:S71"/>
    <mergeCell ref="E72:G72"/>
    <mergeCell ref="H72:I72"/>
    <mergeCell ref="J72:S72"/>
    <mergeCell ref="D64:K64"/>
    <mergeCell ref="L64:S64"/>
    <mergeCell ref="D65:S65"/>
    <mergeCell ref="D66:S66"/>
    <mergeCell ref="D67:S67"/>
    <mergeCell ref="D68:S68"/>
    <mergeCell ref="D76:F76"/>
    <mergeCell ref="G76:K76"/>
    <mergeCell ref="L76:N76"/>
    <mergeCell ref="O76:S76"/>
    <mergeCell ref="D77:K77"/>
    <mergeCell ref="L77:S77"/>
    <mergeCell ref="D73:S73"/>
    <mergeCell ref="F74:H74"/>
    <mergeCell ref="D75:F75"/>
    <mergeCell ref="G75:K75"/>
    <mergeCell ref="L75:N75"/>
    <mergeCell ref="O75:S75"/>
    <mergeCell ref="D84:S84"/>
    <mergeCell ref="E85:G85"/>
    <mergeCell ref="H85:I85"/>
    <mergeCell ref="J85:S85"/>
    <mergeCell ref="D86:S86"/>
    <mergeCell ref="F87:H87"/>
    <mergeCell ref="D78:S78"/>
    <mergeCell ref="D79:S79"/>
    <mergeCell ref="D80:S80"/>
    <mergeCell ref="D81:S81"/>
    <mergeCell ref="D82:S82"/>
    <mergeCell ref="E83:F83"/>
    <mergeCell ref="P83:S83"/>
    <mergeCell ref="D90:K90"/>
    <mergeCell ref="L90:S90"/>
    <mergeCell ref="D91:S91"/>
    <mergeCell ref="D92:S92"/>
    <mergeCell ref="D93:S93"/>
    <mergeCell ref="D94:S94"/>
    <mergeCell ref="D88:F88"/>
    <mergeCell ref="G88:K88"/>
    <mergeCell ref="L88:N88"/>
    <mergeCell ref="O88:S88"/>
    <mergeCell ref="D89:F89"/>
    <mergeCell ref="G89:K89"/>
    <mergeCell ref="L89:N89"/>
    <mergeCell ref="O89:S89"/>
    <mergeCell ref="D99:S99"/>
    <mergeCell ref="C100:T100"/>
    <mergeCell ref="D95:S95"/>
    <mergeCell ref="E96:F96"/>
    <mergeCell ref="P96:S96"/>
    <mergeCell ref="D97:S97"/>
    <mergeCell ref="E98:G98"/>
    <mergeCell ref="H98:I98"/>
    <mergeCell ref="J98:S98"/>
  </mergeCells>
  <phoneticPr fontId="4"/>
  <pageMargins left="0.39370078740157483" right="0.19685039370078741" top="0.19685039370078741" bottom="0.19685039370078741" header="0.51181102362204722" footer="0.51181102362204722"/>
  <pageSetup paperSize="9" scale="72" fitToHeight="0" orientation="portrait" r:id="rId1"/>
  <headerFooter alignWithMargins="0"/>
  <rowBreaks count="1" manualBreakCount="1">
    <brk id="53"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85" zoomScaleNormal="85" zoomScaleSheetLayoutView="85" workbookViewId="0">
      <selection activeCell="J8" sqref="J8"/>
    </sheetView>
  </sheetViews>
  <sheetFormatPr defaultRowHeight="13.5"/>
  <cols>
    <col min="1" max="1" width="2.875" style="46" customWidth="1"/>
    <col min="2" max="2" width="3.5" style="46" customWidth="1"/>
    <col min="3" max="3" width="4" style="46" customWidth="1"/>
    <col min="4" max="4" width="9.5" style="46" customWidth="1"/>
    <col min="5" max="5" width="8.25" style="46" customWidth="1"/>
    <col min="6" max="6" width="4.75" style="46" customWidth="1"/>
    <col min="7" max="7" width="8.25" style="46" customWidth="1"/>
    <col min="8" max="8" width="6.75" style="46" customWidth="1"/>
    <col min="9" max="9" width="5.625" style="46" customWidth="1"/>
    <col min="10" max="10" width="20.625" style="46" customWidth="1"/>
    <col min="11" max="11" width="8" style="46" customWidth="1"/>
    <col min="12" max="14" width="5.625" style="46" customWidth="1"/>
    <col min="15" max="15" width="10.875" style="46" customWidth="1"/>
    <col min="16" max="16" width="5.625" style="46" customWidth="1"/>
    <col min="17" max="17" width="12.875" style="46" customWidth="1"/>
    <col min="18" max="18" width="5.625" style="46" customWidth="1"/>
    <col min="19" max="19" width="7.75" style="46" customWidth="1"/>
    <col min="20" max="20" width="2.875" style="46" customWidth="1"/>
    <col min="21" max="16384" width="9" style="46"/>
  </cols>
  <sheetData>
    <row r="1" spans="1:22" ht="30" customHeight="1"/>
    <row r="2" spans="1:22" ht="26.25" customHeight="1">
      <c r="A2" s="308" t="s">
        <v>86</v>
      </c>
      <c r="B2" s="308"/>
      <c r="C2" s="308"/>
      <c r="D2" s="308"/>
      <c r="E2" s="308"/>
      <c r="F2" s="308"/>
      <c r="G2" s="308"/>
      <c r="H2" s="308"/>
      <c r="I2" s="308"/>
      <c r="J2" s="308"/>
      <c r="K2" s="308"/>
      <c r="L2" s="308"/>
      <c r="M2" s="308"/>
      <c r="N2" s="308"/>
      <c r="O2" s="308"/>
      <c r="P2" s="308"/>
      <c r="Q2" s="308"/>
      <c r="R2" s="308"/>
      <c r="S2" s="308"/>
      <c r="T2" s="308"/>
    </row>
    <row r="3" spans="1:22" ht="30" customHeight="1">
      <c r="B3" s="213" t="s">
        <v>1148</v>
      </c>
      <c r="C3" s="213"/>
      <c r="D3" s="213"/>
      <c r="E3" s="213"/>
      <c r="F3" s="213"/>
    </row>
    <row r="4" spans="1:22" ht="9.75" customHeight="1">
      <c r="A4" s="132"/>
      <c r="B4" s="204"/>
      <c r="C4" s="204"/>
      <c r="D4" s="204"/>
      <c r="E4" s="204"/>
      <c r="F4" s="204"/>
      <c r="G4" s="133"/>
      <c r="H4" s="133"/>
      <c r="I4" s="133"/>
      <c r="J4" s="133"/>
      <c r="K4" s="133"/>
      <c r="L4" s="133"/>
      <c r="M4" s="133"/>
      <c r="N4" s="133"/>
      <c r="O4" s="133"/>
      <c r="P4" s="133"/>
      <c r="Q4" s="133"/>
      <c r="R4" s="133"/>
      <c r="S4" s="133"/>
    </row>
    <row r="5" spans="1:22" ht="27" customHeight="1">
      <c r="A5" s="134"/>
      <c r="B5" s="134"/>
      <c r="C5" s="134"/>
      <c r="D5" s="60"/>
      <c r="E5" s="134"/>
      <c r="F5" s="135"/>
      <c r="G5" s="136" t="s">
        <v>1146</v>
      </c>
      <c r="H5" s="309">
        <v>2</v>
      </c>
      <c r="I5" s="310"/>
      <c r="J5" s="207" t="s">
        <v>1149</v>
      </c>
      <c r="K5" s="207"/>
      <c r="L5" s="207"/>
      <c r="M5" s="207"/>
      <c r="N5" s="207"/>
      <c r="O5" s="207"/>
      <c r="P5" s="207"/>
      <c r="Q5" s="207"/>
      <c r="R5" s="134"/>
      <c r="S5" s="134"/>
    </row>
    <row r="6" spans="1:22" ht="14.25">
      <c r="A6" s="137"/>
      <c r="B6" s="137"/>
      <c r="C6" s="137"/>
      <c r="D6" s="137"/>
      <c r="E6" s="137"/>
      <c r="F6" s="133"/>
      <c r="G6" s="133"/>
      <c r="H6" s="133"/>
      <c r="I6" s="133"/>
      <c r="J6" s="133"/>
      <c r="K6" s="133"/>
      <c r="L6" s="133"/>
      <c r="M6" s="133"/>
      <c r="N6" s="133"/>
      <c r="O6" s="133"/>
      <c r="P6" s="133"/>
      <c r="Q6" s="133"/>
      <c r="R6" s="133"/>
      <c r="S6" s="133"/>
    </row>
    <row r="7" spans="1:22" ht="23.25" customHeight="1">
      <c r="A7" s="138"/>
      <c r="B7" s="138"/>
      <c r="C7" s="138"/>
      <c r="D7" s="138"/>
      <c r="E7" s="138"/>
      <c r="F7" s="133"/>
      <c r="G7" s="138"/>
      <c r="H7" s="138"/>
      <c r="I7" s="138"/>
      <c r="J7" s="138"/>
      <c r="K7" s="138"/>
      <c r="L7" s="133"/>
      <c r="M7" s="133"/>
      <c r="N7" s="311" t="s">
        <v>1150</v>
      </c>
      <c r="O7" s="311"/>
      <c r="P7" s="311"/>
      <c r="Q7" s="311"/>
      <c r="R7" s="311"/>
      <c r="S7" s="311"/>
      <c r="T7" s="133"/>
    </row>
    <row r="8" spans="1:22" ht="20.25" customHeight="1">
      <c r="A8" s="132"/>
      <c r="B8" s="209" t="s">
        <v>1151</v>
      </c>
      <c r="C8" s="209"/>
      <c r="D8" s="209"/>
      <c r="E8" s="209"/>
      <c r="F8" s="209"/>
      <c r="G8" s="209"/>
      <c r="H8" s="209"/>
      <c r="I8" s="139"/>
      <c r="J8" s="139"/>
      <c r="K8" s="24"/>
      <c r="L8" s="24"/>
      <c r="M8" s="24"/>
      <c r="N8" s="24"/>
      <c r="O8" s="24"/>
      <c r="P8" s="24"/>
      <c r="Q8" s="24"/>
      <c r="R8" s="24"/>
      <c r="S8" s="24"/>
    </row>
    <row r="9" spans="1:22" ht="23.25" customHeight="1">
      <c r="A9" s="137"/>
      <c r="B9" s="135"/>
      <c r="C9" s="135"/>
      <c r="D9" s="135"/>
      <c r="E9" s="135"/>
      <c r="F9" s="24"/>
      <c r="G9" s="24"/>
      <c r="H9" s="24"/>
      <c r="I9" s="24"/>
      <c r="J9" s="23"/>
      <c r="K9" s="217" t="s">
        <v>732</v>
      </c>
      <c r="L9" s="217"/>
      <c r="M9" s="304" t="s">
        <v>812</v>
      </c>
      <c r="N9" s="304"/>
      <c r="O9" s="304"/>
      <c r="P9" s="304"/>
      <c r="Q9" s="304"/>
      <c r="R9" s="304"/>
      <c r="S9" s="24" t="s">
        <v>89</v>
      </c>
    </row>
    <row r="10" spans="1:22" ht="23.25" customHeight="1">
      <c r="A10" s="137"/>
      <c r="B10" s="135"/>
      <c r="C10" s="135"/>
      <c r="D10" s="135"/>
      <c r="E10" s="135"/>
      <c r="F10" s="24"/>
      <c r="G10" s="24"/>
      <c r="H10" s="24"/>
      <c r="I10" s="24"/>
      <c r="J10" s="23" t="s">
        <v>88</v>
      </c>
      <c r="K10" s="305" t="s">
        <v>783</v>
      </c>
      <c r="L10" s="304"/>
      <c r="M10" s="304"/>
      <c r="N10" s="304"/>
      <c r="O10" s="304"/>
      <c r="P10" s="304"/>
      <c r="Q10" s="304"/>
      <c r="R10" s="304"/>
      <c r="S10" s="24" t="s">
        <v>1152</v>
      </c>
    </row>
    <row r="11" spans="1:22" ht="23.25" customHeight="1">
      <c r="A11" s="60"/>
      <c r="B11" s="139"/>
      <c r="C11" s="139"/>
      <c r="D11" s="139"/>
      <c r="E11" s="139"/>
      <c r="F11" s="139" t="s">
        <v>90</v>
      </c>
      <c r="G11" s="139" t="s">
        <v>90</v>
      </c>
      <c r="H11" s="139"/>
      <c r="I11" s="139"/>
      <c r="J11" s="306" t="s">
        <v>91</v>
      </c>
      <c r="K11" s="306"/>
      <c r="L11" s="306"/>
      <c r="M11" s="307" t="s">
        <v>784</v>
      </c>
      <c r="N11" s="307"/>
      <c r="O11" s="307"/>
      <c r="P11" s="307"/>
      <c r="Q11" s="307"/>
      <c r="R11" s="307"/>
      <c r="S11" s="307"/>
      <c r="T11" s="60" t="s">
        <v>1153</v>
      </c>
      <c r="U11" s="60"/>
      <c r="V11" s="60"/>
    </row>
    <row r="12" spans="1:22" ht="23.25" customHeight="1">
      <c r="A12" s="60"/>
      <c r="B12" s="139"/>
      <c r="C12" s="139"/>
      <c r="D12" s="139"/>
      <c r="E12" s="139"/>
      <c r="F12" s="139" t="s">
        <v>93</v>
      </c>
      <c r="G12" s="139" t="s">
        <v>93</v>
      </c>
      <c r="H12" s="139"/>
      <c r="I12" s="139"/>
      <c r="J12" s="306" t="s">
        <v>776</v>
      </c>
      <c r="K12" s="306"/>
      <c r="L12" s="306"/>
      <c r="M12" s="307" t="s">
        <v>1154</v>
      </c>
      <c r="N12" s="307"/>
      <c r="O12" s="307"/>
      <c r="P12" s="307"/>
      <c r="Q12" s="307"/>
      <c r="R12" s="307"/>
      <c r="S12" s="307"/>
      <c r="T12" s="60" t="s">
        <v>94</v>
      </c>
      <c r="U12" s="60"/>
      <c r="V12" s="60"/>
    </row>
    <row r="13" spans="1:22" ht="23.25" customHeight="1">
      <c r="A13" s="60"/>
      <c r="B13" s="139"/>
      <c r="C13" s="139"/>
      <c r="D13" s="139"/>
      <c r="E13" s="139"/>
      <c r="F13" s="139" t="s">
        <v>95</v>
      </c>
      <c r="G13" s="139" t="s">
        <v>95</v>
      </c>
      <c r="H13" s="139"/>
      <c r="I13" s="139"/>
      <c r="J13" s="139"/>
      <c r="K13" s="210" t="s">
        <v>96</v>
      </c>
      <c r="L13" s="210"/>
      <c r="M13" s="313" t="s">
        <v>813</v>
      </c>
      <c r="N13" s="313"/>
      <c r="O13" s="313"/>
      <c r="P13" s="313"/>
      <c r="Q13" s="313"/>
      <c r="R13" s="140" t="s">
        <v>86</v>
      </c>
      <c r="S13" s="139"/>
      <c r="T13" s="60"/>
      <c r="U13" s="60"/>
      <c r="V13" s="60"/>
    </row>
    <row r="14" spans="1:22" ht="23.25" customHeight="1">
      <c r="A14" s="60"/>
      <c r="B14" s="60"/>
      <c r="C14" s="60"/>
      <c r="D14" s="60"/>
      <c r="E14" s="60"/>
      <c r="F14" s="60"/>
      <c r="G14" s="60"/>
      <c r="H14" s="60"/>
      <c r="I14" s="60"/>
      <c r="J14" s="60"/>
      <c r="K14" s="212" t="s">
        <v>97</v>
      </c>
      <c r="L14" s="212"/>
      <c r="M14" s="60"/>
      <c r="N14" s="60"/>
      <c r="O14" s="60"/>
      <c r="P14" s="60"/>
      <c r="Q14" s="60"/>
      <c r="R14" s="60"/>
      <c r="S14" s="60"/>
      <c r="T14" s="60"/>
      <c r="U14" s="60"/>
      <c r="V14" s="60"/>
    </row>
    <row r="15" spans="1:22" ht="12" customHeight="1">
      <c r="A15" s="60"/>
      <c r="B15" s="60"/>
      <c r="C15" s="60"/>
      <c r="D15" s="60"/>
      <c r="E15" s="60"/>
      <c r="F15" s="60"/>
      <c r="G15" s="60"/>
      <c r="H15" s="60"/>
      <c r="I15" s="60"/>
      <c r="J15" s="60"/>
      <c r="K15" s="60"/>
      <c r="L15" s="60"/>
      <c r="M15" s="60"/>
      <c r="N15" s="60"/>
      <c r="O15" s="60"/>
      <c r="P15" s="60"/>
      <c r="Q15" s="60"/>
      <c r="R15" s="60"/>
      <c r="S15" s="60"/>
      <c r="T15" s="60"/>
      <c r="U15" s="60"/>
      <c r="V15" s="60"/>
    </row>
    <row r="16" spans="1:22" ht="23.1" customHeight="1">
      <c r="C16" s="214" t="s">
        <v>1155</v>
      </c>
      <c r="D16" s="214"/>
      <c r="E16" s="214"/>
      <c r="F16" s="214"/>
      <c r="G16" s="214"/>
      <c r="H16" s="214"/>
      <c r="I16" s="214"/>
      <c r="J16" s="214"/>
      <c r="K16" s="214"/>
      <c r="L16" s="214"/>
      <c r="M16" s="214"/>
      <c r="N16" s="214"/>
      <c r="O16" s="214"/>
      <c r="P16" s="214"/>
      <c r="Q16" s="214"/>
      <c r="R16" s="214"/>
      <c r="S16" s="214"/>
      <c r="T16" s="214"/>
    </row>
    <row r="17" spans="1:24" ht="23.1" customHeight="1">
      <c r="A17" s="134"/>
      <c r="B17" s="134"/>
      <c r="C17" s="214"/>
      <c r="D17" s="214"/>
      <c r="E17" s="214"/>
      <c r="F17" s="214"/>
      <c r="G17" s="214"/>
      <c r="H17" s="214"/>
      <c r="I17" s="214"/>
      <c r="J17" s="214"/>
      <c r="K17" s="214"/>
      <c r="L17" s="214"/>
      <c r="M17" s="214"/>
      <c r="N17" s="214"/>
      <c r="O17" s="214"/>
      <c r="P17" s="214"/>
      <c r="Q17" s="214"/>
      <c r="R17" s="214"/>
      <c r="S17" s="214"/>
      <c r="T17" s="214"/>
    </row>
    <row r="18" spans="1:24" ht="36.75" customHeight="1">
      <c r="A18" s="134"/>
      <c r="B18" s="134"/>
      <c r="C18" s="134"/>
      <c r="D18" s="134"/>
      <c r="E18" s="134"/>
      <c r="F18" s="133"/>
      <c r="G18" s="133"/>
      <c r="H18" s="133"/>
      <c r="I18" s="133"/>
      <c r="J18" s="133"/>
      <c r="K18" s="133"/>
      <c r="L18" s="133"/>
      <c r="M18" s="133"/>
      <c r="N18" s="133"/>
      <c r="O18" s="133"/>
      <c r="P18" s="133"/>
      <c r="Q18" s="133"/>
      <c r="R18" s="133"/>
      <c r="S18" s="133"/>
      <c r="T18" s="45"/>
      <c r="U18" s="45"/>
      <c r="V18" s="45"/>
    </row>
    <row r="19" spans="1:24" ht="24" customHeight="1">
      <c r="A19" s="38"/>
      <c r="B19" s="38"/>
      <c r="C19" s="39">
        <v>1</v>
      </c>
      <c r="D19" s="312" t="s">
        <v>809</v>
      </c>
      <c r="E19" s="312"/>
      <c r="F19" s="312"/>
      <c r="G19" s="312"/>
      <c r="H19" s="312"/>
      <c r="I19" s="141" t="s">
        <v>735</v>
      </c>
      <c r="J19" s="41">
        <f>J21+J22</f>
        <v>1368000</v>
      </c>
      <c r="K19" s="141" t="s">
        <v>736</v>
      </c>
      <c r="L19" s="141"/>
      <c r="M19" s="43"/>
      <c r="N19" s="43"/>
      <c r="O19" s="43"/>
      <c r="P19" s="43"/>
      <c r="Q19" s="43"/>
      <c r="R19" s="43"/>
      <c r="S19" s="43"/>
      <c r="T19" s="44"/>
      <c r="U19" s="45"/>
      <c r="V19" s="45"/>
    </row>
    <row r="20" spans="1:24" ht="16.5" customHeight="1">
      <c r="A20" s="134"/>
      <c r="B20" s="142"/>
      <c r="C20" s="143"/>
      <c r="D20" s="143"/>
      <c r="E20" s="143"/>
      <c r="F20" s="143"/>
      <c r="G20" s="143"/>
      <c r="H20" s="141"/>
      <c r="I20" s="141"/>
      <c r="J20" s="144"/>
      <c r="K20" s="141"/>
      <c r="L20" s="145"/>
      <c r="M20" s="146"/>
      <c r="N20" s="146"/>
      <c r="O20" s="146"/>
      <c r="P20" s="146"/>
      <c r="Q20" s="146"/>
      <c r="R20" s="146"/>
      <c r="S20" s="146"/>
      <c r="T20" s="45"/>
      <c r="U20" s="45"/>
      <c r="V20" s="45"/>
    </row>
    <row r="21" spans="1:24" ht="23.1" customHeight="1">
      <c r="A21" s="60"/>
      <c r="B21" s="147"/>
      <c r="C21" s="143"/>
      <c r="D21" s="143" t="s">
        <v>737</v>
      </c>
      <c r="E21" s="215" t="s">
        <v>807</v>
      </c>
      <c r="F21" s="215"/>
      <c r="G21" s="215"/>
      <c r="H21" s="215"/>
      <c r="I21" s="141" t="s">
        <v>735</v>
      </c>
      <c r="J21" s="148">
        <f>IFERROR((O21*R21),"")</f>
        <v>274800</v>
      </c>
      <c r="K21" s="141" t="s">
        <v>736</v>
      </c>
      <c r="L21" s="235" t="s">
        <v>1156</v>
      </c>
      <c r="M21" s="235"/>
      <c r="N21" s="235"/>
      <c r="O21" s="216">
        <v>22900</v>
      </c>
      <c r="P21" s="216"/>
      <c r="Q21" s="149" t="s">
        <v>1157</v>
      </c>
      <c r="R21" s="150">
        <v>12</v>
      </c>
      <c r="S21" s="149" t="s">
        <v>738</v>
      </c>
      <c r="T21" s="45"/>
      <c r="U21" s="45"/>
      <c r="V21" s="51"/>
      <c r="W21" s="52"/>
      <c r="X21" s="53"/>
    </row>
    <row r="22" spans="1:24" ht="23.1" customHeight="1">
      <c r="A22" s="151"/>
      <c r="B22" s="152"/>
      <c r="C22" s="153"/>
      <c r="D22" s="153"/>
      <c r="E22" s="215" t="s">
        <v>808</v>
      </c>
      <c r="F22" s="215"/>
      <c r="G22" s="215"/>
      <c r="H22" s="215"/>
      <c r="I22" s="143" t="s">
        <v>735</v>
      </c>
      <c r="J22" s="154">
        <f>IFERROR((O22*R22+O23*R23),"")</f>
        <v>1093200</v>
      </c>
      <c r="K22" s="143" t="s">
        <v>736</v>
      </c>
      <c r="L22" s="235" t="s">
        <v>740</v>
      </c>
      <c r="M22" s="235"/>
      <c r="N22" s="235"/>
      <c r="O22" s="234">
        <v>91100</v>
      </c>
      <c r="P22" s="234"/>
      <c r="Q22" s="149" t="s">
        <v>1157</v>
      </c>
      <c r="R22" s="155">
        <v>12</v>
      </c>
      <c r="S22" s="156" t="s">
        <v>738</v>
      </c>
      <c r="T22" s="60"/>
      <c r="U22" s="60"/>
      <c r="V22" s="51"/>
      <c r="W22" s="52"/>
      <c r="X22" s="53"/>
    </row>
    <row r="23" spans="1:24" ht="23.1" customHeight="1">
      <c r="A23" s="132"/>
      <c r="B23" s="157"/>
      <c r="C23" s="158"/>
      <c r="D23" s="158"/>
      <c r="E23" s="158"/>
      <c r="F23" s="146"/>
      <c r="G23" s="146"/>
      <c r="H23" s="146"/>
      <c r="I23" s="146"/>
      <c r="J23" s="146"/>
      <c r="K23" s="146"/>
      <c r="L23" s="235" t="s">
        <v>741</v>
      </c>
      <c r="M23" s="235"/>
      <c r="N23" s="235"/>
      <c r="O23" s="234">
        <v>77400</v>
      </c>
      <c r="P23" s="234"/>
      <c r="Q23" s="149" t="s">
        <v>1158</v>
      </c>
      <c r="R23" s="159"/>
      <c r="S23" s="156" t="s">
        <v>738</v>
      </c>
      <c r="T23" s="45"/>
      <c r="U23" s="45"/>
      <c r="V23" s="51"/>
      <c r="W23" s="52"/>
      <c r="X23" s="53"/>
    </row>
    <row r="24" spans="1:24" ht="6.75" customHeight="1">
      <c r="A24" s="132"/>
      <c r="B24" s="132"/>
      <c r="C24" s="60"/>
      <c r="D24" s="60"/>
      <c r="E24" s="60"/>
      <c r="F24" s="160"/>
      <c r="G24" s="160"/>
      <c r="H24" s="160"/>
      <c r="I24" s="160"/>
      <c r="J24" s="160"/>
      <c r="K24" s="160"/>
      <c r="L24" s="160"/>
      <c r="M24" s="160"/>
      <c r="N24" s="160"/>
      <c r="O24" s="160"/>
      <c r="P24" s="160"/>
      <c r="Q24" s="160"/>
      <c r="R24" s="160"/>
      <c r="S24" s="160"/>
      <c r="T24" s="45"/>
      <c r="U24" s="45"/>
      <c r="V24" s="45"/>
    </row>
    <row r="25" spans="1:24" ht="23.1" customHeight="1">
      <c r="A25" s="132"/>
      <c r="B25" s="161"/>
      <c r="C25" s="162" t="s">
        <v>1159</v>
      </c>
      <c r="D25" s="139" t="s">
        <v>744</v>
      </c>
      <c r="E25" s="163"/>
      <c r="F25" s="164"/>
      <c r="G25" s="164"/>
      <c r="H25" s="164"/>
      <c r="I25" s="164"/>
      <c r="J25" s="164"/>
      <c r="K25" s="164"/>
      <c r="L25" s="164"/>
      <c r="M25" s="164"/>
      <c r="N25" s="164"/>
      <c r="O25" s="164"/>
      <c r="P25" s="164"/>
      <c r="Q25" s="164"/>
      <c r="R25" s="164"/>
      <c r="S25" s="164"/>
      <c r="T25" s="45"/>
      <c r="U25" s="45"/>
      <c r="V25" s="45"/>
    </row>
    <row r="26" spans="1:24" ht="23.1" customHeight="1">
      <c r="A26" s="132"/>
      <c r="B26" s="132"/>
      <c r="C26" s="165"/>
      <c r="D26" s="222" t="s">
        <v>746</v>
      </c>
      <c r="E26" s="223"/>
      <c r="F26" s="223"/>
      <c r="G26" s="314" t="s">
        <v>1160</v>
      </c>
      <c r="H26" s="315"/>
      <c r="I26" s="315"/>
      <c r="J26" s="315"/>
      <c r="K26" s="316"/>
      <c r="L26" s="227" t="s">
        <v>749</v>
      </c>
      <c r="M26" s="228"/>
      <c r="N26" s="229"/>
      <c r="O26" s="315" t="s">
        <v>798</v>
      </c>
      <c r="P26" s="315"/>
      <c r="Q26" s="315"/>
      <c r="R26" s="315"/>
      <c r="S26" s="316"/>
      <c r="T26" s="45"/>
      <c r="U26" s="45"/>
      <c r="V26" s="45"/>
    </row>
    <row r="27" spans="1:24" ht="23.1" customHeight="1">
      <c r="A27" s="132"/>
      <c r="B27" s="132"/>
      <c r="C27" s="165"/>
      <c r="D27" s="222" t="s">
        <v>747</v>
      </c>
      <c r="E27" s="223"/>
      <c r="F27" s="223"/>
      <c r="G27" s="314" t="s">
        <v>785</v>
      </c>
      <c r="H27" s="315"/>
      <c r="I27" s="315"/>
      <c r="J27" s="315"/>
      <c r="K27" s="316"/>
      <c r="L27" s="227" t="s">
        <v>748</v>
      </c>
      <c r="M27" s="228"/>
      <c r="N27" s="229"/>
      <c r="O27" s="315" t="s">
        <v>1161</v>
      </c>
      <c r="P27" s="315"/>
      <c r="Q27" s="315"/>
      <c r="R27" s="315"/>
      <c r="S27" s="316"/>
      <c r="T27" s="45"/>
      <c r="U27" s="45"/>
      <c r="V27" s="45"/>
    </row>
    <row r="28" spans="1:24" ht="23.1" customHeight="1">
      <c r="A28" s="132"/>
      <c r="B28" s="132"/>
      <c r="C28" s="165"/>
      <c r="D28" s="232" t="s">
        <v>751</v>
      </c>
      <c r="E28" s="233"/>
      <c r="F28" s="233"/>
      <c r="G28" s="233"/>
      <c r="H28" s="233"/>
      <c r="I28" s="233"/>
      <c r="J28" s="233"/>
      <c r="K28" s="233"/>
      <c r="L28" s="314" t="s">
        <v>786</v>
      </c>
      <c r="M28" s="315"/>
      <c r="N28" s="315"/>
      <c r="O28" s="315"/>
      <c r="P28" s="315"/>
      <c r="Q28" s="315"/>
      <c r="R28" s="315"/>
      <c r="S28" s="316"/>
      <c r="T28" s="45"/>
      <c r="U28" s="45"/>
      <c r="V28" s="45"/>
    </row>
    <row r="29" spans="1:24" ht="23.1" customHeight="1">
      <c r="A29" s="132"/>
      <c r="B29" s="132"/>
      <c r="C29" s="165"/>
      <c r="D29" s="246" t="s">
        <v>752</v>
      </c>
      <c r="E29" s="247"/>
      <c r="F29" s="247"/>
      <c r="G29" s="247"/>
      <c r="H29" s="247"/>
      <c r="I29" s="247"/>
      <c r="J29" s="247"/>
      <c r="K29" s="247"/>
      <c r="L29" s="247"/>
      <c r="M29" s="247"/>
      <c r="N29" s="247"/>
      <c r="O29" s="247"/>
      <c r="P29" s="247"/>
      <c r="Q29" s="247"/>
      <c r="R29" s="247"/>
      <c r="S29" s="248"/>
      <c r="T29" s="45"/>
      <c r="U29" s="45"/>
      <c r="V29" s="45"/>
    </row>
    <row r="30" spans="1:24" ht="23.1" customHeight="1">
      <c r="A30" s="132"/>
      <c r="B30" s="132"/>
      <c r="C30" s="165"/>
      <c r="D30" s="318" t="s">
        <v>1162</v>
      </c>
      <c r="E30" s="319"/>
      <c r="F30" s="319"/>
      <c r="G30" s="319"/>
      <c r="H30" s="319"/>
      <c r="I30" s="319"/>
      <c r="J30" s="319"/>
      <c r="K30" s="319"/>
      <c r="L30" s="319"/>
      <c r="M30" s="319"/>
      <c r="N30" s="319"/>
      <c r="O30" s="319"/>
      <c r="P30" s="319"/>
      <c r="Q30" s="319"/>
      <c r="R30" s="319"/>
      <c r="S30" s="320"/>
      <c r="T30" s="45"/>
      <c r="U30" s="45"/>
      <c r="V30" s="45"/>
    </row>
    <row r="31" spans="1:24" ht="23.1" customHeight="1">
      <c r="A31" s="132"/>
      <c r="B31" s="132"/>
      <c r="C31" s="165"/>
      <c r="D31" s="236" t="s">
        <v>753</v>
      </c>
      <c r="E31" s="237"/>
      <c r="F31" s="237"/>
      <c r="G31" s="237"/>
      <c r="H31" s="237"/>
      <c r="I31" s="237"/>
      <c r="J31" s="237"/>
      <c r="K31" s="237"/>
      <c r="L31" s="237"/>
      <c r="M31" s="237"/>
      <c r="N31" s="237"/>
      <c r="O31" s="237"/>
      <c r="P31" s="237"/>
      <c r="Q31" s="237"/>
      <c r="R31" s="237"/>
      <c r="S31" s="238"/>
      <c r="T31" s="45"/>
      <c r="U31" s="45"/>
      <c r="V31" s="45"/>
    </row>
    <row r="32" spans="1:24" ht="23.1" customHeight="1">
      <c r="A32" s="132"/>
      <c r="B32" s="132"/>
      <c r="C32" s="165"/>
      <c r="D32" s="321" t="s">
        <v>1163</v>
      </c>
      <c r="E32" s="322"/>
      <c r="F32" s="322"/>
      <c r="G32" s="322"/>
      <c r="H32" s="322"/>
      <c r="I32" s="322"/>
      <c r="J32" s="322"/>
      <c r="K32" s="322"/>
      <c r="L32" s="322"/>
      <c r="M32" s="322"/>
      <c r="N32" s="322"/>
      <c r="O32" s="322"/>
      <c r="P32" s="322"/>
      <c r="Q32" s="322"/>
      <c r="R32" s="322"/>
      <c r="S32" s="323"/>
      <c r="T32" s="45"/>
      <c r="U32" s="45"/>
      <c r="V32" s="45"/>
    </row>
    <row r="33" spans="1:22" ht="23.1" customHeight="1">
      <c r="A33" s="132"/>
      <c r="B33" s="132"/>
      <c r="C33" s="165"/>
      <c r="D33" s="246" t="s">
        <v>754</v>
      </c>
      <c r="E33" s="247"/>
      <c r="F33" s="247"/>
      <c r="G33" s="247"/>
      <c r="H33" s="247"/>
      <c r="I33" s="247"/>
      <c r="J33" s="247"/>
      <c r="K33" s="247"/>
      <c r="L33" s="247"/>
      <c r="M33" s="247"/>
      <c r="N33" s="247"/>
      <c r="O33" s="247"/>
      <c r="P33" s="247"/>
      <c r="Q33" s="247"/>
      <c r="R33" s="247"/>
      <c r="S33" s="248"/>
      <c r="T33" s="45"/>
      <c r="U33" s="45"/>
      <c r="V33" s="45"/>
    </row>
    <row r="34" spans="1:22" ht="23.1" customHeight="1">
      <c r="A34" s="132"/>
      <c r="B34" s="132"/>
      <c r="C34" s="165"/>
      <c r="D34" s="166"/>
      <c r="E34" s="317" t="s">
        <v>787</v>
      </c>
      <c r="F34" s="317"/>
      <c r="G34" s="167" t="s">
        <v>1164</v>
      </c>
      <c r="H34" s="168" t="s">
        <v>755</v>
      </c>
      <c r="I34" s="169">
        <v>30</v>
      </c>
      <c r="J34" s="170" t="s">
        <v>756</v>
      </c>
      <c r="K34" s="169" t="s">
        <v>788</v>
      </c>
      <c r="L34" s="167" t="s">
        <v>774</v>
      </c>
      <c r="M34" s="168" t="s">
        <v>755</v>
      </c>
      <c r="N34" s="169">
        <v>30</v>
      </c>
      <c r="O34" s="170" t="s">
        <v>757</v>
      </c>
      <c r="P34" s="317" t="s">
        <v>1165</v>
      </c>
      <c r="Q34" s="317"/>
      <c r="R34" s="317"/>
      <c r="S34" s="324"/>
      <c r="T34" s="45"/>
      <c r="U34" s="45"/>
      <c r="V34" s="45"/>
    </row>
    <row r="35" spans="1:22" ht="23.1" customHeight="1">
      <c r="A35" s="132"/>
      <c r="B35" s="132"/>
      <c r="C35" s="165"/>
      <c r="D35" s="236" t="s">
        <v>758</v>
      </c>
      <c r="E35" s="237"/>
      <c r="F35" s="237"/>
      <c r="G35" s="237"/>
      <c r="H35" s="237"/>
      <c r="I35" s="237"/>
      <c r="J35" s="237"/>
      <c r="K35" s="237"/>
      <c r="L35" s="237"/>
      <c r="M35" s="237"/>
      <c r="N35" s="237"/>
      <c r="O35" s="237"/>
      <c r="P35" s="237"/>
      <c r="Q35" s="237"/>
      <c r="R35" s="237"/>
      <c r="S35" s="238"/>
      <c r="T35" s="45"/>
      <c r="U35" s="45"/>
      <c r="V35" s="45"/>
    </row>
    <row r="36" spans="1:22" ht="23.1" customHeight="1">
      <c r="A36" s="132"/>
      <c r="B36" s="132"/>
      <c r="C36" s="165"/>
      <c r="D36" s="166"/>
      <c r="E36" s="239" t="s">
        <v>760</v>
      </c>
      <c r="F36" s="239"/>
      <c r="G36" s="239"/>
      <c r="H36" s="317">
        <v>21</v>
      </c>
      <c r="I36" s="317"/>
      <c r="J36" s="241" t="s">
        <v>759</v>
      </c>
      <c r="K36" s="241"/>
      <c r="L36" s="241"/>
      <c r="M36" s="241"/>
      <c r="N36" s="241"/>
      <c r="O36" s="241"/>
      <c r="P36" s="241"/>
      <c r="Q36" s="241"/>
      <c r="R36" s="241"/>
      <c r="S36" s="242"/>
      <c r="T36" s="45"/>
      <c r="U36" s="45"/>
      <c r="V36" s="45"/>
    </row>
    <row r="37" spans="1:22" ht="12" customHeight="1">
      <c r="A37" s="132"/>
      <c r="B37" s="132"/>
      <c r="C37" s="171"/>
      <c r="D37" s="60"/>
      <c r="E37" s="172"/>
      <c r="F37" s="160"/>
      <c r="G37" s="160"/>
      <c r="H37" s="160"/>
      <c r="I37" s="160"/>
      <c r="J37" s="160"/>
      <c r="K37" s="160"/>
      <c r="L37" s="160"/>
      <c r="M37" s="160"/>
      <c r="N37" s="160"/>
      <c r="O37" s="160"/>
      <c r="P37" s="160"/>
      <c r="Q37" s="160"/>
      <c r="R37" s="160"/>
      <c r="S37" s="160"/>
      <c r="T37" s="45"/>
      <c r="U37" s="45"/>
      <c r="V37" s="45"/>
    </row>
    <row r="38" spans="1:22" ht="23.1" customHeight="1">
      <c r="A38" s="132"/>
      <c r="B38" s="132"/>
      <c r="C38" s="165" t="s">
        <v>1166</v>
      </c>
      <c r="D38" s="139" t="s">
        <v>762</v>
      </c>
      <c r="E38" s="163"/>
      <c r="F38" s="164"/>
      <c r="G38" s="164"/>
      <c r="H38" s="164"/>
      <c r="I38" s="164"/>
      <c r="J38" s="164"/>
      <c r="K38" s="164"/>
      <c r="L38" s="164"/>
      <c r="M38" s="164"/>
      <c r="N38" s="164"/>
      <c r="O38" s="164"/>
      <c r="P38" s="164"/>
      <c r="Q38" s="164"/>
      <c r="R38" s="164"/>
      <c r="S38" s="164"/>
      <c r="T38" s="45"/>
      <c r="U38" s="45"/>
      <c r="V38" s="45"/>
    </row>
    <row r="39" spans="1:22" ht="23.1" customHeight="1">
      <c r="A39" s="132"/>
      <c r="B39" s="132"/>
      <c r="C39" s="165"/>
      <c r="D39" s="232" t="s">
        <v>764</v>
      </c>
      <c r="E39" s="233"/>
      <c r="F39" s="233"/>
      <c r="G39" s="233"/>
      <c r="H39" s="233"/>
      <c r="I39" s="233"/>
      <c r="J39" s="233"/>
      <c r="K39" s="233"/>
      <c r="L39" s="243" t="s">
        <v>765</v>
      </c>
      <c r="M39" s="228"/>
      <c r="N39" s="229"/>
      <c r="O39" s="314" t="s">
        <v>782</v>
      </c>
      <c r="P39" s="315"/>
      <c r="Q39" s="315"/>
      <c r="R39" s="244" t="s">
        <v>1167</v>
      </c>
      <c r="S39" s="245"/>
      <c r="T39" s="45"/>
      <c r="U39" s="45"/>
      <c r="V39" s="45"/>
    </row>
    <row r="40" spans="1:22" ht="23.1" customHeight="1">
      <c r="A40" s="132"/>
      <c r="B40" s="132"/>
      <c r="C40" s="165"/>
      <c r="D40" s="222" t="s">
        <v>746</v>
      </c>
      <c r="E40" s="223"/>
      <c r="F40" s="223"/>
      <c r="G40" s="314" t="s">
        <v>1168</v>
      </c>
      <c r="H40" s="315"/>
      <c r="I40" s="315"/>
      <c r="J40" s="315"/>
      <c r="K40" s="316"/>
      <c r="L40" s="227" t="s">
        <v>749</v>
      </c>
      <c r="M40" s="228"/>
      <c r="N40" s="229"/>
      <c r="O40" s="315" t="s">
        <v>799</v>
      </c>
      <c r="P40" s="315"/>
      <c r="Q40" s="315"/>
      <c r="R40" s="315"/>
      <c r="S40" s="316"/>
      <c r="T40" s="45"/>
      <c r="U40" s="45"/>
      <c r="V40" s="45"/>
    </row>
    <row r="41" spans="1:22" ht="23.1" customHeight="1">
      <c r="A41" s="132"/>
      <c r="B41" s="132"/>
      <c r="C41" s="165"/>
      <c r="D41" s="222" t="s">
        <v>747</v>
      </c>
      <c r="E41" s="223"/>
      <c r="F41" s="223"/>
      <c r="G41" s="314" t="s">
        <v>789</v>
      </c>
      <c r="H41" s="315"/>
      <c r="I41" s="315"/>
      <c r="J41" s="315"/>
      <c r="K41" s="316"/>
      <c r="L41" s="227" t="s">
        <v>748</v>
      </c>
      <c r="M41" s="228"/>
      <c r="N41" s="229"/>
      <c r="O41" s="315" t="s">
        <v>800</v>
      </c>
      <c r="P41" s="315"/>
      <c r="Q41" s="315"/>
      <c r="R41" s="315"/>
      <c r="S41" s="316"/>
      <c r="T41" s="45"/>
      <c r="U41" s="45"/>
      <c r="V41" s="45"/>
    </row>
    <row r="42" spans="1:22" ht="23.1" customHeight="1">
      <c r="A42" s="132"/>
      <c r="B42" s="132"/>
      <c r="C42" s="165"/>
      <c r="D42" s="232" t="s">
        <v>751</v>
      </c>
      <c r="E42" s="233"/>
      <c r="F42" s="233"/>
      <c r="G42" s="233"/>
      <c r="H42" s="233"/>
      <c r="I42" s="233"/>
      <c r="J42" s="233"/>
      <c r="K42" s="254"/>
      <c r="L42" s="314" t="s">
        <v>790</v>
      </c>
      <c r="M42" s="315"/>
      <c r="N42" s="315"/>
      <c r="O42" s="315"/>
      <c r="P42" s="315"/>
      <c r="Q42" s="315"/>
      <c r="R42" s="315"/>
      <c r="S42" s="316"/>
      <c r="T42" s="45"/>
      <c r="U42" s="45"/>
      <c r="V42" s="45"/>
    </row>
    <row r="43" spans="1:22" ht="23.1" customHeight="1">
      <c r="A43" s="132"/>
      <c r="B43" s="132"/>
      <c r="C43" s="165"/>
      <c r="D43" s="246" t="s">
        <v>752</v>
      </c>
      <c r="E43" s="247"/>
      <c r="F43" s="247"/>
      <c r="G43" s="247"/>
      <c r="H43" s="247"/>
      <c r="I43" s="247"/>
      <c r="J43" s="247"/>
      <c r="K43" s="247"/>
      <c r="L43" s="247"/>
      <c r="M43" s="247"/>
      <c r="N43" s="247"/>
      <c r="O43" s="247"/>
      <c r="P43" s="247"/>
      <c r="Q43" s="247"/>
      <c r="R43" s="247"/>
      <c r="S43" s="248"/>
      <c r="T43" s="45"/>
      <c r="U43" s="45"/>
      <c r="V43" s="45"/>
    </row>
    <row r="44" spans="1:22" ht="23.1" customHeight="1">
      <c r="A44" s="132"/>
      <c r="B44" s="132"/>
      <c r="C44" s="165"/>
      <c r="D44" s="318" t="s">
        <v>1169</v>
      </c>
      <c r="E44" s="319"/>
      <c r="F44" s="319"/>
      <c r="G44" s="319"/>
      <c r="H44" s="319"/>
      <c r="I44" s="319"/>
      <c r="J44" s="319"/>
      <c r="K44" s="319"/>
      <c r="L44" s="319"/>
      <c r="M44" s="319"/>
      <c r="N44" s="319"/>
      <c r="O44" s="319"/>
      <c r="P44" s="319"/>
      <c r="Q44" s="319"/>
      <c r="R44" s="319"/>
      <c r="S44" s="320"/>
      <c r="T44" s="45"/>
      <c r="U44" s="45"/>
      <c r="V44" s="45"/>
    </row>
    <row r="45" spans="1:22" ht="23.1" customHeight="1">
      <c r="A45" s="132"/>
      <c r="B45" s="132"/>
      <c r="C45" s="165"/>
      <c r="D45" s="236" t="s">
        <v>753</v>
      </c>
      <c r="E45" s="237"/>
      <c r="F45" s="237"/>
      <c r="G45" s="237"/>
      <c r="H45" s="237"/>
      <c r="I45" s="237"/>
      <c r="J45" s="237"/>
      <c r="K45" s="237"/>
      <c r="L45" s="237"/>
      <c r="M45" s="237"/>
      <c r="N45" s="237"/>
      <c r="O45" s="237"/>
      <c r="P45" s="237"/>
      <c r="Q45" s="237"/>
      <c r="R45" s="237"/>
      <c r="S45" s="238"/>
      <c r="T45" s="45"/>
      <c r="U45" s="45"/>
      <c r="V45" s="45"/>
    </row>
    <row r="46" spans="1:22" ht="23.1" customHeight="1">
      <c r="A46" s="132"/>
      <c r="B46" s="132"/>
      <c r="C46" s="165"/>
      <c r="D46" s="325" t="s">
        <v>1170</v>
      </c>
      <c r="E46" s="326"/>
      <c r="F46" s="326"/>
      <c r="G46" s="326"/>
      <c r="H46" s="326"/>
      <c r="I46" s="326"/>
      <c r="J46" s="326"/>
      <c r="K46" s="326"/>
      <c r="L46" s="326"/>
      <c r="M46" s="326"/>
      <c r="N46" s="326"/>
      <c r="O46" s="326"/>
      <c r="P46" s="326"/>
      <c r="Q46" s="326"/>
      <c r="R46" s="326"/>
      <c r="S46" s="327"/>
      <c r="T46" s="45"/>
      <c r="U46" s="45"/>
      <c r="V46" s="45"/>
    </row>
    <row r="47" spans="1:22" ht="23.1" customHeight="1">
      <c r="A47" s="132"/>
      <c r="B47" s="132"/>
      <c r="C47" s="165"/>
      <c r="D47" s="258" t="s">
        <v>754</v>
      </c>
      <c r="E47" s="259"/>
      <c r="F47" s="259"/>
      <c r="G47" s="259"/>
      <c r="H47" s="259"/>
      <c r="I47" s="259"/>
      <c r="J47" s="259"/>
      <c r="K47" s="259"/>
      <c r="L47" s="259"/>
      <c r="M47" s="259"/>
      <c r="N47" s="259"/>
      <c r="O47" s="259"/>
      <c r="P47" s="259"/>
      <c r="Q47" s="259"/>
      <c r="R47" s="259"/>
      <c r="S47" s="260"/>
      <c r="T47" s="45"/>
      <c r="U47" s="45"/>
      <c r="V47" s="45"/>
    </row>
    <row r="48" spans="1:22" ht="23.1" customHeight="1">
      <c r="A48" s="132"/>
      <c r="B48" s="132"/>
      <c r="C48" s="165"/>
      <c r="D48" s="166"/>
      <c r="E48" s="317" t="s">
        <v>787</v>
      </c>
      <c r="F48" s="317"/>
      <c r="G48" s="167" t="s">
        <v>1171</v>
      </c>
      <c r="H48" s="168" t="s">
        <v>755</v>
      </c>
      <c r="I48" s="169">
        <v>30</v>
      </c>
      <c r="J48" s="170" t="s">
        <v>756</v>
      </c>
      <c r="K48" s="169" t="s">
        <v>788</v>
      </c>
      <c r="L48" s="167" t="s">
        <v>1172</v>
      </c>
      <c r="M48" s="168" t="s">
        <v>755</v>
      </c>
      <c r="N48" s="169">
        <v>30</v>
      </c>
      <c r="O48" s="170" t="s">
        <v>757</v>
      </c>
      <c r="P48" s="317" t="s">
        <v>1173</v>
      </c>
      <c r="Q48" s="317"/>
      <c r="R48" s="317"/>
      <c r="S48" s="324"/>
      <c r="T48" s="45"/>
      <c r="U48" s="45"/>
      <c r="V48" s="45"/>
    </row>
    <row r="49" spans="1:23" ht="23.1" customHeight="1">
      <c r="A49" s="132"/>
      <c r="B49" s="132"/>
      <c r="C49" s="165"/>
      <c r="D49" s="236" t="s">
        <v>758</v>
      </c>
      <c r="E49" s="237"/>
      <c r="F49" s="237"/>
      <c r="G49" s="237"/>
      <c r="H49" s="237"/>
      <c r="I49" s="237"/>
      <c r="J49" s="237"/>
      <c r="K49" s="237"/>
      <c r="L49" s="237"/>
      <c r="M49" s="237"/>
      <c r="N49" s="237"/>
      <c r="O49" s="237"/>
      <c r="P49" s="237"/>
      <c r="Q49" s="237"/>
      <c r="R49" s="237"/>
      <c r="S49" s="238"/>
      <c r="T49" s="45"/>
      <c r="U49" s="45"/>
      <c r="V49" s="45"/>
    </row>
    <row r="50" spans="1:23" ht="23.1" customHeight="1">
      <c r="A50" s="132"/>
      <c r="B50" s="132"/>
      <c r="C50" s="165"/>
      <c r="D50" s="166"/>
      <c r="E50" s="239" t="s">
        <v>760</v>
      </c>
      <c r="F50" s="239"/>
      <c r="G50" s="239"/>
      <c r="H50" s="317">
        <v>20</v>
      </c>
      <c r="I50" s="317"/>
      <c r="J50" s="241" t="s">
        <v>759</v>
      </c>
      <c r="K50" s="241"/>
      <c r="L50" s="241"/>
      <c r="M50" s="241"/>
      <c r="N50" s="241"/>
      <c r="O50" s="241"/>
      <c r="P50" s="241"/>
      <c r="Q50" s="241"/>
      <c r="R50" s="241"/>
      <c r="S50" s="242"/>
      <c r="T50" s="45"/>
      <c r="U50" s="45"/>
      <c r="V50" s="45"/>
    </row>
    <row r="51" spans="1:23" ht="46.5" customHeight="1">
      <c r="A51" s="132"/>
      <c r="B51" s="132"/>
      <c r="C51" s="171"/>
      <c r="D51" s="60"/>
      <c r="E51" s="172"/>
      <c r="F51" s="160"/>
      <c r="G51" s="160"/>
      <c r="H51" s="160"/>
      <c r="I51" s="160"/>
      <c r="J51" s="160"/>
      <c r="K51" s="160"/>
      <c r="L51" s="160"/>
      <c r="M51" s="160"/>
      <c r="N51" s="160"/>
      <c r="O51" s="160"/>
      <c r="P51" s="160"/>
      <c r="Q51" s="160"/>
      <c r="R51" s="160"/>
      <c r="S51" s="160"/>
      <c r="T51" s="45"/>
      <c r="U51" s="45"/>
      <c r="V51" s="45"/>
    </row>
    <row r="52" spans="1:23" s="1" customFormat="1" ht="22.5" customHeight="1">
      <c r="A52" s="132"/>
      <c r="B52" s="132"/>
      <c r="C52" s="255" t="s">
        <v>1174</v>
      </c>
      <c r="D52" s="255"/>
      <c r="E52" s="255"/>
      <c r="F52" s="255"/>
      <c r="G52" s="255"/>
      <c r="H52" s="255"/>
      <c r="I52" s="255"/>
      <c r="J52" s="255"/>
      <c r="K52" s="255"/>
      <c r="L52" s="255"/>
      <c r="M52" s="255"/>
      <c r="N52" s="255"/>
      <c r="O52" s="255"/>
      <c r="P52" s="255"/>
      <c r="Q52" s="255"/>
      <c r="R52" s="255"/>
      <c r="S52" s="255"/>
      <c r="T52" s="255"/>
      <c r="U52" s="255"/>
      <c r="V52" s="2"/>
      <c r="W52" s="2"/>
    </row>
    <row r="53" spans="1:23" s="1" customFormat="1" ht="22.5" customHeight="1">
      <c r="A53" s="132"/>
      <c r="B53" s="132"/>
      <c r="C53" s="328" t="s">
        <v>1175</v>
      </c>
      <c r="D53" s="255"/>
      <c r="E53" s="255"/>
      <c r="F53" s="255"/>
      <c r="G53" s="255"/>
      <c r="H53" s="255"/>
      <c r="I53" s="255"/>
      <c r="J53" s="255"/>
      <c r="K53" s="255"/>
      <c r="L53" s="255"/>
      <c r="M53" s="255"/>
      <c r="N53" s="255"/>
      <c r="O53" s="255"/>
      <c r="P53" s="255"/>
      <c r="Q53" s="255"/>
      <c r="R53" s="255"/>
      <c r="S53" s="255"/>
      <c r="T53" s="255"/>
      <c r="U53" s="255"/>
      <c r="V53" s="2"/>
      <c r="W53" s="2"/>
    </row>
    <row r="54" spans="1:23" ht="30" customHeight="1">
      <c r="A54" s="132"/>
      <c r="B54" s="132"/>
      <c r="C54" s="60"/>
      <c r="D54" s="60"/>
      <c r="E54" s="60"/>
      <c r="F54" s="160"/>
      <c r="G54" s="160"/>
      <c r="H54" s="160"/>
      <c r="I54" s="160"/>
      <c r="J54" s="160"/>
      <c r="K54" s="160"/>
      <c r="L54" s="160"/>
      <c r="M54" s="160"/>
      <c r="N54" s="160"/>
      <c r="O54" s="160"/>
      <c r="P54" s="160"/>
      <c r="Q54" s="160"/>
      <c r="R54" s="160"/>
      <c r="S54" s="160"/>
      <c r="T54" s="45"/>
      <c r="U54" s="45"/>
      <c r="V54" s="45"/>
    </row>
    <row r="55" spans="1:23" ht="28.5" customHeight="1">
      <c r="A55" s="308" t="s">
        <v>86</v>
      </c>
      <c r="B55" s="308"/>
      <c r="C55" s="308"/>
      <c r="D55" s="308"/>
      <c r="E55" s="308"/>
      <c r="F55" s="308"/>
      <c r="G55" s="308"/>
      <c r="H55" s="308"/>
      <c r="I55" s="308"/>
      <c r="J55" s="308"/>
      <c r="K55" s="308"/>
      <c r="L55" s="308"/>
      <c r="M55" s="308"/>
      <c r="N55" s="308"/>
      <c r="O55" s="308"/>
      <c r="P55" s="308"/>
      <c r="Q55" s="308"/>
      <c r="R55" s="308"/>
      <c r="S55" s="308"/>
      <c r="T55" s="308"/>
    </row>
    <row r="56" spans="1:23" ht="30" customHeight="1">
      <c r="A56" s="132"/>
      <c r="B56" s="132"/>
      <c r="C56" s="60"/>
      <c r="D56" s="60"/>
      <c r="E56" s="60"/>
      <c r="F56" s="160"/>
      <c r="G56" s="160"/>
      <c r="H56" s="160"/>
      <c r="I56" s="160"/>
      <c r="J56" s="160"/>
      <c r="K56" s="160"/>
      <c r="L56" s="160"/>
      <c r="M56" s="160"/>
      <c r="N56" s="160"/>
      <c r="O56" s="160"/>
      <c r="P56" s="160"/>
      <c r="Q56" s="160"/>
      <c r="R56" s="160"/>
      <c r="S56" s="160"/>
      <c r="T56" s="45"/>
      <c r="U56" s="45"/>
      <c r="V56" s="45"/>
    </row>
    <row r="57" spans="1:23" ht="18" customHeight="1">
      <c r="A57" s="132"/>
      <c r="B57" s="213" t="s">
        <v>805</v>
      </c>
      <c r="C57" s="213"/>
      <c r="D57" s="213"/>
      <c r="E57" s="213"/>
      <c r="F57" s="213"/>
      <c r="G57" s="133"/>
      <c r="H57" s="133"/>
      <c r="I57" s="133"/>
      <c r="J57" s="133"/>
      <c r="K57" s="133"/>
      <c r="L57" s="133"/>
      <c r="M57" s="133"/>
      <c r="N57" s="133"/>
      <c r="O57" s="133"/>
      <c r="P57" s="133"/>
      <c r="Q57" s="133"/>
      <c r="R57" s="133"/>
      <c r="S57" s="133"/>
    </row>
    <row r="58" spans="1:23" ht="24.95" customHeight="1">
      <c r="A58" s="132"/>
      <c r="B58" s="132"/>
      <c r="C58" s="60"/>
      <c r="D58" s="60"/>
      <c r="E58" s="60"/>
      <c r="F58" s="160"/>
      <c r="G58" s="160"/>
      <c r="H58" s="160"/>
      <c r="I58" s="160"/>
      <c r="J58" s="160"/>
      <c r="K58" s="160"/>
      <c r="L58" s="160"/>
      <c r="M58" s="160"/>
      <c r="N58" s="160"/>
      <c r="O58" s="160"/>
      <c r="P58" s="160"/>
      <c r="Q58" s="160"/>
      <c r="R58" s="160"/>
      <c r="S58" s="160"/>
      <c r="T58" s="45"/>
      <c r="U58" s="45"/>
      <c r="V58" s="45"/>
    </row>
    <row r="59" spans="1:23" ht="23.25" customHeight="1">
      <c r="A59" s="137"/>
      <c r="B59" s="137"/>
      <c r="C59" s="137"/>
      <c r="D59" s="137"/>
      <c r="E59" s="137"/>
      <c r="F59" s="133"/>
      <c r="G59" s="133"/>
      <c r="H59" s="133"/>
      <c r="I59" s="133"/>
      <c r="J59" s="23" t="s">
        <v>88</v>
      </c>
      <c r="K59" s="218" t="s">
        <v>791</v>
      </c>
      <c r="L59" s="219"/>
      <c r="M59" s="219"/>
      <c r="N59" s="219"/>
      <c r="O59" s="219"/>
      <c r="P59" s="219"/>
      <c r="Q59" s="219"/>
      <c r="R59" s="219"/>
      <c r="S59" s="24" t="s">
        <v>1176</v>
      </c>
    </row>
    <row r="60" spans="1:23" ht="24.95" customHeight="1">
      <c r="A60" s="132"/>
      <c r="B60" s="132"/>
      <c r="C60" s="60"/>
      <c r="D60" s="257"/>
      <c r="E60" s="257"/>
      <c r="F60" s="257"/>
      <c r="G60" s="257"/>
      <c r="H60" s="257"/>
      <c r="I60" s="257"/>
      <c r="J60" s="257"/>
      <c r="K60" s="257"/>
      <c r="L60" s="257"/>
      <c r="M60" s="257"/>
      <c r="N60" s="257"/>
      <c r="O60" s="257"/>
      <c r="P60" s="257"/>
      <c r="Q60" s="257"/>
      <c r="R60" s="257"/>
      <c r="S60" s="257"/>
      <c r="T60" s="45"/>
      <c r="U60" s="45"/>
      <c r="V60" s="45"/>
    </row>
    <row r="61" spans="1:23" ht="23.1" customHeight="1">
      <c r="A61" s="132"/>
      <c r="B61" s="132"/>
      <c r="C61" s="165" t="s">
        <v>1177</v>
      </c>
      <c r="D61" s="139" t="s">
        <v>770</v>
      </c>
      <c r="E61" s="163" t="s">
        <v>1178</v>
      </c>
      <c r="F61" s="329"/>
      <c r="G61" s="329"/>
      <c r="H61" s="329"/>
      <c r="I61" s="173" t="s">
        <v>1179</v>
      </c>
      <c r="J61" s="164"/>
      <c r="K61" s="164"/>
      <c r="L61" s="164"/>
      <c r="M61" s="164"/>
      <c r="N61" s="164"/>
      <c r="O61" s="164"/>
      <c r="P61" s="164"/>
      <c r="Q61" s="164"/>
      <c r="R61" s="164"/>
      <c r="S61" s="164"/>
      <c r="T61" s="45"/>
      <c r="U61" s="45"/>
      <c r="V61" s="45"/>
    </row>
    <row r="62" spans="1:23" ht="23.1" customHeight="1">
      <c r="A62" s="132"/>
      <c r="B62" s="132"/>
      <c r="C62" s="165"/>
      <c r="D62" s="222" t="s">
        <v>746</v>
      </c>
      <c r="E62" s="223"/>
      <c r="F62" s="223"/>
      <c r="G62" s="330"/>
      <c r="H62" s="331"/>
      <c r="I62" s="331"/>
      <c r="J62" s="331"/>
      <c r="K62" s="332"/>
      <c r="L62" s="227" t="s">
        <v>749</v>
      </c>
      <c r="M62" s="228"/>
      <c r="N62" s="229"/>
      <c r="O62" s="331" t="s">
        <v>750</v>
      </c>
      <c r="P62" s="331"/>
      <c r="Q62" s="331"/>
      <c r="R62" s="331"/>
      <c r="S62" s="332"/>
      <c r="T62" s="45"/>
      <c r="U62" s="45"/>
      <c r="V62" s="45"/>
    </row>
    <row r="63" spans="1:23" ht="23.1" customHeight="1">
      <c r="A63" s="132"/>
      <c r="B63" s="132"/>
      <c r="C63" s="165"/>
      <c r="D63" s="222" t="s">
        <v>747</v>
      </c>
      <c r="E63" s="223"/>
      <c r="F63" s="223"/>
      <c r="G63" s="330"/>
      <c r="H63" s="331"/>
      <c r="I63" s="331"/>
      <c r="J63" s="331"/>
      <c r="K63" s="332"/>
      <c r="L63" s="227" t="s">
        <v>748</v>
      </c>
      <c r="M63" s="228"/>
      <c r="N63" s="229"/>
      <c r="O63" s="331" t="s">
        <v>750</v>
      </c>
      <c r="P63" s="331"/>
      <c r="Q63" s="331"/>
      <c r="R63" s="331"/>
      <c r="S63" s="332"/>
      <c r="T63" s="45"/>
      <c r="U63" s="45"/>
      <c r="V63" s="45"/>
    </row>
    <row r="64" spans="1:23" ht="23.1" customHeight="1">
      <c r="A64" s="132"/>
      <c r="B64" s="132"/>
      <c r="C64" s="165"/>
      <c r="D64" s="232" t="s">
        <v>751</v>
      </c>
      <c r="E64" s="233"/>
      <c r="F64" s="233"/>
      <c r="G64" s="233"/>
      <c r="H64" s="233"/>
      <c r="I64" s="233"/>
      <c r="J64" s="233"/>
      <c r="K64" s="233"/>
      <c r="L64" s="330"/>
      <c r="M64" s="331"/>
      <c r="N64" s="331"/>
      <c r="O64" s="331"/>
      <c r="P64" s="331"/>
      <c r="Q64" s="331"/>
      <c r="R64" s="331"/>
      <c r="S64" s="332"/>
      <c r="T64" s="45"/>
      <c r="U64" s="45"/>
      <c r="V64" s="45"/>
    </row>
    <row r="65" spans="1:22" ht="23.1" customHeight="1">
      <c r="A65" s="132"/>
      <c r="B65" s="132"/>
      <c r="C65" s="165"/>
      <c r="D65" s="246" t="s">
        <v>752</v>
      </c>
      <c r="E65" s="247"/>
      <c r="F65" s="247"/>
      <c r="G65" s="247"/>
      <c r="H65" s="247"/>
      <c r="I65" s="247"/>
      <c r="J65" s="247"/>
      <c r="K65" s="247"/>
      <c r="L65" s="247"/>
      <c r="M65" s="247"/>
      <c r="N65" s="247"/>
      <c r="O65" s="247"/>
      <c r="P65" s="247"/>
      <c r="Q65" s="247"/>
      <c r="R65" s="247"/>
      <c r="S65" s="248"/>
      <c r="T65" s="45"/>
      <c r="U65" s="45"/>
      <c r="V65" s="45"/>
    </row>
    <row r="66" spans="1:22" ht="23.1" customHeight="1">
      <c r="A66" s="132"/>
      <c r="B66" s="132"/>
      <c r="C66" s="165"/>
      <c r="D66" s="335" t="s">
        <v>763</v>
      </c>
      <c r="E66" s="336"/>
      <c r="F66" s="336"/>
      <c r="G66" s="336"/>
      <c r="H66" s="336"/>
      <c r="I66" s="336"/>
      <c r="J66" s="336"/>
      <c r="K66" s="336"/>
      <c r="L66" s="336"/>
      <c r="M66" s="336"/>
      <c r="N66" s="336"/>
      <c r="O66" s="336"/>
      <c r="P66" s="336"/>
      <c r="Q66" s="336"/>
      <c r="R66" s="336"/>
      <c r="S66" s="337"/>
      <c r="T66" s="45"/>
      <c r="U66" s="45"/>
      <c r="V66" s="45"/>
    </row>
    <row r="67" spans="1:22" ht="23.1" customHeight="1">
      <c r="A67" s="132"/>
      <c r="B67" s="132"/>
      <c r="C67" s="165"/>
      <c r="D67" s="236" t="s">
        <v>753</v>
      </c>
      <c r="E67" s="237"/>
      <c r="F67" s="237"/>
      <c r="G67" s="237"/>
      <c r="H67" s="237"/>
      <c r="I67" s="237"/>
      <c r="J67" s="237"/>
      <c r="K67" s="237"/>
      <c r="L67" s="237"/>
      <c r="M67" s="237"/>
      <c r="N67" s="237"/>
      <c r="O67" s="237"/>
      <c r="P67" s="237"/>
      <c r="Q67" s="237"/>
      <c r="R67" s="237"/>
      <c r="S67" s="238"/>
      <c r="T67" s="45"/>
      <c r="U67" s="45"/>
      <c r="V67" s="45"/>
    </row>
    <row r="68" spans="1:22" ht="23.1" customHeight="1">
      <c r="A68" s="132"/>
      <c r="B68" s="132"/>
      <c r="C68" s="165"/>
      <c r="D68" s="338"/>
      <c r="E68" s="339"/>
      <c r="F68" s="339"/>
      <c r="G68" s="339"/>
      <c r="H68" s="339"/>
      <c r="I68" s="339"/>
      <c r="J68" s="339"/>
      <c r="K68" s="339"/>
      <c r="L68" s="339"/>
      <c r="M68" s="339"/>
      <c r="N68" s="339"/>
      <c r="O68" s="339"/>
      <c r="P68" s="339"/>
      <c r="Q68" s="339"/>
      <c r="R68" s="339"/>
      <c r="S68" s="340"/>
      <c r="T68" s="45"/>
      <c r="U68" s="45"/>
      <c r="V68" s="45"/>
    </row>
    <row r="69" spans="1:22" ht="23.1" customHeight="1">
      <c r="A69" s="132"/>
      <c r="B69" s="132"/>
      <c r="C69" s="165"/>
      <c r="D69" s="246" t="s">
        <v>754</v>
      </c>
      <c r="E69" s="247"/>
      <c r="F69" s="247"/>
      <c r="G69" s="247"/>
      <c r="H69" s="247"/>
      <c r="I69" s="247"/>
      <c r="J69" s="247"/>
      <c r="K69" s="247"/>
      <c r="L69" s="247"/>
      <c r="M69" s="247"/>
      <c r="N69" s="247"/>
      <c r="O69" s="247"/>
      <c r="P69" s="247"/>
      <c r="Q69" s="247"/>
      <c r="R69" s="247"/>
      <c r="S69" s="248"/>
      <c r="T69" s="45"/>
      <c r="U69" s="45"/>
      <c r="V69" s="45"/>
    </row>
    <row r="70" spans="1:22" ht="23.1" customHeight="1">
      <c r="A70" s="132"/>
      <c r="B70" s="132"/>
      <c r="C70" s="165"/>
      <c r="D70" s="166"/>
      <c r="E70" s="333" t="s">
        <v>778</v>
      </c>
      <c r="F70" s="333"/>
      <c r="G70" s="174"/>
      <c r="H70" s="168" t="s">
        <v>755</v>
      </c>
      <c r="I70" s="174"/>
      <c r="J70" s="170" t="s">
        <v>756</v>
      </c>
      <c r="K70" s="174" t="s">
        <v>778</v>
      </c>
      <c r="L70" s="174"/>
      <c r="M70" s="168" t="s">
        <v>755</v>
      </c>
      <c r="N70" s="174"/>
      <c r="O70" s="170" t="s">
        <v>757</v>
      </c>
      <c r="P70" s="333" t="s">
        <v>1180</v>
      </c>
      <c r="Q70" s="333"/>
      <c r="R70" s="333"/>
      <c r="S70" s="334"/>
      <c r="T70" s="45"/>
      <c r="U70" s="45"/>
      <c r="V70" s="45"/>
    </row>
    <row r="71" spans="1:22" ht="23.1" customHeight="1">
      <c r="A71" s="132"/>
      <c r="B71" s="132"/>
      <c r="C71" s="165"/>
      <c r="D71" s="236" t="s">
        <v>758</v>
      </c>
      <c r="E71" s="237"/>
      <c r="F71" s="237"/>
      <c r="G71" s="237"/>
      <c r="H71" s="237"/>
      <c r="I71" s="237"/>
      <c r="J71" s="237"/>
      <c r="K71" s="237"/>
      <c r="L71" s="237"/>
      <c r="M71" s="237"/>
      <c r="N71" s="237"/>
      <c r="O71" s="237"/>
      <c r="P71" s="237"/>
      <c r="Q71" s="237"/>
      <c r="R71" s="237"/>
      <c r="S71" s="238"/>
      <c r="T71" s="45"/>
      <c r="U71" s="45"/>
      <c r="V71" s="45"/>
    </row>
    <row r="72" spans="1:22" ht="23.1" customHeight="1">
      <c r="A72" s="132"/>
      <c r="B72" s="132"/>
      <c r="C72" s="165"/>
      <c r="D72" s="166"/>
      <c r="E72" s="239" t="s">
        <v>760</v>
      </c>
      <c r="F72" s="239"/>
      <c r="G72" s="239"/>
      <c r="H72" s="333"/>
      <c r="I72" s="333"/>
      <c r="J72" s="241" t="s">
        <v>759</v>
      </c>
      <c r="K72" s="241"/>
      <c r="L72" s="241"/>
      <c r="M72" s="241"/>
      <c r="N72" s="241"/>
      <c r="O72" s="241"/>
      <c r="P72" s="241"/>
      <c r="Q72" s="241"/>
      <c r="R72" s="241"/>
      <c r="S72" s="242"/>
      <c r="T72" s="45"/>
      <c r="U72" s="45"/>
      <c r="V72" s="45"/>
    </row>
    <row r="73" spans="1:22" ht="24.95" customHeight="1">
      <c r="A73" s="132"/>
      <c r="B73" s="132"/>
      <c r="C73" s="60"/>
      <c r="D73" s="257"/>
      <c r="E73" s="257"/>
      <c r="F73" s="257"/>
      <c r="G73" s="257"/>
      <c r="H73" s="257"/>
      <c r="I73" s="257"/>
      <c r="J73" s="257"/>
      <c r="K73" s="257"/>
      <c r="L73" s="257"/>
      <c r="M73" s="257"/>
      <c r="N73" s="257"/>
      <c r="O73" s="257"/>
      <c r="P73" s="257"/>
      <c r="Q73" s="257"/>
      <c r="R73" s="257"/>
      <c r="S73" s="257"/>
      <c r="T73" s="45"/>
      <c r="U73" s="45"/>
      <c r="V73" s="45"/>
    </row>
    <row r="74" spans="1:22" ht="23.1" customHeight="1">
      <c r="A74" s="132"/>
      <c r="B74" s="132"/>
      <c r="C74" s="165" t="s">
        <v>1181</v>
      </c>
      <c r="D74" s="139" t="s">
        <v>770</v>
      </c>
      <c r="E74" s="163" t="s">
        <v>1182</v>
      </c>
      <c r="F74" s="329"/>
      <c r="G74" s="329"/>
      <c r="H74" s="329"/>
      <c r="I74" s="173" t="s">
        <v>1183</v>
      </c>
      <c r="J74" s="164"/>
      <c r="K74" s="164"/>
      <c r="L74" s="164"/>
      <c r="M74" s="164"/>
      <c r="N74" s="164"/>
      <c r="O74" s="164"/>
      <c r="P74" s="164"/>
      <c r="Q74" s="164"/>
      <c r="R74" s="164"/>
      <c r="S74" s="164"/>
      <c r="T74" s="45"/>
      <c r="U74" s="45"/>
      <c r="V74" s="45"/>
    </row>
    <row r="75" spans="1:22" ht="23.1" customHeight="1">
      <c r="A75" s="132"/>
      <c r="B75" s="132"/>
      <c r="C75" s="165"/>
      <c r="D75" s="222" t="s">
        <v>746</v>
      </c>
      <c r="E75" s="223"/>
      <c r="F75" s="223"/>
      <c r="G75" s="330"/>
      <c r="H75" s="331"/>
      <c r="I75" s="331"/>
      <c r="J75" s="331"/>
      <c r="K75" s="332"/>
      <c r="L75" s="227" t="s">
        <v>749</v>
      </c>
      <c r="M75" s="228"/>
      <c r="N75" s="229"/>
      <c r="O75" s="331" t="s">
        <v>750</v>
      </c>
      <c r="P75" s="331"/>
      <c r="Q75" s="331"/>
      <c r="R75" s="331"/>
      <c r="S75" s="332"/>
      <c r="T75" s="45"/>
      <c r="U75" s="45"/>
      <c r="V75" s="45"/>
    </row>
    <row r="76" spans="1:22" ht="23.1" customHeight="1">
      <c r="A76" s="132"/>
      <c r="B76" s="132"/>
      <c r="C76" s="165"/>
      <c r="D76" s="222" t="s">
        <v>747</v>
      </c>
      <c r="E76" s="223"/>
      <c r="F76" s="223"/>
      <c r="G76" s="330"/>
      <c r="H76" s="331"/>
      <c r="I76" s="331"/>
      <c r="J76" s="331"/>
      <c r="K76" s="332"/>
      <c r="L76" s="227" t="s">
        <v>748</v>
      </c>
      <c r="M76" s="228"/>
      <c r="N76" s="229"/>
      <c r="O76" s="331" t="s">
        <v>750</v>
      </c>
      <c r="P76" s="331"/>
      <c r="Q76" s="331"/>
      <c r="R76" s="331"/>
      <c r="S76" s="332"/>
      <c r="T76" s="45"/>
      <c r="U76" s="45"/>
      <c r="V76" s="45"/>
    </row>
    <row r="77" spans="1:22" ht="23.1" customHeight="1">
      <c r="A77" s="132"/>
      <c r="B77" s="132"/>
      <c r="C77" s="165"/>
      <c r="D77" s="232" t="s">
        <v>751</v>
      </c>
      <c r="E77" s="233"/>
      <c r="F77" s="233"/>
      <c r="G77" s="233"/>
      <c r="H77" s="233"/>
      <c r="I77" s="233"/>
      <c r="J77" s="233"/>
      <c r="K77" s="233"/>
      <c r="L77" s="330"/>
      <c r="M77" s="331"/>
      <c r="N77" s="331"/>
      <c r="O77" s="331"/>
      <c r="P77" s="331"/>
      <c r="Q77" s="331"/>
      <c r="R77" s="331"/>
      <c r="S77" s="332"/>
      <c r="T77" s="45"/>
      <c r="U77" s="45"/>
      <c r="V77" s="45"/>
    </row>
    <row r="78" spans="1:22" ht="23.1" customHeight="1">
      <c r="A78" s="132"/>
      <c r="B78" s="132"/>
      <c r="C78" s="165"/>
      <c r="D78" s="246" t="s">
        <v>752</v>
      </c>
      <c r="E78" s="247"/>
      <c r="F78" s="247"/>
      <c r="G78" s="247"/>
      <c r="H78" s="247"/>
      <c r="I78" s="247"/>
      <c r="J78" s="247"/>
      <c r="K78" s="247"/>
      <c r="L78" s="247"/>
      <c r="M78" s="247"/>
      <c r="N78" s="247"/>
      <c r="O78" s="247"/>
      <c r="P78" s="247"/>
      <c r="Q78" s="247"/>
      <c r="R78" s="247"/>
      <c r="S78" s="248"/>
      <c r="T78" s="45"/>
      <c r="U78" s="45"/>
      <c r="V78" s="45"/>
    </row>
    <row r="79" spans="1:22" ht="23.1" customHeight="1">
      <c r="A79" s="132"/>
      <c r="B79" s="132"/>
      <c r="C79" s="165"/>
      <c r="D79" s="335" t="s">
        <v>763</v>
      </c>
      <c r="E79" s="336"/>
      <c r="F79" s="336"/>
      <c r="G79" s="336"/>
      <c r="H79" s="336"/>
      <c r="I79" s="336"/>
      <c r="J79" s="336"/>
      <c r="K79" s="336"/>
      <c r="L79" s="336"/>
      <c r="M79" s="336"/>
      <c r="N79" s="336"/>
      <c r="O79" s="336"/>
      <c r="P79" s="336"/>
      <c r="Q79" s="336"/>
      <c r="R79" s="336"/>
      <c r="S79" s="337"/>
      <c r="T79" s="45"/>
      <c r="U79" s="45"/>
      <c r="V79" s="45"/>
    </row>
    <row r="80" spans="1:22" ht="23.1" customHeight="1">
      <c r="A80" s="132"/>
      <c r="B80" s="132"/>
      <c r="C80" s="165"/>
      <c r="D80" s="236" t="s">
        <v>753</v>
      </c>
      <c r="E80" s="237"/>
      <c r="F80" s="237"/>
      <c r="G80" s="237"/>
      <c r="H80" s="237"/>
      <c r="I80" s="237"/>
      <c r="J80" s="237"/>
      <c r="K80" s="237"/>
      <c r="L80" s="237"/>
      <c r="M80" s="237"/>
      <c r="N80" s="237"/>
      <c r="O80" s="237"/>
      <c r="P80" s="237"/>
      <c r="Q80" s="237"/>
      <c r="R80" s="237"/>
      <c r="S80" s="238"/>
      <c r="T80" s="45"/>
      <c r="U80" s="45"/>
      <c r="V80" s="45"/>
    </row>
    <row r="81" spans="1:22" ht="23.1" customHeight="1">
      <c r="A81" s="132"/>
      <c r="B81" s="132"/>
      <c r="C81" s="165"/>
      <c r="D81" s="338"/>
      <c r="E81" s="339"/>
      <c r="F81" s="339"/>
      <c r="G81" s="339"/>
      <c r="H81" s="339"/>
      <c r="I81" s="339"/>
      <c r="J81" s="339"/>
      <c r="K81" s="339"/>
      <c r="L81" s="339"/>
      <c r="M81" s="339"/>
      <c r="N81" s="339"/>
      <c r="O81" s="339"/>
      <c r="P81" s="339"/>
      <c r="Q81" s="339"/>
      <c r="R81" s="339"/>
      <c r="S81" s="340"/>
      <c r="T81" s="45"/>
      <c r="U81" s="45"/>
      <c r="V81" s="45"/>
    </row>
    <row r="82" spans="1:22" ht="23.1" customHeight="1">
      <c r="A82" s="132"/>
      <c r="B82" s="132"/>
      <c r="C82" s="165"/>
      <c r="D82" s="246" t="s">
        <v>754</v>
      </c>
      <c r="E82" s="247"/>
      <c r="F82" s="247"/>
      <c r="G82" s="247"/>
      <c r="H82" s="247"/>
      <c r="I82" s="247"/>
      <c r="J82" s="247"/>
      <c r="K82" s="247"/>
      <c r="L82" s="247"/>
      <c r="M82" s="247"/>
      <c r="N82" s="247"/>
      <c r="O82" s="247"/>
      <c r="P82" s="247"/>
      <c r="Q82" s="247"/>
      <c r="R82" s="247"/>
      <c r="S82" s="248"/>
      <c r="T82" s="45"/>
      <c r="U82" s="45"/>
      <c r="V82" s="45"/>
    </row>
    <row r="83" spans="1:22" ht="23.1" customHeight="1">
      <c r="A83" s="132"/>
      <c r="B83" s="132"/>
      <c r="C83" s="165"/>
      <c r="D83" s="166"/>
      <c r="E83" s="333" t="s">
        <v>778</v>
      </c>
      <c r="F83" s="333"/>
      <c r="G83" s="174"/>
      <c r="H83" s="168" t="s">
        <v>755</v>
      </c>
      <c r="I83" s="174"/>
      <c r="J83" s="170" t="s">
        <v>756</v>
      </c>
      <c r="K83" s="174" t="s">
        <v>778</v>
      </c>
      <c r="L83" s="174"/>
      <c r="M83" s="168" t="s">
        <v>755</v>
      </c>
      <c r="N83" s="174"/>
      <c r="O83" s="170" t="s">
        <v>757</v>
      </c>
      <c r="P83" s="333" t="s">
        <v>1180</v>
      </c>
      <c r="Q83" s="333"/>
      <c r="R83" s="333"/>
      <c r="S83" s="334"/>
      <c r="T83" s="45"/>
      <c r="U83" s="45"/>
      <c r="V83" s="45"/>
    </row>
    <row r="84" spans="1:22" ht="23.1" customHeight="1">
      <c r="A84" s="132"/>
      <c r="B84" s="132"/>
      <c r="C84" s="165"/>
      <c r="D84" s="236" t="s">
        <v>758</v>
      </c>
      <c r="E84" s="237"/>
      <c r="F84" s="237"/>
      <c r="G84" s="237"/>
      <c r="H84" s="237"/>
      <c r="I84" s="237"/>
      <c r="J84" s="237"/>
      <c r="K84" s="237"/>
      <c r="L84" s="237"/>
      <c r="M84" s="237"/>
      <c r="N84" s="237"/>
      <c r="O84" s="237"/>
      <c r="P84" s="237"/>
      <c r="Q84" s="237"/>
      <c r="R84" s="237"/>
      <c r="S84" s="238"/>
      <c r="T84" s="45"/>
      <c r="U84" s="45"/>
      <c r="V84" s="45"/>
    </row>
    <row r="85" spans="1:22" ht="23.1" customHeight="1">
      <c r="A85" s="132"/>
      <c r="B85" s="132"/>
      <c r="C85" s="165"/>
      <c r="D85" s="166"/>
      <c r="E85" s="239" t="s">
        <v>760</v>
      </c>
      <c r="F85" s="239"/>
      <c r="G85" s="239"/>
      <c r="H85" s="333"/>
      <c r="I85" s="333"/>
      <c r="J85" s="241" t="s">
        <v>759</v>
      </c>
      <c r="K85" s="241"/>
      <c r="L85" s="241"/>
      <c r="M85" s="241"/>
      <c r="N85" s="241"/>
      <c r="O85" s="241"/>
      <c r="P85" s="241"/>
      <c r="Q85" s="241"/>
      <c r="R85" s="241"/>
      <c r="S85" s="242"/>
      <c r="T85" s="45"/>
      <c r="U85" s="45"/>
      <c r="V85" s="45"/>
    </row>
    <row r="86" spans="1:22" ht="24.95" customHeight="1">
      <c r="A86" s="132"/>
      <c r="B86" s="132"/>
      <c r="C86" s="60"/>
      <c r="D86" s="257"/>
      <c r="E86" s="257"/>
      <c r="F86" s="257"/>
      <c r="G86" s="257"/>
      <c r="H86" s="257"/>
      <c r="I86" s="257"/>
      <c r="J86" s="257"/>
      <c r="K86" s="257"/>
      <c r="L86" s="257"/>
      <c r="M86" s="257"/>
      <c r="N86" s="257"/>
      <c r="O86" s="257"/>
      <c r="P86" s="257"/>
      <c r="Q86" s="257"/>
      <c r="R86" s="257"/>
      <c r="S86" s="257"/>
      <c r="T86" s="45"/>
      <c r="U86" s="45"/>
      <c r="V86" s="45"/>
    </row>
    <row r="87" spans="1:22" ht="23.1" customHeight="1">
      <c r="A87" s="132"/>
      <c r="B87" s="132"/>
      <c r="C87" s="165" t="s">
        <v>1184</v>
      </c>
      <c r="D87" s="139" t="s">
        <v>770</v>
      </c>
      <c r="E87" s="163" t="s">
        <v>1185</v>
      </c>
      <c r="F87" s="329"/>
      <c r="G87" s="329"/>
      <c r="H87" s="329"/>
      <c r="I87" s="173" t="s">
        <v>1183</v>
      </c>
      <c r="J87" s="164"/>
      <c r="K87" s="164"/>
      <c r="L87" s="164"/>
      <c r="M87" s="164"/>
      <c r="N87" s="164"/>
      <c r="O87" s="164"/>
      <c r="P87" s="164"/>
      <c r="Q87" s="164"/>
      <c r="R87" s="164"/>
      <c r="S87" s="164"/>
      <c r="T87" s="45"/>
      <c r="U87" s="45"/>
      <c r="V87" s="45"/>
    </row>
    <row r="88" spans="1:22" ht="23.1" customHeight="1">
      <c r="A88" s="132"/>
      <c r="B88" s="132"/>
      <c r="C88" s="165"/>
      <c r="D88" s="222" t="s">
        <v>746</v>
      </c>
      <c r="E88" s="223"/>
      <c r="F88" s="223"/>
      <c r="G88" s="330"/>
      <c r="H88" s="331"/>
      <c r="I88" s="331"/>
      <c r="J88" s="331"/>
      <c r="K88" s="332"/>
      <c r="L88" s="227" t="s">
        <v>749</v>
      </c>
      <c r="M88" s="228"/>
      <c r="N88" s="229"/>
      <c r="O88" s="331" t="s">
        <v>750</v>
      </c>
      <c r="P88" s="331"/>
      <c r="Q88" s="331"/>
      <c r="R88" s="331"/>
      <c r="S88" s="332"/>
      <c r="T88" s="45"/>
      <c r="U88" s="45"/>
      <c r="V88" s="45"/>
    </row>
    <row r="89" spans="1:22" ht="23.1" customHeight="1">
      <c r="A89" s="132"/>
      <c r="B89" s="132"/>
      <c r="C89" s="165"/>
      <c r="D89" s="222" t="s">
        <v>747</v>
      </c>
      <c r="E89" s="223"/>
      <c r="F89" s="223"/>
      <c r="G89" s="330"/>
      <c r="H89" s="331"/>
      <c r="I89" s="331"/>
      <c r="J89" s="331"/>
      <c r="K89" s="332"/>
      <c r="L89" s="227" t="s">
        <v>748</v>
      </c>
      <c r="M89" s="228"/>
      <c r="N89" s="229"/>
      <c r="O89" s="331" t="s">
        <v>750</v>
      </c>
      <c r="P89" s="331"/>
      <c r="Q89" s="331"/>
      <c r="R89" s="331"/>
      <c r="S89" s="332"/>
      <c r="T89" s="45"/>
      <c r="U89" s="45"/>
      <c r="V89" s="45"/>
    </row>
    <row r="90" spans="1:22" ht="23.1" customHeight="1">
      <c r="A90" s="132"/>
      <c r="B90" s="132"/>
      <c r="C90" s="165"/>
      <c r="D90" s="232" t="s">
        <v>751</v>
      </c>
      <c r="E90" s="233"/>
      <c r="F90" s="233"/>
      <c r="G90" s="233"/>
      <c r="H90" s="233"/>
      <c r="I90" s="233"/>
      <c r="J90" s="233"/>
      <c r="K90" s="233"/>
      <c r="L90" s="330"/>
      <c r="M90" s="331"/>
      <c r="N90" s="331"/>
      <c r="O90" s="331"/>
      <c r="P90" s="331"/>
      <c r="Q90" s="331"/>
      <c r="R90" s="331"/>
      <c r="S90" s="332"/>
      <c r="T90" s="45"/>
      <c r="U90" s="45"/>
      <c r="V90" s="45"/>
    </row>
    <row r="91" spans="1:22" ht="23.1" customHeight="1">
      <c r="A91" s="132"/>
      <c r="B91" s="132"/>
      <c r="C91" s="165"/>
      <c r="D91" s="246" t="s">
        <v>752</v>
      </c>
      <c r="E91" s="247"/>
      <c r="F91" s="247"/>
      <c r="G91" s="247"/>
      <c r="H91" s="247"/>
      <c r="I91" s="247"/>
      <c r="J91" s="247"/>
      <c r="K91" s="247"/>
      <c r="L91" s="247"/>
      <c r="M91" s="247"/>
      <c r="N91" s="247"/>
      <c r="O91" s="247"/>
      <c r="P91" s="247"/>
      <c r="Q91" s="247"/>
      <c r="R91" s="247"/>
      <c r="S91" s="248"/>
      <c r="T91" s="45"/>
      <c r="U91" s="45"/>
      <c r="V91" s="45"/>
    </row>
    <row r="92" spans="1:22" ht="23.1" customHeight="1">
      <c r="A92" s="132"/>
      <c r="B92" s="132"/>
      <c r="C92" s="165"/>
      <c r="D92" s="335" t="s">
        <v>763</v>
      </c>
      <c r="E92" s="336"/>
      <c r="F92" s="336"/>
      <c r="G92" s="336"/>
      <c r="H92" s="336"/>
      <c r="I92" s="336"/>
      <c r="J92" s="336"/>
      <c r="K92" s="336"/>
      <c r="L92" s="336"/>
      <c r="M92" s="336"/>
      <c r="N92" s="336"/>
      <c r="O92" s="336"/>
      <c r="P92" s="336"/>
      <c r="Q92" s="336"/>
      <c r="R92" s="336"/>
      <c r="S92" s="337"/>
      <c r="T92" s="45"/>
      <c r="U92" s="45"/>
      <c r="V92" s="45"/>
    </row>
    <row r="93" spans="1:22" ht="23.1" customHeight="1">
      <c r="A93" s="132"/>
      <c r="B93" s="132"/>
      <c r="C93" s="165"/>
      <c r="D93" s="236" t="s">
        <v>753</v>
      </c>
      <c r="E93" s="237"/>
      <c r="F93" s="237"/>
      <c r="G93" s="237"/>
      <c r="H93" s="237"/>
      <c r="I93" s="237"/>
      <c r="J93" s="237"/>
      <c r="K93" s="237"/>
      <c r="L93" s="237"/>
      <c r="M93" s="237"/>
      <c r="N93" s="237"/>
      <c r="O93" s="237"/>
      <c r="P93" s="237"/>
      <c r="Q93" s="237"/>
      <c r="R93" s="237"/>
      <c r="S93" s="238"/>
      <c r="T93" s="45"/>
      <c r="U93" s="45"/>
      <c r="V93" s="45"/>
    </row>
    <row r="94" spans="1:22" ht="23.1" customHeight="1">
      <c r="A94" s="132"/>
      <c r="B94" s="132"/>
      <c r="C94" s="165"/>
      <c r="D94" s="338"/>
      <c r="E94" s="339"/>
      <c r="F94" s="339"/>
      <c r="G94" s="339"/>
      <c r="H94" s="339"/>
      <c r="I94" s="339"/>
      <c r="J94" s="339"/>
      <c r="K94" s="339"/>
      <c r="L94" s="339"/>
      <c r="M94" s="339"/>
      <c r="N94" s="339"/>
      <c r="O94" s="339"/>
      <c r="P94" s="339"/>
      <c r="Q94" s="339"/>
      <c r="R94" s="339"/>
      <c r="S94" s="340"/>
      <c r="T94" s="45"/>
      <c r="U94" s="45"/>
      <c r="V94" s="45"/>
    </row>
    <row r="95" spans="1:22" ht="23.1" customHeight="1">
      <c r="A95" s="132"/>
      <c r="B95" s="132"/>
      <c r="C95" s="165"/>
      <c r="D95" s="246" t="s">
        <v>754</v>
      </c>
      <c r="E95" s="247"/>
      <c r="F95" s="247"/>
      <c r="G95" s="247"/>
      <c r="H95" s="247"/>
      <c r="I95" s="247"/>
      <c r="J95" s="247"/>
      <c r="K95" s="247"/>
      <c r="L95" s="247"/>
      <c r="M95" s="247"/>
      <c r="N95" s="247"/>
      <c r="O95" s="247"/>
      <c r="P95" s="247"/>
      <c r="Q95" s="247"/>
      <c r="R95" s="247"/>
      <c r="S95" s="248"/>
      <c r="T95" s="45"/>
      <c r="U95" s="45"/>
      <c r="V95" s="45"/>
    </row>
    <row r="96" spans="1:22" ht="23.1" customHeight="1">
      <c r="A96" s="132"/>
      <c r="B96" s="132"/>
      <c r="C96" s="165"/>
      <c r="D96" s="166"/>
      <c r="E96" s="333" t="s">
        <v>778</v>
      </c>
      <c r="F96" s="333"/>
      <c r="G96" s="174"/>
      <c r="H96" s="168" t="s">
        <v>755</v>
      </c>
      <c r="I96" s="174"/>
      <c r="J96" s="170" t="s">
        <v>756</v>
      </c>
      <c r="K96" s="174" t="s">
        <v>778</v>
      </c>
      <c r="L96" s="174"/>
      <c r="M96" s="168" t="s">
        <v>755</v>
      </c>
      <c r="N96" s="174"/>
      <c r="O96" s="170" t="s">
        <v>757</v>
      </c>
      <c r="P96" s="333" t="s">
        <v>1180</v>
      </c>
      <c r="Q96" s="333"/>
      <c r="R96" s="333"/>
      <c r="S96" s="334"/>
      <c r="T96" s="45"/>
      <c r="U96" s="45"/>
      <c r="V96" s="45"/>
    </row>
    <row r="97" spans="1:23" ht="23.1" customHeight="1">
      <c r="A97" s="132"/>
      <c r="B97" s="132"/>
      <c r="C97" s="165"/>
      <c r="D97" s="236" t="s">
        <v>758</v>
      </c>
      <c r="E97" s="237"/>
      <c r="F97" s="237"/>
      <c r="G97" s="237"/>
      <c r="H97" s="237"/>
      <c r="I97" s="237"/>
      <c r="J97" s="237"/>
      <c r="K97" s="237"/>
      <c r="L97" s="237"/>
      <c r="M97" s="237"/>
      <c r="N97" s="237"/>
      <c r="O97" s="237"/>
      <c r="P97" s="237"/>
      <c r="Q97" s="237"/>
      <c r="R97" s="237"/>
      <c r="S97" s="238"/>
      <c r="T97" s="45"/>
      <c r="U97" s="45"/>
      <c r="V97" s="45"/>
    </row>
    <row r="98" spans="1:23" ht="23.1" customHeight="1">
      <c r="A98" s="132"/>
      <c r="B98" s="132"/>
      <c r="C98" s="165"/>
      <c r="D98" s="166"/>
      <c r="E98" s="239" t="s">
        <v>760</v>
      </c>
      <c r="F98" s="239"/>
      <c r="G98" s="239"/>
      <c r="H98" s="333"/>
      <c r="I98" s="333"/>
      <c r="J98" s="241" t="s">
        <v>759</v>
      </c>
      <c r="K98" s="241"/>
      <c r="L98" s="241"/>
      <c r="M98" s="241"/>
      <c r="N98" s="241"/>
      <c r="O98" s="241"/>
      <c r="P98" s="241"/>
      <c r="Q98" s="241"/>
      <c r="R98" s="241"/>
      <c r="S98" s="242"/>
      <c r="T98" s="45"/>
      <c r="U98" s="45"/>
      <c r="V98" s="45"/>
    </row>
    <row r="99" spans="1:23" ht="15.75" customHeight="1">
      <c r="A99" s="132"/>
      <c r="B99" s="132"/>
      <c r="C99" s="60"/>
      <c r="D99" s="257"/>
      <c r="E99" s="257"/>
      <c r="F99" s="257"/>
      <c r="G99" s="257"/>
      <c r="H99" s="257"/>
      <c r="I99" s="257"/>
      <c r="J99" s="257"/>
      <c r="K99" s="257"/>
      <c r="L99" s="257"/>
      <c r="M99" s="257"/>
      <c r="N99" s="257"/>
      <c r="O99" s="257"/>
      <c r="P99" s="257"/>
      <c r="Q99" s="257"/>
      <c r="R99" s="257"/>
      <c r="S99" s="257"/>
      <c r="T99" s="45"/>
      <c r="U99" s="45"/>
      <c r="V99" s="45"/>
    </row>
    <row r="100" spans="1:23" s="1" customFormat="1" ht="22.5" customHeight="1">
      <c r="A100" s="132"/>
      <c r="B100" s="132"/>
      <c r="C100" s="328" t="s">
        <v>1175</v>
      </c>
      <c r="D100" s="255"/>
      <c r="E100" s="255"/>
      <c r="F100" s="255"/>
      <c r="G100" s="255"/>
      <c r="H100" s="255"/>
      <c r="I100" s="255"/>
      <c r="J100" s="255"/>
      <c r="K100" s="255"/>
      <c r="L100" s="255"/>
      <c r="M100" s="255"/>
      <c r="N100" s="255"/>
      <c r="O100" s="255"/>
      <c r="P100" s="255"/>
      <c r="Q100" s="255"/>
      <c r="R100" s="255"/>
      <c r="S100" s="255"/>
      <c r="T100" s="255"/>
      <c r="U100" s="255"/>
      <c r="V100" s="2"/>
      <c r="W100" s="2"/>
    </row>
    <row r="101" spans="1:23" ht="24.95" customHeight="1">
      <c r="A101" s="132"/>
      <c r="B101" s="132"/>
      <c r="C101" s="132"/>
      <c r="D101" s="132"/>
      <c r="E101" s="132"/>
      <c r="F101" s="175"/>
      <c r="G101" s="175"/>
      <c r="H101" s="175"/>
      <c r="I101" s="175"/>
      <c r="J101" s="175"/>
      <c r="K101" s="175"/>
      <c r="L101" s="175"/>
      <c r="M101" s="175"/>
      <c r="N101" s="175"/>
      <c r="O101" s="175"/>
      <c r="P101" s="175"/>
      <c r="Q101" s="175"/>
      <c r="R101" s="175"/>
      <c r="S101" s="175"/>
    </row>
  </sheetData>
  <sheetProtection algorithmName="SHA-512" hashValue="8+Me62Yv8kTccF1KFtX3nPMst0CqQnt2JPiDn2ZOUTASbqZRBHxP/fEbnDr+oKn+r7QI7wI+DgZiwSPje3S5XQ==" saltValue="8JGHuMmlnb4oaMLMsG55ng==" spinCount="100000" sheet="1" objects="1" scenarios="1"/>
  <mergeCells count="149">
    <mergeCell ref="D99:S99"/>
    <mergeCell ref="C100:U100"/>
    <mergeCell ref="D95:S95"/>
    <mergeCell ref="E96:F96"/>
    <mergeCell ref="P96:S96"/>
    <mergeCell ref="D97:S97"/>
    <mergeCell ref="E98:G98"/>
    <mergeCell ref="H98:I98"/>
    <mergeCell ref="J98:S98"/>
    <mergeCell ref="D90:K90"/>
    <mergeCell ref="L90:S90"/>
    <mergeCell ref="D91:S91"/>
    <mergeCell ref="D92:S92"/>
    <mergeCell ref="D93:S93"/>
    <mergeCell ref="D94:S94"/>
    <mergeCell ref="D88:F88"/>
    <mergeCell ref="G88:K88"/>
    <mergeCell ref="L88:N88"/>
    <mergeCell ref="O88:S88"/>
    <mergeCell ref="D89:F89"/>
    <mergeCell ref="G89:K89"/>
    <mergeCell ref="L89:N89"/>
    <mergeCell ref="O89:S89"/>
    <mergeCell ref="D84:S84"/>
    <mergeCell ref="E85:G85"/>
    <mergeCell ref="H85:I85"/>
    <mergeCell ref="J85:S85"/>
    <mergeCell ref="D86:S86"/>
    <mergeCell ref="F87:H87"/>
    <mergeCell ref="D78:S78"/>
    <mergeCell ref="D79:S79"/>
    <mergeCell ref="D80:S80"/>
    <mergeCell ref="D81:S81"/>
    <mergeCell ref="D82:S82"/>
    <mergeCell ref="E83:F83"/>
    <mergeCell ref="P83:S83"/>
    <mergeCell ref="D76:F76"/>
    <mergeCell ref="G76:K76"/>
    <mergeCell ref="L76:N76"/>
    <mergeCell ref="O76:S76"/>
    <mergeCell ref="D77:K77"/>
    <mergeCell ref="L77:S77"/>
    <mergeCell ref="D73:S73"/>
    <mergeCell ref="F74:H74"/>
    <mergeCell ref="D75:F75"/>
    <mergeCell ref="G75:K75"/>
    <mergeCell ref="L75:N75"/>
    <mergeCell ref="O75:S75"/>
    <mergeCell ref="D69:S69"/>
    <mergeCell ref="E70:F70"/>
    <mergeCell ref="P70:S70"/>
    <mergeCell ref="D71:S71"/>
    <mergeCell ref="E72:G72"/>
    <mergeCell ref="H72:I72"/>
    <mergeCell ref="J72:S72"/>
    <mergeCell ref="D64:K64"/>
    <mergeCell ref="L64:S64"/>
    <mergeCell ref="D65:S65"/>
    <mergeCell ref="D66:S66"/>
    <mergeCell ref="D67:S67"/>
    <mergeCell ref="D68:S68"/>
    <mergeCell ref="F61:H61"/>
    <mergeCell ref="D62:F62"/>
    <mergeCell ref="G62:K62"/>
    <mergeCell ref="L62:N62"/>
    <mergeCell ref="O62:S62"/>
    <mergeCell ref="D63:F63"/>
    <mergeCell ref="G63:K63"/>
    <mergeCell ref="L63:N63"/>
    <mergeCell ref="O63:S63"/>
    <mergeCell ref="C52:U52"/>
    <mergeCell ref="C53:U53"/>
    <mergeCell ref="A55:T55"/>
    <mergeCell ref="B57:F57"/>
    <mergeCell ref="K59:R59"/>
    <mergeCell ref="D60:S60"/>
    <mergeCell ref="D47:S47"/>
    <mergeCell ref="E48:F48"/>
    <mergeCell ref="P48:S48"/>
    <mergeCell ref="D49:S49"/>
    <mergeCell ref="E50:G50"/>
    <mergeCell ref="H50:I50"/>
    <mergeCell ref="J50:S50"/>
    <mergeCell ref="D42:K42"/>
    <mergeCell ref="L42:S42"/>
    <mergeCell ref="D43:S43"/>
    <mergeCell ref="D44:S44"/>
    <mergeCell ref="D45:S45"/>
    <mergeCell ref="D46:S46"/>
    <mergeCell ref="D40:F40"/>
    <mergeCell ref="G40:K40"/>
    <mergeCell ref="L40:N40"/>
    <mergeCell ref="O40:S40"/>
    <mergeCell ref="D41:F41"/>
    <mergeCell ref="G41:K41"/>
    <mergeCell ref="L41:N41"/>
    <mergeCell ref="O41:S41"/>
    <mergeCell ref="D35:S35"/>
    <mergeCell ref="E36:G36"/>
    <mergeCell ref="H36:I36"/>
    <mergeCell ref="J36:S36"/>
    <mergeCell ref="D39:K39"/>
    <mergeCell ref="L39:N39"/>
    <mergeCell ref="O39:Q39"/>
    <mergeCell ref="R39:S39"/>
    <mergeCell ref="D29:S29"/>
    <mergeCell ref="D30:S30"/>
    <mergeCell ref="D31:S31"/>
    <mergeCell ref="D32:S32"/>
    <mergeCell ref="D33:S33"/>
    <mergeCell ref="E34:F34"/>
    <mergeCell ref="P34:S34"/>
    <mergeCell ref="D27:F27"/>
    <mergeCell ref="G27:K27"/>
    <mergeCell ref="L27:N27"/>
    <mergeCell ref="O27:S27"/>
    <mergeCell ref="D28:K28"/>
    <mergeCell ref="L28:S28"/>
    <mergeCell ref="L23:N23"/>
    <mergeCell ref="O23:P23"/>
    <mergeCell ref="D26:F26"/>
    <mergeCell ref="G26:K26"/>
    <mergeCell ref="L26:N26"/>
    <mergeCell ref="O26:S26"/>
    <mergeCell ref="D19:H19"/>
    <mergeCell ref="E21:H21"/>
    <mergeCell ref="L21:N21"/>
    <mergeCell ref="O21:P21"/>
    <mergeCell ref="E22:H22"/>
    <mergeCell ref="L22:N22"/>
    <mergeCell ref="O22:P22"/>
    <mergeCell ref="J12:L12"/>
    <mergeCell ref="M12:S12"/>
    <mergeCell ref="K13:L13"/>
    <mergeCell ref="M13:Q13"/>
    <mergeCell ref="K14:L14"/>
    <mergeCell ref="C16:T17"/>
    <mergeCell ref="B8:H8"/>
    <mergeCell ref="K9:L9"/>
    <mergeCell ref="M9:R9"/>
    <mergeCell ref="K10:R10"/>
    <mergeCell ref="J11:L11"/>
    <mergeCell ref="M11:S11"/>
    <mergeCell ref="A2:T2"/>
    <mergeCell ref="B3:F3"/>
    <mergeCell ref="B4:F4"/>
    <mergeCell ref="H5:I5"/>
    <mergeCell ref="J5:Q5"/>
    <mergeCell ref="N7:S7"/>
  </mergeCells>
  <phoneticPr fontId="4"/>
  <dataValidations count="6">
    <dataValidation type="list" allowBlank="1" showInputMessage="1" showErrorMessage="1" sqref="K34 E34:F34 E48:F48 K48 E70:F70 K70 E83:F83 K83 E96:F96 K96">
      <formula1>"午前,午後"</formula1>
    </dataValidation>
    <dataValidation type="list" allowBlank="1" showInputMessage="1" showErrorMessage="1" sqref="L28:S28 L42:S42 L64:S64 L77:S77 L90:S90">
      <formula1>"常勤,非常勤"</formula1>
    </dataValidation>
    <dataValidation type="list" allowBlank="1" showInputMessage="1" showErrorMessage="1" sqref="F61:H61 G63:K63 F74:H74 G76:K76 F87:H87 G89:K89">
      <formula1>"栄養士,看護師,准看護師"</formula1>
    </dataValidation>
    <dataValidation type="list" allowBlank="1" showInputMessage="1" showErrorMessage="1" sqref="O39:Q39">
      <formula1>"８週,２か月"</formula1>
    </dataValidation>
    <dataValidation type="list" allowBlank="1" showInputMessage="1" showErrorMessage="1" sqref="G41:K41">
      <formula1>"看護師,准看護師"</formula1>
    </dataValidation>
    <dataValidation type="list" allowBlank="1" showInputMessage="1" showErrorMessage="1" sqref="G27:K27">
      <formula1>"栄養士"</formula1>
    </dataValidation>
  </dataValidations>
  <pageMargins left="0.39370078740157483" right="0.19685039370078741" top="0.19685039370078741" bottom="0.19685039370078741" header="0.51181102362204722" footer="0.51181102362204722"/>
  <pageSetup paperSize="9" scale="68" fitToHeight="0" orientation="portrait" r:id="rId1"/>
  <headerFooter alignWithMargins="0"/>
  <rowBreaks count="1" manualBreakCount="1">
    <brk id="53" max="16383"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zoomScale="110" zoomScaleNormal="110" workbookViewId="0">
      <pane xSplit="2" ySplit="1" topLeftCell="C2" activePane="bottomRight" state="frozen"/>
      <selection pane="topRight" activeCell="C1" sqref="C1"/>
      <selection pane="bottomLeft" activeCell="A2" sqref="A2"/>
      <selection pane="bottomRight" activeCell="C25" sqref="C25"/>
    </sheetView>
  </sheetViews>
  <sheetFormatPr defaultRowHeight="19.5"/>
  <cols>
    <col min="1" max="1" width="8.5" style="131" customWidth="1"/>
    <col min="2" max="2" width="26.375" style="131" customWidth="1"/>
    <col min="3" max="3" width="43.875" style="131" bestFit="1" customWidth="1"/>
    <col min="4" max="4" width="54.125" style="131" hidden="1" customWidth="1"/>
    <col min="5" max="5" width="69.5" style="131" hidden="1" customWidth="1"/>
    <col min="6" max="9" width="9" customWidth="1"/>
  </cols>
  <sheetData>
    <row r="1" spans="1:5" ht="20.25" thickBot="1">
      <c r="A1" s="100" t="s">
        <v>822</v>
      </c>
      <c r="B1" s="101" t="s">
        <v>823</v>
      </c>
      <c r="C1" s="101" t="s">
        <v>824</v>
      </c>
      <c r="D1" s="100" t="s">
        <v>1248</v>
      </c>
      <c r="E1" s="100" t="s">
        <v>825</v>
      </c>
    </row>
    <row r="2" spans="1:5" ht="15.75" customHeight="1" thickTop="1">
      <c r="A2" s="102">
        <v>31102</v>
      </c>
      <c r="B2" s="103" t="s">
        <v>826</v>
      </c>
      <c r="C2" s="103" t="s">
        <v>827</v>
      </c>
      <c r="D2" s="102" t="s">
        <v>828</v>
      </c>
      <c r="E2" s="102" t="s">
        <v>829</v>
      </c>
    </row>
    <row r="3" spans="1:5" ht="15.75" customHeight="1">
      <c r="A3" s="104">
        <v>31103</v>
      </c>
      <c r="B3" s="105" t="s">
        <v>826</v>
      </c>
      <c r="C3" s="105" t="s">
        <v>830</v>
      </c>
      <c r="D3" s="104" t="s">
        <v>831</v>
      </c>
      <c r="E3" s="104" t="s">
        <v>832</v>
      </c>
    </row>
    <row r="4" spans="1:5" ht="15.75" customHeight="1">
      <c r="A4" s="104">
        <v>31104</v>
      </c>
      <c r="B4" s="105" t="s">
        <v>826</v>
      </c>
      <c r="C4" s="105" t="s">
        <v>833</v>
      </c>
      <c r="D4" s="104" t="s">
        <v>834</v>
      </c>
      <c r="E4" s="104" t="s">
        <v>835</v>
      </c>
    </row>
    <row r="5" spans="1:5" ht="15.75" customHeight="1">
      <c r="A5" s="104">
        <v>31105</v>
      </c>
      <c r="B5" s="105" t="s">
        <v>826</v>
      </c>
      <c r="C5" s="105" t="s">
        <v>836</v>
      </c>
      <c r="D5" s="104" t="s">
        <v>837</v>
      </c>
      <c r="E5" s="104" t="s">
        <v>838</v>
      </c>
    </row>
    <row r="6" spans="1:5" ht="15.75" customHeight="1">
      <c r="A6" s="104">
        <v>31106</v>
      </c>
      <c r="B6" s="105" t="s">
        <v>826</v>
      </c>
      <c r="C6" s="105" t="s">
        <v>839</v>
      </c>
      <c r="D6" s="104" t="s">
        <v>840</v>
      </c>
      <c r="E6" s="104" t="s">
        <v>841</v>
      </c>
    </row>
    <row r="7" spans="1:5" ht="15.75" customHeight="1">
      <c r="A7" s="104">
        <v>31107</v>
      </c>
      <c r="B7" s="105" t="s">
        <v>826</v>
      </c>
      <c r="C7" s="104" t="s">
        <v>842</v>
      </c>
      <c r="D7" s="106" t="s">
        <v>843</v>
      </c>
      <c r="E7" s="104" t="s">
        <v>844</v>
      </c>
    </row>
    <row r="8" spans="1:5" ht="15.75" customHeight="1">
      <c r="A8" s="104">
        <v>31108</v>
      </c>
      <c r="B8" s="105" t="s">
        <v>826</v>
      </c>
      <c r="C8" s="104" t="s">
        <v>845</v>
      </c>
      <c r="D8" s="104" t="s">
        <v>846</v>
      </c>
      <c r="E8" s="104" t="s">
        <v>847</v>
      </c>
    </row>
    <row r="9" spans="1:5" ht="15.75" customHeight="1">
      <c r="A9" s="104">
        <v>31109</v>
      </c>
      <c r="B9" s="105" t="s">
        <v>826</v>
      </c>
      <c r="C9" s="104" t="s">
        <v>848</v>
      </c>
      <c r="D9" s="104" t="s">
        <v>840</v>
      </c>
      <c r="E9" s="104" t="s">
        <v>849</v>
      </c>
    </row>
    <row r="10" spans="1:5" ht="15.75" customHeight="1">
      <c r="A10" s="104">
        <v>31110</v>
      </c>
      <c r="B10" s="105" t="s">
        <v>826</v>
      </c>
      <c r="C10" s="104" t="s">
        <v>850</v>
      </c>
      <c r="D10" s="104" t="s">
        <v>851</v>
      </c>
      <c r="E10" s="106" t="s">
        <v>852</v>
      </c>
    </row>
    <row r="11" spans="1:5" ht="15.75" customHeight="1">
      <c r="A11" s="104">
        <v>31111</v>
      </c>
      <c r="B11" s="105" t="s">
        <v>826</v>
      </c>
      <c r="C11" s="105" t="s">
        <v>853</v>
      </c>
      <c r="D11" s="104" t="s">
        <v>854</v>
      </c>
      <c r="E11" s="104" t="s">
        <v>855</v>
      </c>
    </row>
    <row r="12" spans="1:5" ht="15.75" customHeight="1">
      <c r="A12" s="104">
        <v>31112</v>
      </c>
      <c r="B12" s="105" t="s">
        <v>826</v>
      </c>
      <c r="C12" s="105" t="s">
        <v>856</v>
      </c>
      <c r="D12" s="104" t="s">
        <v>857</v>
      </c>
      <c r="E12" s="104" t="s">
        <v>858</v>
      </c>
    </row>
    <row r="13" spans="1:5" ht="15.75" customHeight="1">
      <c r="A13" s="104">
        <v>31113</v>
      </c>
      <c r="B13" s="105" t="s">
        <v>826</v>
      </c>
      <c r="C13" s="105" t="s">
        <v>859</v>
      </c>
      <c r="D13" s="104" t="s">
        <v>860</v>
      </c>
      <c r="E13" s="104" t="s">
        <v>861</v>
      </c>
    </row>
    <row r="14" spans="1:5" ht="15.75" customHeight="1">
      <c r="A14" s="104">
        <v>31114</v>
      </c>
      <c r="B14" s="105" t="s">
        <v>826</v>
      </c>
      <c r="C14" s="105" t="s">
        <v>862</v>
      </c>
      <c r="D14" s="104" t="s">
        <v>863</v>
      </c>
      <c r="E14" s="104" t="s">
        <v>864</v>
      </c>
    </row>
    <row r="15" spans="1:5" ht="15.75" customHeight="1">
      <c r="A15" s="104">
        <v>31115</v>
      </c>
      <c r="B15" s="105" t="s">
        <v>826</v>
      </c>
      <c r="C15" s="105" t="s">
        <v>865</v>
      </c>
      <c r="D15" s="104" t="s">
        <v>866</v>
      </c>
      <c r="E15" s="104" t="s">
        <v>867</v>
      </c>
    </row>
    <row r="16" spans="1:5" ht="15.75" customHeight="1">
      <c r="A16" s="104">
        <v>31116</v>
      </c>
      <c r="B16" s="105" t="s">
        <v>826</v>
      </c>
      <c r="C16" s="105" t="s">
        <v>868</v>
      </c>
      <c r="D16" s="104" t="s">
        <v>869</v>
      </c>
      <c r="E16" s="104" t="s">
        <v>870</v>
      </c>
    </row>
    <row r="17" spans="1:5" ht="15.75" customHeight="1">
      <c r="A17" s="104">
        <v>31117</v>
      </c>
      <c r="B17" s="105" t="s">
        <v>826</v>
      </c>
      <c r="C17" s="104" t="s">
        <v>871</v>
      </c>
      <c r="D17" s="104" t="s">
        <v>869</v>
      </c>
      <c r="E17" s="104" t="s">
        <v>870</v>
      </c>
    </row>
    <row r="18" spans="1:5" ht="15.75" customHeight="1">
      <c r="A18" s="104">
        <v>31118</v>
      </c>
      <c r="B18" s="105" t="s">
        <v>826</v>
      </c>
      <c r="C18" s="104" t="s">
        <v>872</v>
      </c>
      <c r="D18" s="104" t="s">
        <v>873</v>
      </c>
      <c r="E18" s="105" t="s">
        <v>874</v>
      </c>
    </row>
    <row r="19" spans="1:5" ht="15.75" customHeight="1">
      <c r="A19" s="104">
        <v>31119</v>
      </c>
      <c r="B19" s="105" t="s">
        <v>826</v>
      </c>
      <c r="C19" s="104" t="s">
        <v>875</v>
      </c>
      <c r="D19" s="104" t="s">
        <v>876</v>
      </c>
      <c r="E19" s="105" t="s">
        <v>877</v>
      </c>
    </row>
    <row r="20" spans="1:5" ht="15.75" customHeight="1">
      <c r="A20" s="104">
        <v>31120</v>
      </c>
      <c r="B20" s="105" t="s">
        <v>826</v>
      </c>
      <c r="C20" s="104" t="s">
        <v>878</v>
      </c>
      <c r="D20" s="104" t="s">
        <v>879</v>
      </c>
      <c r="E20" s="105" t="s">
        <v>1255</v>
      </c>
    </row>
    <row r="21" spans="1:5" ht="15.75" customHeight="1">
      <c r="A21" s="104">
        <v>31121</v>
      </c>
      <c r="B21" s="105" t="s">
        <v>826</v>
      </c>
      <c r="C21" s="104" t="s">
        <v>880</v>
      </c>
      <c r="D21" s="104" t="s">
        <v>881</v>
      </c>
      <c r="E21" s="104" t="s">
        <v>882</v>
      </c>
    </row>
    <row r="22" spans="1:5" ht="15.75" customHeight="1">
      <c r="A22" s="104">
        <v>31122</v>
      </c>
      <c r="B22" s="105" t="s">
        <v>826</v>
      </c>
      <c r="C22" s="104" t="s">
        <v>883</v>
      </c>
      <c r="D22" s="104" t="s">
        <v>884</v>
      </c>
      <c r="E22" s="104" t="s">
        <v>858</v>
      </c>
    </row>
    <row r="23" spans="1:5" ht="15.75" customHeight="1">
      <c r="A23" s="104">
        <v>31123</v>
      </c>
      <c r="B23" s="105" t="s">
        <v>826</v>
      </c>
      <c r="C23" s="104" t="s">
        <v>885</v>
      </c>
      <c r="D23" s="104" t="s">
        <v>886</v>
      </c>
      <c r="E23" s="104" t="s">
        <v>887</v>
      </c>
    </row>
    <row r="24" spans="1:5" ht="15.75" customHeight="1">
      <c r="A24" s="104">
        <v>31124</v>
      </c>
      <c r="B24" s="105" t="s">
        <v>826</v>
      </c>
      <c r="C24" s="104" t="s">
        <v>888</v>
      </c>
      <c r="D24" s="104" t="s">
        <v>889</v>
      </c>
      <c r="E24" s="104" t="s">
        <v>890</v>
      </c>
    </row>
    <row r="25" spans="1:5" ht="15.75" customHeight="1">
      <c r="A25" s="104">
        <v>31125</v>
      </c>
      <c r="B25" s="105" t="s">
        <v>826</v>
      </c>
      <c r="C25" s="104" t="s">
        <v>891</v>
      </c>
      <c r="D25" s="106" t="s">
        <v>892</v>
      </c>
      <c r="E25" s="104" t="s">
        <v>893</v>
      </c>
    </row>
    <row r="26" spans="1:5" ht="15.75" customHeight="1">
      <c r="A26" s="104">
        <v>31126</v>
      </c>
      <c r="B26" s="105" t="s">
        <v>826</v>
      </c>
      <c r="C26" s="105" t="s">
        <v>894</v>
      </c>
      <c r="D26" s="104" t="s">
        <v>895</v>
      </c>
      <c r="E26" s="104" t="s">
        <v>896</v>
      </c>
    </row>
    <row r="27" spans="1:5" ht="15.75" customHeight="1">
      <c r="A27" s="104">
        <v>31127</v>
      </c>
      <c r="B27" s="105" t="s">
        <v>826</v>
      </c>
      <c r="C27" s="105" t="s">
        <v>897</v>
      </c>
      <c r="D27" s="104" t="s">
        <v>898</v>
      </c>
      <c r="E27" s="104" t="s">
        <v>899</v>
      </c>
    </row>
    <row r="28" spans="1:5" ht="15.75" customHeight="1">
      <c r="A28" s="107">
        <v>31128</v>
      </c>
      <c r="B28" s="108" t="s">
        <v>826</v>
      </c>
      <c r="C28" s="107" t="s">
        <v>900</v>
      </c>
      <c r="D28" s="107" t="s">
        <v>901</v>
      </c>
      <c r="E28" s="107" t="s">
        <v>899</v>
      </c>
    </row>
    <row r="29" spans="1:5" ht="15.75" customHeight="1">
      <c r="A29" s="102">
        <v>31201</v>
      </c>
      <c r="B29" s="103" t="s">
        <v>826</v>
      </c>
      <c r="C29" s="103" t="s">
        <v>902</v>
      </c>
      <c r="D29" s="102" t="s">
        <v>903</v>
      </c>
      <c r="E29" s="102" t="s">
        <v>904</v>
      </c>
    </row>
    <row r="30" spans="1:5" ht="15.75" customHeight="1">
      <c r="A30" s="104">
        <v>31202</v>
      </c>
      <c r="B30" s="105" t="s">
        <v>826</v>
      </c>
      <c r="C30" s="105" t="s">
        <v>905</v>
      </c>
      <c r="D30" s="104" t="s">
        <v>906</v>
      </c>
      <c r="E30" s="104" t="s">
        <v>907</v>
      </c>
    </row>
    <row r="31" spans="1:5" ht="15.75" customHeight="1">
      <c r="A31" s="104">
        <v>31203</v>
      </c>
      <c r="B31" s="105" t="s">
        <v>826</v>
      </c>
      <c r="C31" s="105" t="s">
        <v>908</v>
      </c>
      <c r="D31" s="104" t="s">
        <v>909</v>
      </c>
      <c r="E31" s="104" t="s">
        <v>910</v>
      </c>
    </row>
    <row r="32" spans="1:5" ht="15.75" customHeight="1">
      <c r="A32" s="104">
        <v>31204</v>
      </c>
      <c r="B32" s="105" t="s">
        <v>826</v>
      </c>
      <c r="C32" s="104" t="s">
        <v>911</v>
      </c>
      <c r="D32" s="104" t="s">
        <v>912</v>
      </c>
      <c r="E32" s="104" t="s">
        <v>913</v>
      </c>
    </row>
    <row r="33" spans="1:5" ht="15.75" customHeight="1">
      <c r="A33" s="104">
        <v>31205</v>
      </c>
      <c r="B33" s="105" t="s">
        <v>826</v>
      </c>
      <c r="C33" s="104" t="s">
        <v>914</v>
      </c>
      <c r="D33" s="104" t="s">
        <v>915</v>
      </c>
      <c r="E33" s="104" t="s">
        <v>916</v>
      </c>
    </row>
    <row r="34" spans="1:5" ht="15.75" customHeight="1">
      <c r="A34" s="104">
        <v>31206</v>
      </c>
      <c r="B34" s="105" t="s">
        <v>826</v>
      </c>
      <c r="C34" s="104" t="s">
        <v>917</v>
      </c>
      <c r="D34" s="104" t="s">
        <v>918</v>
      </c>
      <c r="E34" s="104" t="s">
        <v>919</v>
      </c>
    </row>
    <row r="35" spans="1:5" ht="15.75" customHeight="1">
      <c r="A35" s="104">
        <v>31207</v>
      </c>
      <c r="B35" s="105" t="s">
        <v>826</v>
      </c>
      <c r="C35" s="104" t="s">
        <v>920</v>
      </c>
      <c r="D35" s="104" t="s">
        <v>921</v>
      </c>
      <c r="E35" s="104" t="s">
        <v>922</v>
      </c>
    </row>
    <row r="36" spans="1:5" ht="15.75" customHeight="1">
      <c r="A36" s="104">
        <v>31208</v>
      </c>
      <c r="B36" s="105" t="s">
        <v>826</v>
      </c>
      <c r="C36" s="104" t="s">
        <v>923</v>
      </c>
      <c r="D36" s="104" t="s">
        <v>924</v>
      </c>
      <c r="E36" s="104" t="s">
        <v>925</v>
      </c>
    </row>
    <row r="37" spans="1:5" ht="15.75" customHeight="1">
      <c r="A37" s="104">
        <v>31209</v>
      </c>
      <c r="B37" s="105" t="s">
        <v>826</v>
      </c>
      <c r="C37" s="104" t="s">
        <v>926</v>
      </c>
      <c r="D37" s="104" t="s">
        <v>924</v>
      </c>
      <c r="E37" s="104" t="s">
        <v>925</v>
      </c>
    </row>
    <row r="38" spans="1:5" ht="15.75" customHeight="1">
      <c r="A38" s="104">
        <v>31210</v>
      </c>
      <c r="B38" s="105" t="s">
        <v>826</v>
      </c>
      <c r="C38" s="105" t="s">
        <v>927</v>
      </c>
      <c r="D38" s="104" t="s">
        <v>928</v>
      </c>
      <c r="E38" s="104" t="s">
        <v>929</v>
      </c>
    </row>
    <row r="39" spans="1:5" ht="15.75" customHeight="1">
      <c r="A39" s="104">
        <v>31211</v>
      </c>
      <c r="B39" s="105" t="s">
        <v>826</v>
      </c>
      <c r="C39" s="105" t="s">
        <v>930</v>
      </c>
      <c r="D39" s="104" t="s">
        <v>924</v>
      </c>
      <c r="E39" s="104" t="s">
        <v>931</v>
      </c>
    </row>
    <row r="40" spans="1:5" ht="15.75" customHeight="1">
      <c r="A40" s="104">
        <v>31212</v>
      </c>
      <c r="B40" s="105" t="s">
        <v>826</v>
      </c>
      <c r="C40" s="105" t="s">
        <v>932</v>
      </c>
      <c r="D40" s="104" t="s">
        <v>1253</v>
      </c>
      <c r="E40" s="104" t="s">
        <v>1254</v>
      </c>
    </row>
    <row r="41" spans="1:5" ht="15.75" customHeight="1">
      <c r="A41" s="104">
        <v>31214</v>
      </c>
      <c r="B41" s="105" t="s">
        <v>826</v>
      </c>
      <c r="C41" s="104" t="s">
        <v>933</v>
      </c>
      <c r="D41" s="104" t="s">
        <v>934</v>
      </c>
      <c r="E41" s="104" t="s">
        <v>935</v>
      </c>
    </row>
    <row r="42" spans="1:5" ht="15.75" customHeight="1">
      <c r="A42" s="104">
        <v>31215</v>
      </c>
      <c r="B42" s="105" t="s">
        <v>826</v>
      </c>
      <c r="C42" s="104" t="s">
        <v>936</v>
      </c>
      <c r="D42" s="104" t="s">
        <v>937</v>
      </c>
      <c r="E42" s="104" t="s">
        <v>938</v>
      </c>
    </row>
    <row r="43" spans="1:5" ht="15.75" customHeight="1">
      <c r="A43" s="104">
        <v>31216</v>
      </c>
      <c r="B43" s="105" t="s">
        <v>826</v>
      </c>
      <c r="C43" s="109" t="s">
        <v>939</v>
      </c>
      <c r="D43" s="104" t="s">
        <v>940</v>
      </c>
      <c r="E43" s="104" t="s">
        <v>941</v>
      </c>
    </row>
    <row r="44" spans="1:5" ht="15.75" customHeight="1">
      <c r="A44" s="107">
        <v>31218</v>
      </c>
      <c r="B44" s="108" t="s">
        <v>826</v>
      </c>
      <c r="C44" s="107" t="s">
        <v>942</v>
      </c>
      <c r="D44" s="107" t="s">
        <v>943</v>
      </c>
      <c r="E44" s="107" t="s">
        <v>944</v>
      </c>
    </row>
    <row r="45" spans="1:5" ht="15.75" customHeight="1">
      <c r="A45" s="102">
        <v>31301</v>
      </c>
      <c r="B45" s="103" t="s">
        <v>826</v>
      </c>
      <c r="C45" s="103" t="s">
        <v>945</v>
      </c>
      <c r="D45" s="102" t="s">
        <v>946</v>
      </c>
      <c r="E45" s="102" t="s">
        <v>947</v>
      </c>
    </row>
    <row r="46" spans="1:5" ht="15.75" customHeight="1">
      <c r="A46" s="104">
        <v>31302</v>
      </c>
      <c r="B46" s="105" t="s">
        <v>826</v>
      </c>
      <c r="C46" s="105" t="s">
        <v>948</v>
      </c>
      <c r="D46" s="104" t="s">
        <v>898</v>
      </c>
      <c r="E46" s="104" t="s">
        <v>899</v>
      </c>
    </row>
    <row r="47" spans="1:5" ht="15.75" customHeight="1">
      <c r="A47" s="104">
        <v>31303</v>
      </c>
      <c r="B47" s="105" t="s">
        <v>826</v>
      </c>
      <c r="C47" s="104" t="s">
        <v>949</v>
      </c>
      <c r="D47" s="104" t="s">
        <v>851</v>
      </c>
      <c r="E47" s="106" t="s">
        <v>950</v>
      </c>
    </row>
    <row r="48" spans="1:5" ht="15.75" customHeight="1">
      <c r="A48" s="104">
        <v>31304</v>
      </c>
      <c r="B48" s="105" t="s">
        <v>826</v>
      </c>
      <c r="C48" s="104" t="s">
        <v>951</v>
      </c>
      <c r="D48" s="104" t="s">
        <v>921</v>
      </c>
      <c r="E48" s="104" t="s">
        <v>922</v>
      </c>
    </row>
    <row r="49" spans="1:5" ht="15.75" customHeight="1">
      <c r="A49" s="104">
        <v>31305</v>
      </c>
      <c r="B49" s="105" t="s">
        <v>826</v>
      </c>
      <c r="C49" s="104" t="s">
        <v>952</v>
      </c>
      <c r="D49" s="104" t="s">
        <v>860</v>
      </c>
      <c r="E49" s="104" t="s">
        <v>861</v>
      </c>
    </row>
    <row r="50" spans="1:5" ht="15.75" customHeight="1">
      <c r="A50" s="104">
        <v>31306</v>
      </c>
      <c r="B50" s="105" t="s">
        <v>826</v>
      </c>
      <c r="C50" s="104" t="s">
        <v>953</v>
      </c>
      <c r="D50" s="104" t="s">
        <v>954</v>
      </c>
      <c r="E50" s="104" t="s">
        <v>955</v>
      </c>
    </row>
    <row r="51" spans="1:5" ht="15.75" customHeight="1">
      <c r="A51" s="104">
        <v>31307</v>
      </c>
      <c r="B51" s="105" t="s">
        <v>826</v>
      </c>
      <c r="C51" s="105" t="s">
        <v>956</v>
      </c>
      <c r="D51" s="106" t="s">
        <v>957</v>
      </c>
      <c r="E51" s="104" t="s">
        <v>958</v>
      </c>
    </row>
    <row r="52" spans="1:5" ht="15.75" customHeight="1">
      <c r="A52" s="104">
        <v>31308</v>
      </c>
      <c r="B52" s="105" t="s">
        <v>826</v>
      </c>
      <c r="C52" s="105" t="s">
        <v>959</v>
      </c>
      <c r="D52" s="104" t="s">
        <v>898</v>
      </c>
      <c r="E52" s="104" t="s">
        <v>899</v>
      </c>
    </row>
    <row r="53" spans="1:5" ht="15.75" customHeight="1">
      <c r="A53" s="104">
        <v>31309</v>
      </c>
      <c r="B53" s="105" t="s">
        <v>826</v>
      </c>
      <c r="C53" s="104" t="s">
        <v>960</v>
      </c>
      <c r="D53" s="104" t="s">
        <v>961</v>
      </c>
      <c r="E53" s="104" t="s">
        <v>962</v>
      </c>
    </row>
    <row r="54" spans="1:5" ht="15.75" customHeight="1">
      <c r="A54" s="104">
        <v>31310</v>
      </c>
      <c r="B54" s="105" t="s">
        <v>826</v>
      </c>
      <c r="C54" s="105" t="s">
        <v>963</v>
      </c>
      <c r="D54" s="104" t="s">
        <v>921</v>
      </c>
      <c r="E54" s="104" t="s">
        <v>922</v>
      </c>
    </row>
    <row r="55" spans="1:5" ht="15.75" customHeight="1">
      <c r="A55" s="104">
        <v>31311</v>
      </c>
      <c r="B55" s="105" t="s">
        <v>826</v>
      </c>
      <c r="C55" s="104" t="s">
        <v>964</v>
      </c>
      <c r="D55" s="104" t="s">
        <v>965</v>
      </c>
      <c r="E55" s="104" t="s">
        <v>966</v>
      </c>
    </row>
    <row r="56" spans="1:5" ht="15.75" customHeight="1">
      <c r="A56" s="104">
        <v>31312</v>
      </c>
      <c r="B56" s="105" t="s">
        <v>826</v>
      </c>
      <c r="C56" s="104" t="s">
        <v>967</v>
      </c>
      <c r="D56" s="104" t="s">
        <v>968</v>
      </c>
      <c r="E56" s="104" t="s">
        <v>969</v>
      </c>
    </row>
    <row r="57" spans="1:5" ht="15.75" customHeight="1">
      <c r="A57" s="104">
        <v>31313</v>
      </c>
      <c r="B57" s="105" t="s">
        <v>826</v>
      </c>
      <c r="C57" s="104" t="s">
        <v>970</v>
      </c>
      <c r="D57" s="104" t="s">
        <v>971</v>
      </c>
      <c r="E57" s="104" t="s">
        <v>972</v>
      </c>
    </row>
    <row r="58" spans="1:5" ht="15.75" customHeight="1">
      <c r="A58" s="107">
        <v>31314</v>
      </c>
      <c r="B58" s="108" t="s">
        <v>826</v>
      </c>
      <c r="C58" s="107" t="s">
        <v>973</v>
      </c>
      <c r="D58" s="107" t="s">
        <v>974</v>
      </c>
      <c r="E58" s="107" t="s">
        <v>975</v>
      </c>
    </row>
    <row r="59" spans="1:5" ht="15.75" customHeight="1">
      <c r="A59" s="102">
        <v>31401</v>
      </c>
      <c r="B59" s="103" t="s">
        <v>826</v>
      </c>
      <c r="C59" s="103" t="s">
        <v>976</v>
      </c>
      <c r="D59" s="102" t="s">
        <v>977</v>
      </c>
      <c r="E59" s="102" t="s">
        <v>978</v>
      </c>
    </row>
    <row r="60" spans="1:5" ht="15.75" customHeight="1">
      <c r="A60" s="104">
        <v>31402</v>
      </c>
      <c r="B60" s="105" t="s">
        <v>826</v>
      </c>
      <c r="C60" s="105" t="s">
        <v>979</v>
      </c>
      <c r="D60" s="104" t="s">
        <v>980</v>
      </c>
      <c r="E60" s="104" t="s">
        <v>904</v>
      </c>
    </row>
    <row r="61" spans="1:5" ht="15.75" customHeight="1">
      <c r="A61" s="104">
        <v>31403</v>
      </c>
      <c r="B61" s="105" t="s">
        <v>826</v>
      </c>
      <c r="C61" s="105" t="s">
        <v>981</v>
      </c>
      <c r="D61" s="104" t="s">
        <v>982</v>
      </c>
      <c r="E61" s="104" t="s">
        <v>913</v>
      </c>
    </row>
    <row r="62" spans="1:5" ht="15.75" customHeight="1">
      <c r="A62" s="104">
        <v>31404</v>
      </c>
      <c r="B62" s="105" t="s">
        <v>826</v>
      </c>
      <c r="C62" s="104" t="s">
        <v>983</v>
      </c>
      <c r="D62" s="104" t="s">
        <v>918</v>
      </c>
      <c r="E62" s="104" t="s">
        <v>919</v>
      </c>
    </row>
    <row r="63" spans="1:5" ht="15.75" customHeight="1">
      <c r="A63" s="104">
        <v>31405</v>
      </c>
      <c r="B63" s="105" t="s">
        <v>826</v>
      </c>
      <c r="C63" s="104" t="s">
        <v>984</v>
      </c>
      <c r="D63" s="106" t="s">
        <v>985</v>
      </c>
      <c r="E63" s="104" t="s">
        <v>986</v>
      </c>
    </row>
    <row r="64" spans="1:5" ht="15.75" customHeight="1">
      <c r="A64" s="104">
        <v>31407</v>
      </c>
      <c r="B64" s="105" t="s">
        <v>826</v>
      </c>
      <c r="C64" s="104" t="s">
        <v>987</v>
      </c>
      <c r="D64" s="104" t="s">
        <v>988</v>
      </c>
      <c r="E64" s="104" t="s">
        <v>989</v>
      </c>
    </row>
    <row r="65" spans="1:5" ht="15.75" customHeight="1">
      <c r="A65" s="104">
        <v>31408</v>
      </c>
      <c r="B65" s="105" t="s">
        <v>826</v>
      </c>
      <c r="C65" s="104" t="s">
        <v>990</v>
      </c>
      <c r="D65" s="104" t="s">
        <v>991</v>
      </c>
      <c r="E65" s="104" t="s">
        <v>992</v>
      </c>
    </row>
    <row r="66" spans="1:5" ht="15.75" customHeight="1">
      <c r="A66" s="104">
        <v>31409</v>
      </c>
      <c r="B66" s="105" t="s">
        <v>826</v>
      </c>
      <c r="C66" s="104" t="s">
        <v>993</v>
      </c>
      <c r="D66" s="104" t="s">
        <v>994</v>
      </c>
      <c r="E66" s="104" t="s">
        <v>995</v>
      </c>
    </row>
    <row r="67" spans="1:5" ht="15.75" customHeight="1">
      <c r="A67" s="104">
        <v>31410</v>
      </c>
      <c r="B67" s="105" t="s">
        <v>826</v>
      </c>
      <c r="C67" s="104" t="s">
        <v>996</v>
      </c>
      <c r="D67" s="104" t="s">
        <v>997</v>
      </c>
      <c r="E67" s="104" t="s">
        <v>998</v>
      </c>
    </row>
    <row r="68" spans="1:5" ht="15.75" customHeight="1">
      <c r="A68" s="104">
        <v>31411</v>
      </c>
      <c r="B68" s="105" t="s">
        <v>826</v>
      </c>
      <c r="C68" s="105" t="s">
        <v>999</v>
      </c>
      <c r="D68" s="104"/>
      <c r="E68" s="104"/>
    </row>
    <row r="69" spans="1:5" ht="15.75" customHeight="1">
      <c r="A69" s="104">
        <v>31412</v>
      </c>
      <c r="B69" s="105" t="s">
        <v>826</v>
      </c>
      <c r="C69" s="104" t="s">
        <v>1000</v>
      </c>
      <c r="D69" s="104" t="s">
        <v>1001</v>
      </c>
      <c r="E69" s="104" t="s">
        <v>1002</v>
      </c>
    </row>
    <row r="70" spans="1:5" ht="15.75" customHeight="1">
      <c r="A70" s="104">
        <v>31413</v>
      </c>
      <c r="B70" s="105" t="s">
        <v>826</v>
      </c>
      <c r="C70" s="110" t="s">
        <v>1003</v>
      </c>
      <c r="D70" s="104" t="s">
        <v>1004</v>
      </c>
      <c r="E70" s="104" t="s">
        <v>1005</v>
      </c>
    </row>
    <row r="71" spans="1:5" ht="15.75" customHeight="1">
      <c r="A71" s="104">
        <v>31414</v>
      </c>
      <c r="B71" s="105" t="s">
        <v>826</v>
      </c>
      <c r="C71" s="110" t="s">
        <v>1006</v>
      </c>
      <c r="D71" s="104" t="s">
        <v>1007</v>
      </c>
      <c r="E71" s="104" t="s">
        <v>1008</v>
      </c>
    </row>
    <row r="72" spans="1:5" ht="15.75" customHeight="1">
      <c r="A72" s="107">
        <v>31415</v>
      </c>
      <c r="B72" s="108" t="s">
        <v>826</v>
      </c>
      <c r="C72" s="111" t="s">
        <v>1009</v>
      </c>
      <c r="D72" s="107" t="s">
        <v>1010</v>
      </c>
      <c r="E72" s="107" t="s">
        <v>1011</v>
      </c>
    </row>
    <row r="73" spans="1:5" ht="15.75" customHeight="1">
      <c r="A73" s="102">
        <v>31501</v>
      </c>
      <c r="B73" s="103" t="s">
        <v>826</v>
      </c>
      <c r="C73" s="103" t="s">
        <v>1012</v>
      </c>
      <c r="D73" s="102" t="s">
        <v>863</v>
      </c>
      <c r="E73" s="102" t="s">
        <v>864</v>
      </c>
    </row>
    <row r="74" spans="1:5" ht="15.75" customHeight="1">
      <c r="A74" s="104">
        <v>31503</v>
      </c>
      <c r="B74" s="105" t="s">
        <v>826</v>
      </c>
      <c r="C74" s="104" t="s">
        <v>1013</v>
      </c>
      <c r="D74" s="104" t="s">
        <v>1014</v>
      </c>
      <c r="E74" s="104" t="s">
        <v>1015</v>
      </c>
    </row>
    <row r="75" spans="1:5" ht="15.75" customHeight="1">
      <c r="A75" s="104">
        <v>31504</v>
      </c>
      <c r="B75" s="105" t="s">
        <v>826</v>
      </c>
      <c r="C75" s="104" t="s">
        <v>1016</v>
      </c>
      <c r="D75" s="104" t="s">
        <v>863</v>
      </c>
      <c r="E75" s="104" t="s">
        <v>864</v>
      </c>
    </row>
    <row r="76" spans="1:5" ht="15.75" customHeight="1">
      <c r="A76" s="104">
        <v>31505</v>
      </c>
      <c r="B76" s="105" t="s">
        <v>826</v>
      </c>
      <c r="C76" s="105" t="s">
        <v>1017</v>
      </c>
      <c r="D76" s="104" t="s">
        <v>1018</v>
      </c>
      <c r="E76" s="104" t="s">
        <v>1019</v>
      </c>
    </row>
    <row r="77" spans="1:5" ht="15.75" customHeight="1">
      <c r="A77" s="104">
        <v>31506</v>
      </c>
      <c r="B77" s="105" t="s">
        <v>826</v>
      </c>
      <c r="C77" s="104" t="s">
        <v>1020</v>
      </c>
      <c r="D77" s="104" t="s">
        <v>1021</v>
      </c>
      <c r="E77" s="104" t="s">
        <v>1022</v>
      </c>
    </row>
    <row r="78" spans="1:5" ht="15.75" customHeight="1">
      <c r="A78" s="104">
        <v>31507</v>
      </c>
      <c r="B78" s="105" t="s">
        <v>826</v>
      </c>
      <c r="C78" s="104" t="s">
        <v>1023</v>
      </c>
      <c r="D78" s="104" t="s">
        <v>1024</v>
      </c>
      <c r="E78" s="104" t="s">
        <v>1025</v>
      </c>
    </row>
    <row r="79" spans="1:5" ht="15.75" customHeight="1">
      <c r="A79" s="104">
        <v>31508</v>
      </c>
      <c r="B79" s="105" t="s">
        <v>826</v>
      </c>
      <c r="C79" s="105" t="s">
        <v>1026</v>
      </c>
      <c r="D79" s="106" t="s">
        <v>1027</v>
      </c>
      <c r="E79" s="104" t="s">
        <v>1028</v>
      </c>
    </row>
    <row r="80" spans="1:5" ht="15.75" customHeight="1">
      <c r="A80" s="104">
        <v>31510</v>
      </c>
      <c r="B80" s="105" t="s">
        <v>826</v>
      </c>
      <c r="C80" s="104" t="s">
        <v>1029</v>
      </c>
      <c r="D80" s="104" t="s">
        <v>1030</v>
      </c>
      <c r="E80" s="105" t="s">
        <v>1031</v>
      </c>
    </row>
    <row r="81" spans="1:5" ht="15.75" customHeight="1">
      <c r="A81" s="104">
        <v>31511</v>
      </c>
      <c r="B81" s="105" t="s">
        <v>826</v>
      </c>
      <c r="C81" s="104" t="s">
        <v>1032</v>
      </c>
      <c r="D81" s="104" t="s">
        <v>889</v>
      </c>
      <c r="E81" s="104" t="s">
        <v>890</v>
      </c>
    </row>
    <row r="82" spans="1:5" ht="15.75" customHeight="1">
      <c r="A82" s="104">
        <v>31512</v>
      </c>
      <c r="B82" s="105" t="s">
        <v>826</v>
      </c>
      <c r="C82" s="104" t="s">
        <v>1033</v>
      </c>
      <c r="D82" s="104" t="s">
        <v>1034</v>
      </c>
      <c r="E82" s="105" t="s">
        <v>1035</v>
      </c>
    </row>
    <row r="83" spans="1:5" ht="15.75" customHeight="1">
      <c r="A83" s="104">
        <v>31514</v>
      </c>
      <c r="B83" s="105" t="s">
        <v>826</v>
      </c>
      <c r="C83" s="104" t="s">
        <v>1036</v>
      </c>
      <c r="D83" s="104" t="s">
        <v>1037</v>
      </c>
      <c r="E83" s="104" t="s">
        <v>1038</v>
      </c>
    </row>
    <row r="84" spans="1:5" ht="15.75" customHeight="1">
      <c r="A84" s="107">
        <v>31515</v>
      </c>
      <c r="B84" s="108" t="s">
        <v>826</v>
      </c>
      <c r="C84" s="107" t="s">
        <v>1039</v>
      </c>
      <c r="D84" s="107" t="s">
        <v>1040</v>
      </c>
      <c r="E84" s="107" t="s">
        <v>1041</v>
      </c>
    </row>
    <row r="85" spans="1:5" ht="15.75" customHeight="1">
      <c r="A85" s="102">
        <v>31602</v>
      </c>
      <c r="B85" s="103" t="s">
        <v>826</v>
      </c>
      <c r="C85" s="103" t="s">
        <v>1042</v>
      </c>
      <c r="D85" s="102" t="s">
        <v>898</v>
      </c>
      <c r="E85" s="102" t="s">
        <v>899</v>
      </c>
    </row>
    <row r="86" spans="1:5" ht="15.75" customHeight="1">
      <c r="A86" s="104">
        <v>31604</v>
      </c>
      <c r="B86" s="105" t="s">
        <v>826</v>
      </c>
      <c r="C86" s="105" t="s">
        <v>1043</v>
      </c>
      <c r="D86" s="104" t="s">
        <v>1044</v>
      </c>
      <c r="E86" s="104" t="s">
        <v>1045</v>
      </c>
    </row>
    <row r="87" spans="1:5" ht="15.75" customHeight="1" thickBot="1">
      <c r="A87" s="112">
        <v>31603</v>
      </c>
      <c r="B87" s="113" t="s">
        <v>826</v>
      </c>
      <c r="C87" s="113" t="s">
        <v>1046</v>
      </c>
      <c r="D87" s="112" t="s">
        <v>1047</v>
      </c>
      <c r="E87" s="112" t="s">
        <v>1048</v>
      </c>
    </row>
    <row r="88" spans="1:5" ht="15.75" customHeight="1">
      <c r="A88" s="114">
        <v>32103</v>
      </c>
      <c r="B88" s="115" t="s">
        <v>1049</v>
      </c>
      <c r="C88" s="115" t="s">
        <v>1050</v>
      </c>
      <c r="D88" s="114"/>
      <c r="E88" s="114"/>
    </row>
    <row r="89" spans="1:5" ht="15.75" customHeight="1">
      <c r="A89" s="116">
        <v>32105</v>
      </c>
      <c r="B89" s="117" t="s">
        <v>1049</v>
      </c>
      <c r="C89" s="117" t="s">
        <v>1051</v>
      </c>
      <c r="D89" s="116" t="s">
        <v>1052</v>
      </c>
      <c r="E89" s="116" t="s">
        <v>1053</v>
      </c>
    </row>
    <row r="90" spans="1:5" ht="15.75" customHeight="1">
      <c r="A90" s="116">
        <v>32109</v>
      </c>
      <c r="B90" s="117" t="s">
        <v>1049</v>
      </c>
      <c r="C90" s="116" t="s">
        <v>1054</v>
      </c>
      <c r="D90" s="116" t="s">
        <v>1055</v>
      </c>
      <c r="E90" s="116" t="s">
        <v>1056</v>
      </c>
    </row>
    <row r="91" spans="1:5" ht="15.75" customHeight="1">
      <c r="A91" s="116">
        <v>32112</v>
      </c>
      <c r="B91" s="117" t="s">
        <v>1049</v>
      </c>
      <c r="C91" s="116" t="s">
        <v>1057</v>
      </c>
      <c r="D91" s="116" t="s">
        <v>1058</v>
      </c>
      <c r="E91" s="116" t="s">
        <v>1059</v>
      </c>
    </row>
    <row r="92" spans="1:5" ht="15.75" customHeight="1">
      <c r="A92" s="116">
        <v>32203</v>
      </c>
      <c r="B92" s="117" t="s">
        <v>1049</v>
      </c>
      <c r="C92" s="117" t="s">
        <v>1060</v>
      </c>
      <c r="D92" s="118" t="s">
        <v>1061</v>
      </c>
      <c r="E92" s="116" t="s">
        <v>1062</v>
      </c>
    </row>
    <row r="93" spans="1:5" ht="15.75" customHeight="1">
      <c r="A93" s="116">
        <v>32205</v>
      </c>
      <c r="B93" s="117" t="s">
        <v>1049</v>
      </c>
      <c r="C93" s="116" t="s">
        <v>1063</v>
      </c>
      <c r="D93" s="116" t="s">
        <v>1064</v>
      </c>
      <c r="E93" s="116" t="s">
        <v>1065</v>
      </c>
    </row>
    <row r="94" spans="1:5" ht="15.75" customHeight="1">
      <c r="A94" s="116">
        <v>32206</v>
      </c>
      <c r="B94" s="117" t="s">
        <v>1049</v>
      </c>
      <c r="C94" s="116" t="s">
        <v>1066</v>
      </c>
      <c r="D94" s="116" t="s">
        <v>943</v>
      </c>
      <c r="E94" s="116" t="s">
        <v>944</v>
      </c>
    </row>
    <row r="95" spans="1:5" ht="15.75" customHeight="1">
      <c r="A95" s="116">
        <v>32208</v>
      </c>
      <c r="B95" s="117" t="s">
        <v>1049</v>
      </c>
      <c r="C95" s="116" t="s">
        <v>1067</v>
      </c>
      <c r="D95" s="116" t="s">
        <v>1068</v>
      </c>
      <c r="E95" s="116" t="s">
        <v>1069</v>
      </c>
    </row>
    <row r="96" spans="1:5" ht="15.75" customHeight="1">
      <c r="A96" s="116">
        <v>32305</v>
      </c>
      <c r="B96" s="117" t="s">
        <v>1049</v>
      </c>
      <c r="C96" s="119" t="s">
        <v>1070</v>
      </c>
      <c r="D96" s="116" t="s">
        <v>1071</v>
      </c>
      <c r="E96" s="116" t="s">
        <v>1072</v>
      </c>
    </row>
    <row r="97" spans="1:5" ht="15.75" customHeight="1">
      <c r="A97" s="116">
        <v>32402</v>
      </c>
      <c r="B97" s="117" t="s">
        <v>1049</v>
      </c>
      <c r="C97" s="117" t="s">
        <v>1073</v>
      </c>
      <c r="D97" s="116" t="s">
        <v>1074</v>
      </c>
      <c r="E97" s="116" t="s">
        <v>1075</v>
      </c>
    </row>
    <row r="98" spans="1:5" ht="15.75" customHeight="1">
      <c r="A98" s="116">
        <v>32502</v>
      </c>
      <c r="B98" s="117" t="s">
        <v>1049</v>
      </c>
      <c r="C98" s="117" t="s">
        <v>1076</v>
      </c>
      <c r="D98" s="118" t="s">
        <v>1077</v>
      </c>
      <c r="E98" s="116" t="s">
        <v>1078</v>
      </c>
    </row>
    <row r="99" spans="1:5" ht="15.75" customHeight="1">
      <c r="A99" s="116">
        <v>32504</v>
      </c>
      <c r="B99" s="117" t="s">
        <v>1049</v>
      </c>
      <c r="C99" s="116" t="s">
        <v>1079</v>
      </c>
      <c r="D99" s="118" t="s">
        <v>1080</v>
      </c>
      <c r="E99" s="116" t="s">
        <v>1081</v>
      </c>
    </row>
    <row r="100" spans="1:5" ht="15.75" customHeight="1">
      <c r="A100" s="116">
        <v>32505</v>
      </c>
      <c r="B100" s="117" t="s">
        <v>1049</v>
      </c>
      <c r="C100" s="117" t="s">
        <v>1082</v>
      </c>
      <c r="D100" s="116" t="s">
        <v>1083</v>
      </c>
      <c r="E100" s="116" t="s">
        <v>1084</v>
      </c>
    </row>
    <row r="101" spans="1:5" ht="15.75" customHeight="1">
      <c r="A101" s="116">
        <v>32506</v>
      </c>
      <c r="B101" s="117" t="s">
        <v>1049</v>
      </c>
      <c r="C101" s="116" t="s">
        <v>1085</v>
      </c>
      <c r="D101" s="116" t="s">
        <v>1086</v>
      </c>
      <c r="E101" s="116" t="s">
        <v>1087</v>
      </c>
    </row>
    <row r="102" spans="1:5" ht="15.75" customHeight="1">
      <c r="A102" s="116">
        <v>32507</v>
      </c>
      <c r="B102" s="117" t="s">
        <v>1049</v>
      </c>
      <c r="C102" s="116" t="s">
        <v>1088</v>
      </c>
      <c r="D102" s="116" t="s">
        <v>1089</v>
      </c>
      <c r="E102" s="116" t="s">
        <v>1090</v>
      </c>
    </row>
    <row r="103" spans="1:5" ht="15.75" customHeight="1" thickBot="1">
      <c r="A103" s="120">
        <v>32603</v>
      </c>
      <c r="B103" s="121" t="s">
        <v>1049</v>
      </c>
      <c r="C103" s="120" t="s">
        <v>1091</v>
      </c>
      <c r="D103" s="120" t="s">
        <v>1092</v>
      </c>
      <c r="E103" s="120" t="s">
        <v>1093</v>
      </c>
    </row>
    <row r="104" spans="1:5" s="180" customFormat="1" ht="15.75" customHeight="1" thickTop="1">
      <c r="A104" s="181">
        <v>33101</v>
      </c>
      <c r="B104" s="182" t="s">
        <v>1187</v>
      </c>
      <c r="C104" s="183" t="s">
        <v>1244</v>
      </c>
      <c r="D104" s="198" t="s">
        <v>1243</v>
      </c>
      <c r="E104" s="199"/>
    </row>
    <row r="105" spans="1:5" s="180" customFormat="1" ht="15.75" customHeight="1">
      <c r="A105" s="181">
        <v>33102</v>
      </c>
      <c r="B105" s="182" t="s">
        <v>1187</v>
      </c>
      <c r="C105" s="183" t="s">
        <v>1188</v>
      </c>
      <c r="D105" s="184" t="s">
        <v>1245</v>
      </c>
      <c r="E105" s="199"/>
    </row>
    <row r="106" spans="1:5" s="180" customFormat="1" ht="15.75" customHeight="1">
      <c r="A106" s="181">
        <v>33103</v>
      </c>
      <c r="B106" s="182" t="s">
        <v>1187</v>
      </c>
      <c r="C106" s="184" t="s">
        <v>1189</v>
      </c>
      <c r="D106" s="184" t="s">
        <v>1246</v>
      </c>
      <c r="E106" s="199"/>
    </row>
    <row r="107" spans="1:5" s="180" customFormat="1" ht="15.75" customHeight="1">
      <c r="A107" s="181">
        <v>33202</v>
      </c>
      <c r="B107" s="182" t="s">
        <v>1187</v>
      </c>
      <c r="C107" s="183" t="s">
        <v>1190</v>
      </c>
      <c r="D107" s="184" t="s">
        <v>1251</v>
      </c>
      <c r="E107" s="199"/>
    </row>
    <row r="108" spans="1:5" s="180" customFormat="1" ht="15.75" customHeight="1">
      <c r="A108" s="181">
        <v>33301</v>
      </c>
      <c r="B108" s="182" t="s">
        <v>1187</v>
      </c>
      <c r="C108" s="182" t="s">
        <v>1191</v>
      </c>
      <c r="D108" s="184" t="s">
        <v>1247</v>
      </c>
      <c r="E108" s="199"/>
    </row>
    <row r="109" spans="1:5" s="180" customFormat="1" ht="15.75" customHeight="1">
      <c r="A109" s="181">
        <v>33302</v>
      </c>
      <c r="B109" s="182" t="s">
        <v>1187</v>
      </c>
      <c r="C109" s="182" t="s">
        <v>1192</v>
      </c>
      <c r="D109" s="184" t="s">
        <v>1241</v>
      </c>
      <c r="E109" s="199"/>
    </row>
    <row r="110" spans="1:5" s="180" customFormat="1" ht="15.75" customHeight="1" thickBot="1">
      <c r="A110" s="192">
        <v>33501</v>
      </c>
      <c r="B110" s="193" t="s">
        <v>1187</v>
      </c>
      <c r="C110" s="193" t="s">
        <v>1193</v>
      </c>
      <c r="D110" s="184" t="s">
        <v>1242</v>
      </c>
      <c r="E110" s="199"/>
    </row>
    <row r="111" spans="1:5" s="180" customFormat="1" ht="15.75" customHeight="1">
      <c r="A111" s="185">
        <v>41102</v>
      </c>
      <c r="B111" s="186" t="s">
        <v>1194</v>
      </c>
      <c r="C111" s="187" t="s">
        <v>1195</v>
      </c>
      <c r="D111" s="194" t="s">
        <v>1195</v>
      </c>
      <c r="E111" s="195"/>
    </row>
    <row r="112" spans="1:5" s="180" customFormat="1" ht="15.75" customHeight="1">
      <c r="A112" s="188">
        <v>41103</v>
      </c>
      <c r="B112" s="189" t="s">
        <v>1194</v>
      </c>
      <c r="C112" s="190" t="s">
        <v>1196</v>
      </c>
      <c r="D112" s="191" t="s">
        <v>1196</v>
      </c>
      <c r="E112" s="196"/>
    </row>
    <row r="113" spans="1:5" s="180" customFormat="1" ht="15.75" customHeight="1">
      <c r="A113" s="188">
        <v>41106</v>
      </c>
      <c r="B113" s="189" t="s">
        <v>1194</v>
      </c>
      <c r="C113" s="190" t="s">
        <v>1197</v>
      </c>
      <c r="D113" s="189" t="s">
        <v>1197</v>
      </c>
      <c r="E113" s="196"/>
    </row>
    <row r="114" spans="1:5" s="180" customFormat="1" ht="15.75" customHeight="1">
      <c r="A114" s="188">
        <v>41107</v>
      </c>
      <c r="B114" s="189" t="s">
        <v>1194</v>
      </c>
      <c r="C114" s="190" t="s">
        <v>1198</v>
      </c>
      <c r="D114" s="191" t="s">
        <v>1252</v>
      </c>
      <c r="E114" s="196"/>
    </row>
    <row r="115" spans="1:5" s="180" customFormat="1" ht="15.75" customHeight="1">
      <c r="A115" s="188">
        <v>41108</v>
      </c>
      <c r="B115" s="189" t="s">
        <v>1194</v>
      </c>
      <c r="C115" s="190" t="s">
        <v>1199</v>
      </c>
      <c r="D115" s="191" t="s">
        <v>1199</v>
      </c>
      <c r="E115" s="196"/>
    </row>
    <row r="116" spans="1:5" s="180" customFormat="1" ht="15.75" customHeight="1">
      <c r="A116" s="188">
        <v>41109</v>
      </c>
      <c r="B116" s="189" t="s">
        <v>1194</v>
      </c>
      <c r="C116" s="191" t="s">
        <v>1200</v>
      </c>
      <c r="D116" s="197" t="s">
        <v>1200</v>
      </c>
      <c r="E116" s="196"/>
    </row>
    <row r="117" spans="1:5" s="180" customFormat="1" ht="15.75" customHeight="1">
      <c r="A117" s="188">
        <v>41110</v>
      </c>
      <c r="B117" s="189" t="s">
        <v>1194</v>
      </c>
      <c r="C117" s="191" t="s">
        <v>1201</v>
      </c>
      <c r="D117" s="191" t="s">
        <v>1201</v>
      </c>
      <c r="E117" s="196"/>
    </row>
    <row r="118" spans="1:5" s="180" customFormat="1" ht="15.75" customHeight="1">
      <c r="A118" s="188">
        <v>41112</v>
      </c>
      <c r="B118" s="189" t="s">
        <v>1194</v>
      </c>
      <c r="C118" s="191" t="s">
        <v>1202</v>
      </c>
      <c r="D118" s="191" t="s">
        <v>1202</v>
      </c>
      <c r="E118" s="196"/>
    </row>
    <row r="119" spans="1:5" s="180" customFormat="1" ht="15.75" customHeight="1">
      <c r="A119" s="188">
        <v>41114</v>
      </c>
      <c r="B119" s="189" t="s">
        <v>1194</v>
      </c>
      <c r="C119" s="191" t="s">
        <v>1203</v>
      </c>
      <c r="D119" s="191" t="s">
        <v>1203</v>
      </c>
      <c r="E119" s="196"/>
    </row>
    <row r="120" spans="1:5" s="180" customFormat="1" ht="15.75" customHeight="1">
      <c r="A120" s="188">
        <v>41201</v>
      </c>
      <c r="B120" s="189" t="s">
        <v>1194</v>
      </c>
      <c r="C120" s="190" t="s">
        <v>1204</v>
      </c>
      <c r="D120" s="191" t="s">
        <v>1204</v>
      </c>
      <c r="E120" s="196"/>
    </row>
    <row r="121" spans="1:5" s="180" customFormat="1" ht="15.75" customHeight="1">
      <c r="A121" s="188">
        <v>41203</v>
      </c>
      <c r="B121" s="189" t="s">
        <v>1194</v>
      </c>
      <c r="C121" s="190" t="s">
        <v>1205</v>
      </c>
      <c r="D121" s="191" t="s">
        <v>1205</v>
      </c>
      <c r="E121" s="196"/>
    </row>
    <row r="122" spans="1:5" s="180" customFormat="1" ht="15.75" customHeight="1">
      <c r="A122" s="188">
        <v>41204</v>
      </c>
      <c r="B122" s="189" t="s">
        <v>1194</v>
      </c>
      <c r="C122" s="190" t="s">
        <v>1206</v>
      </c>
      <c r="D122" s="191" t="s">
        <v>1206</v>
      </c>
      <c r="E122" s="196"/>
    </row>
    <row r="123" spans="1:5" s="180" customFormat="1" ht="15.75" customHeight="1">
      <c r="A123" s="188">
        <v>41205</v>
      </c>
      <c r="B123" s="189" t="s">
        <v>1194</v>
      </c>
      <c r="C123" s="190" t="s">
        <v>1207</v>
      </c>
      <c r="D123" s="191" t="s">
        <v>1207</v>
      </c>
      <c r="E123" s="196"/>
    </row>
    <row r="124" spans="1:5" s="180" customFormat="1" ht="15.75" customHeight="1">
      <c r="A124" s="188">
        <v>41302</v>
      </c>
      <c r="B124" s="189" t="s">
        <v>1194</v>
      </c>
      <c r="C124" s="190" t="s">
        <v>1208</v>
      </c>
      <c r="D124" s="191" t="s">
        <v>1208</v>
      </c>
      <c r="E124" s="196"/>
    </row>
    <row r="125" spans="1:5" s="180" customFormat="1" ht="15.75" customHeight="1">
      <c r="A125" s="188">
        <v>41303</v>
      </c>
      <c r="B125" s="189" t="s">
        <v>1194</v>
      </c>
      <c r="C125" s="191" t="s">
        <v>1209</v>
      </c>
      <c r="D125" s="191" t="s">
        <v>1209</v>
      </c>
      <c r="E125" s="196"/>
    </row>
    <row r="126" spans="1:5" s="180" customFormat="1" ht="15.75" customHeight="1">
      <c r="A126" s="188">
        <v>41304</v>
      </c>
      <c r="B126" s="189" t="s">
        <v>1194</v>
      </c>
      <c r="C126" s="191" t="s">
        <v>1210</v>
      </c>
      <c r="D126" s="191" t="s">
        <v>1210</v>
      </c>
      <c r="E126" s="196"/>
    </row>
    <row r="127" spans="1:5" s="180" customFormat="1" ht="15.75" customHeight="1">
      <c r="A127" s="188">
        <v>41307</v>
      </c>
      <c r="B127" s="189" t="s">
        <v>1194</v>
      </c>
      <c r="C127" s="191" t="s">
        <v>1211</v>
      </c>
      <c r="D127" s="191" t="s">
        <v>1211</v>
      </c>
      <c r="E127" s="196"/>
    </row>
    <row r="128" spans="1:5" s="180" customFormat="1" ht="15.75" customHeight="1">
      <c r="A128" s="188">
        <v>41403</v>
      </c>
      <c r="B128" s="189" t="s">
        <v>1194</v>
      </c>
      <c r="C128" s="191" t="s">
        <v>1212</v>
      </c>
      <c r="D128" s="191" t="s">
        <v>1212</v>
      </c>
      <c r="E128" s="196"/>
    </row>
    <row r="129" spans="1:5" s="180" customFormat="1" ht="15.75" customHeight="1">
      <c r="A129" s="188">
        <v>41405</v>
      </c>
      <c r="B129" s="189" t="s">
        <v>1194</v>
      </c>
      <c r="C129" s="191" t="s">
        <v>1213</v>
      </c>
      <c r="D129" s="191" t="s">
        <v>1213</v>
      </c>
      <c r="E129" s="196"/>
    </row>
    <row r="130" spans="1:5" s="180" customFormat="1" ht="15.75" customHeight="1">
      <c r="A130" s="188">
        <v>41407</v>
      </c>
      <c r="B130" s="189" t="s">
        <v>1194</v>
      </c>
      <c r="C130" s="191" t="s">
        <v>1214</v>
      </c>
      <c r="D130" s="191" t="s">
        <v>1214</v>
      </c>
      <c r="E130" s="196"/>
    </row>
    <row r="131" spans="1:5" s="180" customFormat="1" ht="15.75" customHeight="1">
      <c r="A131" s="188">
        <v>41408</v>
      </c>
      <c r="B131" s="189" t="s">
        <v>1194</v>
      </c>
      <c r="C131" s="191" t="s">
        <v>1215</v>
      </c>
      <c r="D131" s="191" t="s">
        <v>1215</v>
      </c>
      <c r="E131" s="196"/>
    </row>
    <row r="132" spans="1:5" s="180" customFormat="1" ht="15.75" customHeight="1">
      <c r="A132" s="188">
        <v>41409</v>
      </c>
      <c r="B132" s="189" t="s">
        <v>1194</v>
      </c>
      <c r="C132" s="191" t="s">
        <v>1216</v>
      </c>
      <c r="D132" s="191" t="s">
        <v>1216</v>
      </c>
      <c r="E132" s="196"/>
    </row>
    <row r="133" spans="1:5" s="180" customFormat="1" ht="15.75" customHeight="1">
      <c r="A133" s="188">
        <v>41410</v>
      </c>
      <c r="B133" s="189" t="s">
        <v>1194</v>
      </c>
      <c r="C133" s="191" t="s">
        <v>1217</v>
      </c>
      <c r="D133" s="197" t="s">
        <v>1217</v>
      </c>
      <c r="E133" s="196"/>
    </row>
    <row r="134" spans="1:5" s="180" customFormat="1" ht="15.75" customHeight="1">
      <c r="A134" s="188">
        <v>41411</v>
      </c>
      <c r="B134" s="189" t="s">
        <v>1194</v>
      </c>
      <c r="C134" s="190" t="s">
        <v>1218</v>
      </c>
      <c r="D134" s="191" t="s">
        <v>1218</v>
      </c>
      <c r="E134" s="196"/>
    </row>
    <row r="135" spans="1:5" s="180" customFormat="1" ht="15.75" customHeight="1">
      <c r="A135" s="188">
        <v>41412</v>
      </c>
      <c r="B135" s="189" t="s">
        <v>1194</v>
      </c>
      <c r="C135" s="190" t="s">
        <v>1219</v>
      </c>
      <c r="D135" s="191" t="s">
        <v>1219</v>
      </c>
      <c r="E135" s="196"/>
    </row>
    <row r="136" spans="1:5" s="180" customFormat="1" ht="15.75" customHeight="1">
      <c r="A136" s="188">
        <v>41413</v>
      </c>
      <c r="B136" s="189" t="s">
        <v>1194</v>
      </c>
      <c r="C136" s="189" t="s">
        <v>1220</v>
      </c>
      <c r="D136" s="191" t="s">
        <v>1220</v>
      </c>
      <c r="E136" s="196"/>
    </row>
    <row r="137" spans="1:5" s="180" customFormat="1" ht="15.75" customHeight="1">
      <c r="A137" s="188">
        <v>41414</v>
      </c>
      <c r="B137" s="189" t="s">
        <v>1194</v>
      </c>
      <c r="C137" s="190" t="s">
        <v>1221</v>
      </c>
      <c r="D137" s="191" t="s">
        <v>1221</v>
      </c>
      <c r="E137" s="196"/>
    </row>
    <row r="138" spans="1:5" s="180" customFormat="1" ht="15.75" customHeight="1">
      <c r="A138" s="188">
        <v>41502</v>
      </c>
      <c r="B138" s="189" t="s">
        <v>1194</v>
      </c>
      <c r="C138" s="190" t="s">
        <v>1222</v>
      </c>
      <c r="D138" s="191" t="s">
        <v>1222</v>
      </c>
      <c r="E138" s="196"/>
    </row>
    <row r="139" spans="1:5" s="180" customFormat="1" ht="15.75" customHeight="1">
      <c r="A139" s="188">
        <v>41503</v>
      </c>
      <c r="B139" s="189" t="s">
        <v>1194</v>
      </c>
      <c r="C139" s="190" t="s">
        <v>1223</v>
      </c>
      <c r="D139" s="191" t="s">
        <v>1223</v>
      </c>
      <c r="E139" s="196"/>
    </row>
    <row r="140" spans="1:5" s="180" customFormat="1" ht="15.75" customHeight="1">
      <c r="A140" s="188">
        <v>41505</v>
      </c>
      <c r="B140" s="189" t="s">
        <v>1194</v>
      </c>
      <c r="C140" s="191" t="s">
        <v>1224</v>
      </c>
      <c r="D140" s="191" t="s">
        <v>1224</v>
      </c>
      <c r="E140" s="196"/>
    </row>
    <row r="141" spans="1:5" s="180" customFormat="1" ht="15.75" customHeight="1">
      <c r="A141" s="188">
        <v>41506</v>
      </c>
      <c r="B141" s="189" t="s">
        <v>1194</v>
      </c>
      <c r="C141" s="191" t="s">
        <v>1225</v>
      </c>
      <c r="D141" s="191" t="s">
        <v>1225</v>
      </c>
      <c r="E141" s="196"/>
    </row>
    <row r="142" spans="1:5" s="180" customFormat="1" ht="15.75" customHeight="1">
      <c r="A142" s="188">
        <v>41507</v>
      </c>
      <c r="B142" s="189" t="s">
        <v>1194</v>
      </c>
      <c r="C142" s="191" t="s">
        <v>1226</v>
      </c>
      <c r="D142" s="191" t="s">
        <v>1226</v>
      </c>
      <c r="E142" s="196"/>
    </row>
    <row r="143" spans="1:5" s="180" customFormat="1" ht="15.75" customHeight="1">
      <c r="A143" s="188">
        <v>41512</v>
      </c>
      <c r="B143" s="189" t="s">
        <v>1194</v>
      </c>
      <c r="C143" s="191" t="s">
        <v>1227</v>
      </c>
      <c r="D143" s="191" t="s">
        <v>1250</v>
      </c>
      <c r="E143" s="196"/>
    </row>
    <row r="144" spans="1:5" s="180" customFormat="1" ht="15.75" customHeight="1">
      <c r="A144" s="188">
        <v>41513</v>
      </c>
      <c r="B144" s="189" t="s">
        <v>1194</v>
      </c>
      <c r="C144" s="191" t="s">
        <v>1228</v>
      </c>
      <c r="D144" s="191" t="s">
        <v>1249</v>
      </c>
      <c r="E144" s="196"/>
    </row>
    <row r="145" spans="1:5" s="180" customFormat="1" ht="15.75" customHeight="1">
      <c r="A145" s="188">
        <v>41514</v>
      </c>
      <c r="B145" s="189" t="s">
        <v>1194</v>
      </c>
      <c r="C145" s="191" t="s">
        <v>1229</v>
      </c>
      <c r="D145" s="191" t="s">
        <v>1229</v>
      </c>
      <c r="E145" s="196"/>
    </row>
    <row r="146" spans="1:5" s="180" customFormat="1" ht="15.75" customHeight="1">
      <c r="A146" s="188">
        <v>41516</v>
      </c>
      <c r="B146" s="189" t="s">
        <v>1194</v>
      </c>
      <c r="C146" s="190" t="s">
        <v>1230</v>
      </c>
      <c r="D146" s="191" t="s">
        <v>1230</v>
      </c>
      <c r="E146" s="196"/>
    </row>
    <row r="147" spans="1:5" s="180" customFormat="1" ht="15.75" customHeight="1">
      <c r="A147" s="188">
        <v>41517</v>
      </c>
      <c r="B147" s="189" t="s">
        <v>1194</v>
      </c>
      <c r="C147" s="190" t="s">
        <v>1231</v>
      </c>
      <c r="D147" s="191" t="s">
        <v>1231</v>
      </c>
      <c r="E147" s="196"/>
    </row>
    <row r="148" spans="1:5" s="180" customFormat="1" ht="15.75" customHeight="1">
      <c r="A148" s="188">
        <v>41518</v>
      </c>
      <c r="B148" s="189" t="s">
        <v>1194</v>
      </c>
      <c r="C148" s="190" t="s">
        <v>1232</v>
      </c>
      <c r="D148" s="191" t="s">
        <v>1232</v>
      </c>
      <c r="E148" s="196"/>
    </row>
    <row r="149" spans="1:5" s="180" customFormat="1" ht="15.75" customHeight="1">
      <c r="A149" s="188">
        <v>41519</v>
      </c>
      <c r="B149" s="189" t="s">
        <v>1194</v>
      </c>
      <c r="C149" s="189" t="s">
        <v>1233</v>
      </c>
      <c r="D149" s="191" t="s">
        <v>1233</v>
      </c>
      <c r="E149" s="196"/>
    </row>
    <row r="150" spans="1:5" s="180" customFormat="1" ht="15.75" customHeight="1">
      <c r="A150" s="188">
        <v>41520</v>
      </c>
      <c r="B150" s="189" t="s">
        <v>1194</v>
      </c>
      <c r="C150" s="189" t="s">
        <v>1234</v>
      </c>
      <c r="D150" s="191" t="s">
        <v>1234</v>
      </c>
      <c r="E150" s="196"/>
    </row>
    <row r="151" spans="1:5" s="180" customFormat="1" ht="15.75" customHeight="1">
      <c r="A151" s="188">
        <v>41601</v>
      </c>
      <c r="B151" s="189" t="s">
        <v>1194</v>
      </c>
      <c r="C151" s="190" t="s">
        <v>1235</v>
      </c>
      <c r="D151" s="191" t="s">
        <v>1235</v>
      </c>
      <c r="E151" s="196"/>
    </row>
    <row r="152" spans="1:5" s="180" customFormat="1" ht="15.75" customHeight="1">
      <c r="A152" s="188">
        <v>41602</v>
      </c>
      <c r="B152" s="189" t="s">
        <v>1194</v>
      </c>
      <c r="C152" s="190" t="s">
        <v>1236</v>
      </c>
      <c r="D152" s="191" t="s">
        <v>1236</v>
      </c>
      <c r="E152" s="196"/>
    </row>
    <row r="153" spans="1:5" s="180" customFormat="1" ht="15.75" customHeight="1">
      <c r="A153" s="188">
        <v>41603</v>
      </c>
      <c r="B153" s="189" t="s">
        <v>1194</v>
      </c>
      <c r="C153" s="191" t="s">
        <v>1237</v>
      </c>
      <c r="D153" s="191" t="s">
        <v>1237</v>
      </c>
      <c r="E153" s="196"/>
    </row>
    <row r="154" spans="1:5" s="180" customFormat="1" ht="15.75" customHeight="1">
      <c r="A154" s="188">
        <v>41604</v>
      </c>
      <c r="B154" s="189" t="s">
        <v>1194</v>
      </c>
      <c r="C154" s="191" t="s">
        <v>1238</v>
      </c>
      <c r="D154" s="191" t="s">
        <v>1238</v>
      </c>
      <c r="E154" s="196"/>
    </row>
    <row r="155" spans="1:5" s="180" customFormat="1" ht="15.75" customHeight="1">
      <c r="A155" s="188">
        <v>41605</v>
      </c>
      <c r="B155" s="189" t="s">
        <v>1194</v>
      </c>
      <c r="C155" s="191" t="s">
        <v>1239</v>
      </c>
      <c r="D155" s="191" t="s">
        <v>1239</v>
      </c>
      <c r="E155" s="196"/>
    </row>
    <row r="156" spans="1:5" s="180" customFormat="1" ht="15.75" customHeight="1">
      <c r="A156" s="188">
        <v>41606</v>
      </c>
      <c r="B156" s="189" t="s">
        <v>1194</v>
      </c>
      <c r="C156" s="191" t="s">
        <v>1240</v>
      </c>
      <c r="D156" s="191" t="s">
        <v>1240</v>
      </c>
      <c r="E156" s="196"/>
    </row>
    <row r="157" spans="1:5" ht="15.75" customHeight="1">
      <c r="A157" s="122">
        <v>61101</v>
      </c>
      <c r="B157" s="123" t="s">
        <v>1094</v>
      </c>
      <c r="C157" s="122" t="s">
        <v>1095</v>
      </c>
      <c r="D157" s="123" t="s">
        <v>1096</v>
      </c>
      <c r="E157" s="123" t="s">
        <v>1097</v>
      </c>
    </row>
    <row r="158" spans="1:5" ht="15.75" customHeight="1">
      <c r="A158" s="124">
        <v>61103</v>
      </c>
      <c r="B158" s="125" t="s">
        <v>1098</v>
      </c>
      <c r="C158" s="125" t="s">
        <v>1099</v>
      </c>
      <c r="D158" s="125" t="s">
        <v>1100</v>
      </c>
      <c r="E158" s="125" t="s">
        <v>1101</v>
      </c>
    </row>
    <row r="159" spans="1:5" ht="15.75" customHeight="1">
      <c r="A159" s="124">
        <v>61104</v>
      </c>
      <c r="B159" s="125" t="s">
        <v>1098</v>
      </c>
      <c r="C159" s="125" t="s">
        <v>1102</v>
      </c>
      <c r="D159" s="125" t="s">
        <v>1096</v>
      </c>
      <c r="E159" s="125" t="s">
        <v>1097</v>
      </c>
    </row>
    <row r="160" spans="1:5" ht="15.75" customHeight="1">
      <c r="A160" s="124">
        <v>61105</v>
      </c>
      <c r="B160" s="125" t="s">
        <v>1098</v>
      </c>
      <c r="C160" s="125" t="s">
        <v>1103</v>
      </c>
      <c r="D160" s="125" t="s">
        <v>1104</v>
      </c>
      <c r="E160" s="125" t="s">
        <v>1105</v>
      </c>
    </row>
    <row r="161" spans="1:5" ht="15.75" customHeight="1">
      <c r="A161" s="124">
        <v>61106</v>
      </c>
      <c r="B161" s="125" t="s">
        <v>1098</v>
      </c>
      <c r="C161" s="125" t="s">
        <v>1106</v>
      </c>
      <c r="D161" s="125" t="s">
        <v>1107</v>
      </c>
      <c r="E161" s="125" t="s">
        <v>1108</v>
      </c>
    </row>
    <row r="162" spans="1:5" ht="15.75" customHeight="1">
      <c r="A162" s="124">
        <v>61401</v>
      </c>
      <c r="B162" s="125" t="s">
        <v>1094</v>
      </c>
      <c r="C162" s="125" t="s">
        <v>1109</v>
      </c>
      <c r="D162" s="125" t="s">
        <v>1110</v>
      </c>
      <c r="E162" s="125" t="s">
        <v>1111</v>
      </c>
    </row>
    <row r="163" spans="1:5" ht="15.75" customHeight="1">
      <c r="A163" s="124">
        <v>61402</v>
      </c>
      <c r="B163" s="125" t="s">
        <v>1098</v>
      </c>
      <c r="C163" s="125" t="s">
        <v>1112</v>
      </c>
      <c r="D163" s="126" t="s">
        <v>1113</v>
      </c>
      <c r="E163" s="125" t="s">
        <v>1114</v>
      </c>
    </row>
    <row r="164" spans="1:5" ht="15.75" customHeight="1">
      <c r="A164" s="124">
        <v>61501</v>
      </c>
      <c r="B164" s="125" t="s">
        <v>1115</v>
      </c>
      <c r="C164" s="125" t="s">
        <v>1116</v>
      </c>
      <c r="D164" s="125" t="s">
        <v>1117</v>
      </c>
      <c r="E164" s="125" t="s">
        <v>1118</v>
      </c>
    </row>
    <row r="165" spans="1:5" ht="15.75" customHeight="1">
      <c r="A165" s="124">
        <v>62101</v>
      </c>
      <c r="B165" s="125" t="s">
        <v>1119</v>
      </c>
      <c r="C165" s="125" t="s">
        <v>1120</v>
      </c>
      <c r="D165" s="125" t="s">
        <v>1121</v>
      </c>
      <c r="E165" s="125" t="s">
        <v>1122</v>
      </c>
    </row>
    <row r="166" spans="1:5" ht="15.75" customHeight="1">
      <c r="A166" s="124">
        <v>62501</v>
      </c>
      <c r="B166" s="125" t="s">
        <v>1119</v>
      </c>
      <c r="C166" s="125" t="s">
        <v>1123</v>
      </c>
      <c r="D166" s="125" t="s">
        <v>1124</v>
      </c>
      <c r="E166" s="125" t="s">
        <v>1125</v>
      </c>
    </row>
    <row r="167" spans="1:5" ht="15.75" customHeight="1">
      <c r="A167" s="124">
        <v>62601</v>
      </c>
      <c r="B167" s="125" t="s">
        <v>1126</v>
      </c>
      <c r="C167" s="125" t="s">
        <v>1127</v>
      </c>
      <c r="D167" s="125" t="s">
        <v>1128</v>
      </c>
      <c r="E167" s="125" t="s">
        <v>1122</v>
      </c>
    </row>
    <row r="168" spans="1:5" ht="15.75" customHeight="1">
      <c r="A168" s="124">
        <v>63102</v>
      </c>
      <c r="B168" s="125" t="s">
        <v>1129</v>
      </c>
      <c r="C168" s="125" t="s">
        <v>1130</v>
      </c>
      <c r="D168" s="125" t="s">
        <v>1131</v>
      </c>
      <c r="E168" s="125" t="s">
        <v>1132</v>
      </c>
    </row>
    <row r="169" spans="1:5" ht="15.75" customHeight="1">
      <c r="A169" s="124">
        <v>63201</v>
      </c>
      <c r="B169" s="125" t="s">
        <v>1129</v>
      </c>
      <c r="C169" s="125" t="s">
        <v>1133</v>
      </c>
      <c r="D169" s="125" t="s">
        <v>1134</v>
      </c>
      <c r="E169" s="127" t="s">
        <v>1135</v>
      </c>
    </row>
    <row r="170" spans="1:5" ht="15.75" customHeight="1">
      <c r="A170" s="124">
        <v>63501</v>
      </c>
      <c r="B170" s="125" t="s">
        <v>1129</v>
      </c>
      <c r="C170" s="124" t="s">
        <v>1136</v>
      </c>
      <c r="D170" s="125" t="s">
        <v>1137</v>
      </c>
      <c r="E170" s="125" t="s">
        <v>1138</v>
      </c>
    </row>
    <row r="171" spans="1:5" ht="15.75" customHeight="1">
      <c r="A171" s="125">
        <v>63502</v>
      </c>
      <c r="B171" s="125" t="s">
        <v>1129</v>
      </c>
      <c r="C171" s="128" t="s">
        <v>1139</v>
      </c>
      <c r="D171" s="125" t="s">
        <v>1140</v>
      </c>
      <c r="E171" s="125" t="s">
        <v>1141</v>
      </c>
    </row>
    <row r="172" spans="1:5" ht="15.75" customHeight="1">
      <c r="A172" s="129">
        <v>63603</v>
      </c>
      <c r="B172" s="130" t="s">
        <v>1142</v>
      </c>
      <c r="C172" s="130" t="s">
        <v>1143</v>
      </c>
      <c r="D172" s="130" t="s">
        <v>1144</v>
      </c>
      <c r="E172" s="130" t="s">
        <v>1145</v>
      </c>
    </row>
  </sheetData>
  <sheetProtection algorithmName="SHA-512" hashValue="B9FNM/buy1SsCOBxCYkhLqh9AexftZqUcg3diswn3MvkrsepzYQefLqFQ4A7q2FlO4EFqVeEpBA1F0NoYQRF4Q==" saltValue="s8nfuVU7gQE5Ba9pLfsmWQ==" spinCount="100000" sheet="1" objects="1" scenarios="1"/>
  <phoneticPr fontId="4"/>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86"/>
  <sheetViews>
    <sheetView workbookViewId="0">
      <pane xSplit="3" ySplit="1" topLeftCell="D2" activePane="bottomRight" state="frozen"/>
      <selection pane="topRight" activeCell="D1" sqref="D1"/>
      <selection pane="bottomLeft" activeCell="A2" sqref="A2"/>
      <selection pane="bottomRight" activeCell="D2" sqref="D2"/>
    </sheetView>
  </sheetViews>
  <sheetFormatPr defaultRowHeight="14.25"/>
  <cols>
    <col min="1" max="1" width="9" style="33"/>
    <col min="2" max="2" width="15.625" style="34" customWidth="1"/>
    <col min="3" max="3" width="37.125" style="33" customWidth="1"/>
    <col min="4" max="4" width="39.25" style="33" customWidth="1"/>
    <col min="5" max="5" width="39.75" style="33" customWidth="1"/>
    <col min="6" max="6" width="31.875" style="33" customWidth="1"/>
    <col min="7" max="7" width="9" style="14"/>
    <col min="8" max="16384" width="9" style="33"/>
  </cols>
  <sheetData>
    <row r="1" spans="1:7" s="30" customFormat="1" ht="24.75" customHeight="1">
      <c r="A1" s="28" t="s">
        <v>3</v>
      </c>
      <c r="B1" s="29" t="s">
        <v>733</v>
      </c>
      <c r="C1" s="28" t="s">
        <v>4</v>
      </c>
      <c r="D1" s="28" t="s">
        <v>5</v>
      </c>
      <c r="E1" s="28" t="s">
        <v>6</v>
      </c>
      <c r="F1" s="28" t="s">
        <v>7</v>
      </c>
      <c r="G1" s="11" t="s">
        <v>8</v>
      </c>
    </row>
    <row r="2" spans="1:7" s="3" customFormat="1" ht="20.100000000000001" customHeight="1">
      <c r="A2" s="5" t="s">
        <v>98</v>
      </c>
      <c r="B2" s="18" t="s">
        <v>781</v>
      </c>
      <c r="C2" s="6" t="s">
        <v>99</v>
      </c>
      <c r="D2" s="6" t="s">
        <v>102</v>
      </c>
      <c r="E2" s="7" t="s">
        <v>100</v>
      </c>
      <c r="F2" s="8" t="s">
        <v>101</v>
      </c>
      <c r="G2" s="5">
        <v>60</v>
      </c>
    </row>
    <row r="3" spans="1:7" s="3" customFormat="1" ht="20.100000000000001" customHeight="1">
      <c r="A3" s="5" t="s">
        <v>103</v>
      </c>
      <c r="B3" s="18" t="s">
        <v>781</v>
      </c>
      <c r="C3" s="6" t="s">
        <v>104</v>
      </c>
      <c r="D3" s="6" t="s">
        <v>107</v>
      </c>
      <c r="E3" s="7" t="s">
        <v>105</v>
      </c>
      <c r="F3" s="8" t="s">
        <v>106</v>
      </c>
      <c r="G3" s="5">
        <v>60</v>
      </c>
    </row>
    <row r="4" spans="1:7" s="3" customFormat="1" ht="20.100000000000001" customHeight="1">
      <c r="A4" s="5" t="s">
        <v>108</v>
      </c>
      <c r="B4" s="18" t="s">
        <v>781</v>
      </c>
      <c r="C4" s="6" t="s">
        <v>109</v>
      </c>
      <c r="D4" s="6" t="s">
        <v>112</v>
      </c>
      <c r="E4" s="7" t="s">
        <v>110</v>
      </c>
      <c r="F4" s="8" t="s">
        <v>111</v>
      </c>
      <c r="G4" s="5">
        <v>90</v>
      </c>
    </row>
    <row r="5" spans="1:7" s="3" customFormat="1" ht="20.100000000000001" customHeight="1">
      <c r="A5" s="5" t="s">
        <v>113</v>
      </c>
      <c r="B5" s="18" t="s">
        <v>781</v>
      </c>
      <c r="C5" s="6" t="s">
        <v>114</v>
      </c>
      <c r="D5" s="6" t="s">
        <v>117</v>
      </c>
      <c r="E5" s="7" t="s">
        <v>115</v>
      </c>
      <c r="F5" s="8" t="s">
        <v>116</v>
      </c>
      <c r="G5" s="5">
        <v>90</v>
      </c>
    </row>
    <row r="6" spans="1:7" s="3" customFormat="1" ht="20.100000000000001" customHeight="1">
      <c r="A6" s="5" t="s">
        <v>118</v>
      </c>
      <c r="B6" s="18" t="s">
        <v>781</v>
      </c>
      <c r="C6" s="6" t="s">
        <v>119</v>
      </c>
      <c r="D6" s="6" t="s">
        <v>122</v>
      </c>
      <c r="E6" s="7" t="s">
        <v>120</v>
      </c>
      <c r="F6" s="8" t="s">
        <v>121</v>
      </c>
      <c r="G6" s="5">
        <v>130</v>
      </c>
    </row>
    <row r="7" spans="1:7" s="3" customFormat="1" ht="20.100000000000001" customHeight="1">
      <c r="A7" s="5" t="s">
        <v>123</v>
      </c>
      <c r="B7" s="18" t="s">
        <v>781</v>
      </c>
      <c r="C7" s="6" t="s">
        <v>124</v>
      </c>
      <c r="D7" s="6" t="s">
        <v>122</v>
      </c>
      <c r="E7" s="7" t="s">
        <v>658</v>
      </c>
      <c r="F7" s="8" t="s">
        <v>121</v>
      </c>
      <c r="G7" s="5">
        <v>90</v>
      </c>
    </row>
    <row r="8" spans="1:7" s="3" customFormat="1" ht="20.100000000000001" customHeight="1">
      <c r="A8" s="5" t="s">
        <v>125</v>
      </c>
      <c r="B8" s="18" t="s">
        <v>781</v>
      </c>
      <c r="C8" s="6" t="s">
        <v>126</v>
      </c>
      <c r="D8" s="6" t="s">
        <v>102</v>
      </c>
      <c r="E8" s="7" t="s">
        <v>100</v>
      </c>
      <c r="F8" s="8" t="s">
        <v>101</v>
      </c>
      <c r="G8" s="5">
        <v>60</v>
      </c>
    </row>
    <row r="9" spans="1:7" s="3" customFormat="1" ht="20.100000000000001" customHeight="1">
      <c r="A9" s="5" t="s">
        <v>127</v>
      </c>
      <c r="B9" s="18" t="s">
        <v>781</v>
      </c>
      <c r="C9" s="6" t="s">
        <v>659</v>
      </c>
      <c r="D9" s="6" t="s">
        <v>130</v>
      </c>
      <c r="E9" s="7" t="s">
        <v>128</v>
      </c>
      <c r="F9" s="8" t="s">
        <v>129</v>
      </c>
      <c r="G9" s="5">
        <v>120</v>
      </c>
    </row>
    <row r="10" spans="1:7" s="3" customFormat="1" ht="20.100000000000001" customHeight="1">
      <c r="A10" s="5" t="s">
        <v>131</v>
      </c>
      <c r="B10" s="18" t="s">
        <v>781</v>
      </c>
      <c r="C10" s="6" t="s">
        <v>660</v>
      </c>
      <c r="D10" s="6" t="s">
        <v>134</v>
      </c>
      <c r="E10" s="7" t="s">
        <v>132</v>
      </c>
      <c r="F10" s="8" t="s">
        <v>133</v>
      </c>
      <c r="G10" s="5">
        <v>72</v>
      </c>
    </row>
    <row r="11" spans="1:7" s="3" customFormat="1" ht="20.100000000000001" customHeight="1">
      <c r="A11" s="5" t="s">
        <v>135</v>
      </c>
      <c r="B11" s="18" t="s">
        <v>781</v>
      </c>
      <c r="C11" s="6" t="s">
        <v>136</v>
      </c>
      <c r="D11" s="6" t="s">
        <v>122</v>
      </c>
      <c r="E11" s="7" t="s">
        <v>120</v>
      </c>
      <c r="F11" s="8" t="s">
        <v>121</v>
      </c>
      <c r="G11" s="5">
        <v>110</v>
      </c>
    </row>
    <row r="12" spans="1:7" s="3" customFormat="1" ht="20.100000000000001" customHeight="1">
      <c r="A12" s="5" t="s">
        <v>137</v>
      </c>
      <c r="B12" s="18" t="s">
        <v>781</v>
      </c>
      <c r="C12" s="6" t="s">
        <v>138</v>
      </c>
      <c r="D12" s="6" t="s">
        <v>141</v>
      </c>
      <c r="E12" s="7" t="s">
        <v>139</v>
      </c>
      <c r="F12" s="8" t="s">
        <v>140</v>
      </c>
      <c r="G12" s="5">
        <v>60</v>
      </c>
    </row>
    <row r="13" spans="1:7" s="3" customFormat="1" ht="20.100000000000001" customHeight="1">
      <c r="A13" s="5" t="s">
        <v>142</v>
      </c>
      <c r="B13" s="18" t="s">
        <v>781</v>
      </c>
      <c r="C13" s="6" t="s">
        <v>143</v>
      </c>
      <c r="D13" s="6" t="s">
        <v>146</v>
      </c>
      <c r="E13" s="7" t="s">
        <v>144</v>
      </c>
      <c r="F13" s="8" t="s">
        <v>145</v>
      </c>
      <c r="G13" s="5">
        <v>120</v>
      </c>
    </row>
    <row r="14" spans="1:7" s="3" customFormat="1" ht="20.100000000000001" customHeight="1">
      <c r="A14" s="5" t="s">
        <v>147</v>
      </c>
      <c r="B14" s="18" t="s">
        <v>781</v>
      </c>
      <c r="C14" s="6" t="s">
        <v>661</v>
      </c>
      <c r="D14" s="6" t="s">
        <v>150</v>
      </c>
      <c r="E14" s="7" t="s">
        <v>148</v>
      </c>
      <c r="F14" s="8" t="s">
        <v>149</v>
      </c>
      <c r="G14" s="5">
        <v>110</v>
      </c>
    </row>
    <row r="15" spans="1:7" s="4" customFormat="1" ht="20.100000000000001" customHeight="1">
      <c r="A15" s="5" t="s">
        <v>151</v>
      </c>
      <c r="B15" s="18" t="s">
        <v>781</v>
      </c>
      <c r="C15" s="6" t="s">
        <v>152</v>
      </c>
      <c r="D15" s="6" t="s">
        <v>155</v>
      </c>
      <c r="E15" s="7" t="s">
        <v>153</v>
      </c>
      <c r="F15" s="8" t="s">
        <v>154</v>
      </c>
      <c r="G15" s="12">
        <v>90</v>
      </c>
    </row>
    <row r="16" spans="1:7" s="4" customFormat="1" ht="20.100000000000001" customHeight="1">
      <c r="A16" s="5" t="s">
        <v>156</v>
      </c>
      <c r="B16" s="18" t="s">
        <v>781</v>
      </c>
      <c r="C16" s="6" t="s">
        <v>662</v>
      </c>
      <c r="D16" s="6" t="s">
        <v>159</v>
      </c>
      <c r="E16" s="7" t="s">
        <v>157</v>
      </c>
      <c r="F16" s="8" t="s">
        <v>158</v>
      </c>
      <c r="G16" s="12">
        <v>120</v>
      </c>
    </row>
    <row r="17" spans="1:7" s="3" customFormat="1" ht="20.100000000000001" customHeight="1">
      <c r="A17" s="5" t="s">
        <v>160</v>
      </c>
      <c r="B17" s="18" t="s">
        <v>781</v>
      </c>
      <c r="C17" s="6" t="s">
        <v>161</v>
      </c>
      <c r="D17" s="6" t="s">
        <v>164</v>
      </c>
      <c r="E17" s="7" t="s">
        <v>162</v>
      </c>
      <c r="F17" s="8" t="s">
        <v>163</v>
      </c>
      <c r="G17" s="5">
        <v>60</v>
      </c>
    </row>
    <row r="18" spans="1:7" s="3" customFormat="1" ht="20.100000000000001" customHeight="1">
      <c r="A18" s="5" t="s">
        <v>165</v>
      </c>
      <c r="B18" s="18" t="s">
        <v>781</v>
      </c>
      <c r="C18" s="6" t="s">
        <v>166</v>
      </c>
      <c r="D18" s="6" t="s">
        <v>169</v>
      </c>
      <c r="E18" s="7" t="s">
        <v>167</v>
      </c>
      <c r="F18" s="8" t="s">
        <v>168</v>
      </c>
      <c r="G18" s="5">
        <v>90</v>
      </c>
    </row>
    <row r="19" spans="1:7" s="3" customFormat="1" ht="20.100000000000001" customHeight="1">
      <c r="A19" s="5" t="s">
        <v>170</v>
      </c>
      <c r="B19" s="18" t="s">
        <v>781</v>
      </c>
      <c r="C19" s="6" t="s">
        <v>171</v>
      </c>
      <c r="D19" s="6" t="s">
        <v>174</v>
      </c>
      <c r="E19" s="7" t="s">
        <v>172</v>
      </c>
      <c r="F19" s="8" t="s">
        <v>173</v>
      </c>
      <c r="G19" s="5">
        <v>120</v>
      </c>
    </row>
    <row r="20" spans="1:7" s="3" customFormat="1" ht="20.100000000000001" customHeight="1">
      <c r="A20" s="5" t="s">
        <v>175</v>
      </c>
      <c r="B20" s="18" t="s">
        <v>781</v>
      </c>
      <c r="C20" s="6" t="s">
        <v>176</v>
      </c>
      <c r="D20" s="6" t="s">
        <v>179</v>
      </c>
      <c r="E20" s="7" t="s">
        <v>177</v>
      </c>
      <c r="F20" s="8" t="s">
        <v>178</v>
      </c>
      <c r="G20" s="5">
        <v>120</v>
      </c>
    </row>
    <row r="21" spans="1:7" s="3" customFormat="1" ht="20.100000000000001" customHeight="1">
      <c r="A21" s="5" t="s">
        <v>663</v>
      </c>
      <c r="B21" s="18" t="s">
        <v>781</v>
      </c>
      <c r="C21" s="6" t="s">
        <v>664</v>
      </c>
      <c r="D21" s="6" t="s">
        <v>182</v>
      </c>
      <c r="E21" s="7" t="s">
        <v>180</v>
      </c>
      <c r="F21" s="8" t="s">
        <v>181</v>
      </c>
      <c r="G21" s="5">
        <v>100</v>
      </c>
    </row>
    <row r="22" spans="1:7" s="3" customFormat="1" ht="20.100000000000001" customHeight="1">
      <c r="A22" s="5" t="s">
        <v>183</v>
      </c>
      <c r="B22" s="18" t="s">
        <v>781</v>
      </c>
      <c r="C22" s="6" t="s">
        <v>665</v>
      </c>
      <c r="D22" s="6" t="s">
        <v>186</v>
      </c>
      <c r="E22" s="7" t="s">
        <v>184</v>
      </c>
      <c r="F22" s="8" t="s">
        <v>185</v>
      </c>
      <c r="G22" s="5">
        <v>60</v>
      </c>
    </row>
    <row r="23" spans="1:7" s="3" customFormat="1" ht="20.100000000000001" customHeight="1">
      <c r="A23" s="5" t="s">
        <v>187</v>
      </c>
      <c r="B23" s="18" t="s">
        <v>781</v>
      </c>
      <c r="C23" s="6" t="s">
        <v>666</v>
      </c>
      <c r="D23" s="6" t="s">
        <v>188</v>
      </c>
      <c r="E23" s="7" t="s">
        <v>132</v>
      </c>
      <c r="F23" s="8" t="s">
        <v>133</v>
      </c>
      <c r="G23" s="5">
        <v>90</v>
      </c>
    </row>
    <row r="24" spans="1:7" s="3" customFormat="1" ht="20.100000000000001" customHeight="1">
      <c r="A24" s="5" t="s">
        <v>189</v>
      </c>
      <c r="B24" s="18" t="s">
        <v>781</v>
      </c>
      <c r="C24" s="6" t="s">
        <v>667</v>
      </c>
      <c r="D24" s="6" t="s">
        <v>192</v>
      </c>
      <c r="E24" s="7" t="s">
        <v>190</v>
      </c>
      <c r="F24" s="8" t="s">
        <v>191</v>
      </c>
      <c r="G24" s="5">
        <v>120</v>
      </c>
    </row>
    <row r="25" spans="1:7" s="3" customFormat="1" ht="20.100000000000001" customHeight="1">
      <c r="A25" s="5" t="s">
        <v>193</v>
      </c>
      <c r="B25" s="18" t="s">
        <v>781</v>
      </c>
      <c r="C25" s="6" t="s">
        <v>668</v>
      </c>
      <c r="D25" s="6" t="s">
        <v>196</v>
      </c>
      <c r="E25" s="7" t="s">
        <v>194</v>
      </c>
      <c r="F25" s="8" t="s">
        <v>195</v>
      </c>
      <c r="G25" s="5">
        <v>110</v>
      </c>
    </row>
    <row r="26" spans="1:7" s="3" customFormat="1" ht="20.100000000000001" customHeight="1">
      <c r="A26" s="5" t="s">
        <v>197</v>
      </c>
      <c r="B26" s="18" t="s">
        <v>781</v>
      </c>
      <c r="C26" s="6" t="s">
        <v>198</v>
      </c>
      <c r="D26" s="6" t="s">
        <v>201</v>
      </c>
      <c r="E26" s="7" t="s">
        <v>199</v>
      </c>
      <c r="F26" s="8" t="s">
        <v>200</v>
      </c>
      <c r="G26" s="5">
        <v>90</v>
      </c>
    </row>
    <row r="27" spans="1:7" s="3" customFormat="1" ht="20.100000000000001" customHeight="1">
      <c r="A27" s="5" t="s">
        <v>202</v>
      </c>
      <c r="B27" s="18" t="s">
        <v>781</v>
      </c>
      <c r="C27" s="6" t="s">
        <v>669</v>
      </c>
      <c r="D27" s="6" t="s">
        <v>205</v>
      </c>
      <c r="E27" s="7" t="s">
        <v>203</v>
      </c>
      <c r="F27" s="8" t="s">
        <v>204</v>
      </c>
      <c r="G27" s="5">
        <v>127</v>
      </c>
    </row>
    <row r="28" spans="1:7" s="3" customFormat="1" ht="20.100000000000001" customHeight="1">
      <c r="A28" s="5" t="s">
        <v>206</v>
      </c>
      <c r="B28" s="18" t="s">
        <v>781</v>
      </c>
      <c r="C28" s="6" t="s">
        <v>207</v>
      </c>
      <c r="D28" s="6" t="s">
        <v>210</v>
      </c>
      <c r="E28" s="7" t="s">
        <v>208</v>
      </c>
      <c r="F28" s="8" t="s">
        <v>209</v>
      </c>
      <c r="G28" s="5">
        <v>130</v>
      </c>
    </row>
    <row r="29" spans="1:7" s="3" customFormat="1" ht="20.100000000000001" customHeight="1">
      <c r="A29" s="5" t="s">
        <v>211</v>
      </c>
      <c r="B29" s="18" t="s">
        <v>781</v>
      </c>
      <c r="C29" s="6" t="s">
        <v>670</v>
      </c>
      <c r="D29" s="6" t="s">
        <v>214</v>
      </c>
      <c r="E29" s="7" t="s">
        <v>212</v>
      </c>
      <c r="F29" s="8" t="s">
        <v>213</v>
      </c>
      <c r="G29" s="5">
        <v>130</v>
      </c>
    </row>
    <row r="30" spans="1:7" s="4" customFormat="1" ht="20.100000000000001" customHeight="1">
      <c r="A30" s="5" t="s">
        <v>215</v>
      </c>
      <c r="B30" s="18" t="s">
        <v>781</v>
      </c>
      <c r="C30" s="6" t="s">
        <v>216</v>
      </c>
      <c r="D30" s="6" t="s">
        <v>219</v>
      </c>
      <c r="E30" s="7" t="s">
        <v>217</v>
      </c>
      <c r="F30" s="8" t="s">
        <v>218</v>
      </c>
      <c r="G30" s="12">
        <v>90</v>
      </c>
    </row>
    <row r="31" spans="1:7" s="4" customFormat="1" ht="20.100000000000001" customHeight="1">
      <c r="A31" s="5" t="s">
        <v>220</v>
      </c>
      <c r="B31" s="18" t="s">
        <v>781</v>
      </c>
      <c r="C31" s="6" t="s">
        <v>221</v>
      </c>
      <c r="D31" s="6" t="s">
        <v>222</v>
      </c>
      <c r="E31" s="7" t="s">
        <v>115</v>
      </c>
      <c r="F31" s="8" t="s">
        <v>116</v>
      </c>
      <c r="G31" s="12">
        <v>80</v>
      </c>
    </row>
    <row r="32" spans="1:7" s="4" customFormat="1" ht="20.100000000000001" customHeight="1">
      <c r="A32" s="5" t="s">
        <v>223</v>
      </c>
      <c r="B32" s="18" t="s">
        <v>781</v>
      </c>
      <c r="C32" s="6" t="s">
        <v>671</v>
      </c>
      <c r="D32" s="6" t="s">
        <v>226</v>
      </c>
      <c r="E32" s="7" t="s">
        <v>224</v>
      </c>
      <c r="F32" s="8" t="s">
        <v>225</v>
      </c>
      <c r="G32" s="12">
        <v>120</v>
      </c>
    </row>
    <row r="33" spans="1:7" s="4" customFormat="1" ht="20.100000000000001" customHeight="1">
      <c r="A33" s="5" t="s">
        <v>227</v>
      </c>
      <c r="B33" s="18" t="s">
        <v>781</v>
      </c>
      <c r="C33" s="6" t="s">
        <v>672</v>
      </c>
      <c r="D33" s="6" t="s">
        <v>230</v>
      </c>
      <c r="E33" s="7" t="s">
        <v>228</v>
      </c>
      <c r="F33" s="8" t="s">
        <v>229</v>
      </c>
      <c r="G33" s="12">
        <v>90</v>
      </c>
    </row>
    <row r="34" spans="1:7" s="4" customFormat="1" ht="20.100000000000001" customHeight="1">
      <c r="A34" s="5" t="s">
        <v>231</v>
      </c>
      <c r="B34" s="18" t="s">
        <v>781</v>
      </c>
      <c r="C34" s="6" t="s">
        <v>673</v>
      </c>
      <c r="D34" s="6" t="s">
        <v>117</v>
      </c>
      <c r="E34" s="7" t="s">
        <v>115</v>
      </c>
      <c r="F34" s="8" t="s">
        <v>116</v>
      </c>
      <c r="G34" s="12">
        <v>90</v>
      </c>
    </row>
    <row r="35" spans="1:7" s="4" customFormat="1" ht="20.100000000000001" customHeight="1">
      <c r="A35" s="5" t="s">
        <v>232</v>
      </c>
      <c r="B35" s="18" t="s">
        <v>781</v>
      </c>
      <c r="C35" s="6" t="s">
        <v>233</v>
      </c>
      <c r="D35" s="6" t="s">
        <v>236</v>
      </c>
      <c r="E35" s="7" t="s">
        <v>234</v>
      </c>
      <c r="F35" s="8" t="s">
        <v>235</v>
      </c>
      <c r="G35" s="12">
        <v>40</v>
      </c>
    </row>
    <row r="36" spans="1:7" s="4" customFormat="1" ht="20.100000000000001" customHeight="1">
      <c r="A36" s="5" t="s">
        <v>237</v>
      </c>
      <c r="B36" s="18" t="s">
        <v>781</v>
      </c>
      <c r="C36" s="6" t="s">
        <v>238</v>
      </c>
      <c r="D36" s="6" t="s">
        <v>241</v>
      </c>
      <c r="E36" s="7" t="s">
        <v>239</v>
      </c>
      <c r="F36" s="8" t="s">
        <v>240</v>
      </c>
      <c r="G36" s="12">
        <v>90</v>
      </c>
    </row>
    <row r="37" spans="1:7" s="4" customFormat="1" ht="20.100000000000001" customHeight="1">
      <c r="A37" s="5" t="s">
        <v>242</v>
      </c>
      <c r="B37" s="18" t="s">
        <v>781</v>
      </c>
      <c r="C37" s="6" t="s">
        <v>243</v>
      </c>
      <c r="D37" s="6" t="s">
        <v>246</v>
      </c>
      <c r="E37" s="7" t="s">
        <v>244</v>
      </c>
      <c r="F37" s="8" t="s">
        <v>245</v>
      </c>
      <c r="G37" s="12">
        <v>90</v>
      </c>
    </row>
    <row r="38" spans="1:7" s="4" customFormat="1" ht="20.100000000000001" customHeight="1">
      <c r="A38" s="5" t="s">
        <v>247</v>
      </c>
      <c r="B38" s="18" t="s">
        <v>781</v>
      </c>
      <c r="C38" s="6" t="s">
        <v>248</v>
      </c>
      <c r="D38" s="6" t="s">
        <v>236</v>
      </c>
      <c r="E38" s="7" t="s">
        <v>234</v>
      </c>
      <c r="F38" s="8" t="s">
        <v>235</v>
      </c>
      <c r="G38" s="12">
        <v>90</v>
      </c>
    </row>
    <row r="39" spans="1:7" s="4" customFormat="1" ht="20.100000000000001" customHeight="1">
      <c r="A39" s="5" t="s">
        <v>249</v>
      </c>
      <c r="B39" s="18" t="s">
        <v>781</v>
      </c>
      <c r="C39" s="6" t="s">
        <v>250</v>
      </c>
      <c r="D39" s="6" t="s">
        <v>230</v>
      </c>
      <c r="E39" s="7" t="s">
        <v>228</v>
      </c>
      <c r="F39" s="8" t="s">
        <v>229</v>
      </c>
      <c r="G39" s="12">
        <v>60</v>
      </c>
    </row>
    <row r="40" spans="1:7" s="4" customFormat="1" ht="20.100000000000001" customHeight="1">
      <c r="A40" s="5" t="s">
        <v>251</v>
      </c>
      <c r="B40" s="18" t="s">
        <v>781</v>
      </c>
      <c r="C40" s="6" t="s">
        <v>252</v>
      </c>
      <c r="D40" s="6" t="s">
        <v>255</v>
      </c>
      <c r="E40" s="7" t="s">
        <v>253</v>
      </c>
      <c r="F40" s="8" t="s">
        <v>254</v>
      </c>
      <c r="G40" s="12">
        <v>120</v>
      </c>
    </row>
    <row r="41" spans="1:7" s="4" customFormat="1" ht="20.100000000000001" customHeight="1">
      <c r="A41" s="5" t="s">
        <v>256</v>
      </c>
      <c r="B41" s="18" t="s">
        <v>781</v>
      </c>
      <c r="C41" s="6" t="s">
        <v>257</v>
      </c>
      <c r="D41" s="6" t="s">
        <v>260</v>
      </c>
      <c r="E41" s="7" t="s">
        <v>258</v>
      </c>
      <c r="F41" s="8" t="s">
        <v>259</v>
      </c>
      <c r="G41" s="12">
        <v>60</v>
      </c>
    </row>
    <row r="42" spans="1:7" s="4" customFormat="1" ht="20.100000000000001" customHeight="1">
      <c r="A42" s="5" t="s">
        <v>261</v>
      </c>
      <c r="B42" s="18" t="s">
        <v>781</v>
      </c>
      <c r="C42" s="6" t="s">
        <v>262</v>
      </c>
      <c r="D42" s="6" t="s">
        <v>265</v>
      </c>
      <c r="E42" s="7" t="s">
        <v>263</v>
      </c>
      <c r="F42" s="8" t="s">
        <v>264</v>
      </c>
      <c r="G42" s="12">
        <v>60</v>
      </c>
    </row>
    <row r="43" spans="1:7" s="4" customFormat="1" ht="20.100000000000001" customHeight="1">
      <c r="A43" s="5" t="s">
        <v>266</v>
      </c>
      <c r="B43" s="18" t="s">
        <v>781</v>
      </c>
      <c r="C43" s="6" t="s">
        <v>267</v>
      </c>
      <c r="D43" s="6" t="s">
        <v>270</v>
      </c>
      <c r="E43" s="7" t="s">
        <v>268</v>
      </c>
      <c r="F43" s="8" t="s">
        <v>269</v>
      </c>
      <c r="G43" s="12">
        <v>120</v>
      </c>
    </row>
    <row r="44" spans="1:7" s="4" customFormat="1" ht="20.100000000000001" customHeight="1">
      <c r="A44" s="5" t="s">
        <v>271</v>
      </c>
      <c r="B44" s="18" t="s">
        <v>781</v>
      </c>
      <c r="C44" s="6" t="s">
        <v>272</v>
      </c>
      <c r="D44" s="6" t="s">
        <v>275</v>
      </c>
      <c r="E44" s="7" t="s">
        <v>273</v>
      </c>
      <c r="F44" s="8" t="s">
        <v>274</v>
      </c>
      <c r="G44" s="12">
        <v>90</v>
      </c>
    </row>
    <row r="45" spans="1:7" s="4" customFormat="1" ht="20.100000000000001" customHeight="1">
      <c r="A45" s="5" t="s">
        <v>276</v>
      </c>
      <c r="B45" s="18" t="s">
        <v>781</v>
      </c>
      <c r="C45" s="6" t="s">
        <v>277</v>
      </c>
      <c r="D45" s="6" t="s">
        <v>280</v>
      </c>
      <c r="E45" s="7" t="s">
        <v>278</v>
      </c>
      <c r="F45" s="8" t="s">
        <v>279</v>
      </c>
      <c r="G45" s="12">
        <v>30</v>
      </c>
    </row>
    <row r="46" spans="1:7" s="4" customFormat="1" ht="20.100000000000001" customHeight="1">
      <c r="A46" s="5" t="s">
        <v>281</v>
      </c>
      <c r="B46" s="18" t="s">
        <v>781</v>
      </c>
      <c r="C46" s="6" t="s">
        <v>282</v>
      </c>
      <c r="D46" s="6" t="s">
        <v>280</v>
      </c>
      <c r="E46" s="7" t="s">
        <v>278</v>
      </c>
      <c r="F46" s="8" t="s">
        <v>279</v>
      </c>
      <c r="G46" s="12">
        <v>90</v>
      </c>
    </row>
    <row r="47" spans="1:7" s="4" customFormat="1" ht="20.100000000000001" customHeight="1">
      <c r="A47" s="5" t="s">
        <v>283</v>
      </c>
      <c r="B47" s="18" t="s">
        <v>781</v>
      </c>
      <c r="C47" s="6" t="s">
        <v>284</v>
      </c>
      <c r="D47" s="6" t="s">
        <v>287</v>
      </c>
      <c r="E47" s="7" t="s">
        <v>285</v>
      </c>
      <c r="F47" s="8" t="s">
        <v>286</v>
      </c>
      <c r="G47" s="12">
        <v>30</v>
      </c>
    </row>
    <row r="48" spans="1:7" s="4" customFormat="1" ht="20.100000000000001" customHeight="1">
      <c r="A48" s="5" t="s">
        <v>288</v>
      </c>
      <c r="B48" s="18" t="s">
        <v>781</v>
      </c>
      <c r="C48" s="6" t="s">
        <v>289</v>
      </c>
      <c r="D48" s="6" t="s">
        <v>292</v>
      </c>
      <c r="E48" s="7" t="s">
        <v>290</v>
      </c>
      <c r="F48" s="8" t="s">
        <v>291</v>
      </c>
      <c r="G48" s="12">
        <v>150</v>
      </c>
    </row>
    <row r="49" spans="1:7" s="4" customFormat="1" ht="20.100000000000001" customHeight="1">
      <c r="A49" s="5" t="s">
        <v>293</v>
      </c>
      <c r="B49" s="18" t="s">
        <v>781</v>
      </c>
      <c r="C49" s="6" t="s">
        <v>294</v>
      </c>
      <c r="D49" s="6" t="s">
        <v>297</v>
      </c>
      <c r="E49" s="7" t="s">
        <v>295</v>
      </c>
      <c r="F49" s="8" t="s">
        <v>296</v>
      </c>
      <c r="G49" s="12">
        <v>80</v>
      </c>
    </row>
    <row r="50" spans="1:7" s="4" customFormat="1" ht="20.100000000000001" customHeight="1">
      <c r="A50" s="5" t="s">
        <v>298</v>
      </c>
      <c r="B50" s="18" t="s">
        <v>781</v>
      </c>
      <c r="C50" s="6" t="s">
        <v>299</v>
      </c>
      <c r="D50" s="6" t="s">
        <v>164</v>
      </c>
      <c r="E50" s="7" t="s">
        <v>162</v>
      </c>
      <c r="F50" s="8" t="s">
        <v>163</v>
      </c>
      <c r="G50" s="12">
        <v>90</v>
      </c>
    </row>
    <row r="51" spans="1:7" s="4" customFormat="1" ht="20.100000000000001" customHeight="1">
      <c r="A51" s="5" t="s">
        <v>674</v>
      </c>
      <c r="B51" s="18" t="s">
        <v>781</v>
      </c>
      <c r="C51" s="6" t="s">
        <v>300</v>
      </c>
      <c r="D51" s="6" t="s">
        <v>287</v>
      </c>
      <c r="E51" s="7" t="s">
        <v>285</v>
      </c>
      <c r="F51" s="8" t="s">
        <v>286</v>
      </c>
      <c r="G51" s="12">
        <v>60</v>
      </c>
    </row>
    <row r="52" spans="1:7" s="4" customFormat="1" ht="20.100000000000001" customHeight="1">
      <c r="A52" s="5" t="s">
        <v>301</v>
      </c>
      <c r="B52" s="18" t="s">
        <v>781</v>
      </c>
      <c r="C52" s="6" t="s">
        <v>675</v>
      </c>
      <c r="D52" s="6" t="s">
        <v>302</v>
      </c>
      <c r="E52" s="7" t="s">
        <v>285</v>
      </c>
      <c r="F52" s="8" t="s">
        <v>286</v>
      </c>
      <c r="G52" s="12">
        <v>90</v>
      </c>
    </row>
    <row r="53" spans="1:7" s="4" customFormat="1" ht="20.100000000000001" customHeight="1">
      <c r="A53" s="5" t="s">
        <v>303</v>
      </c>
      <c r="B53" s="18" t="s">
        <v>781</v>
      </c>
      <c r="C53" s="6" t="s">
        <v>676</v>
      </c>
      <c r="D53" s="6" t="s">
        <v>305</v>
      </c>
      <c r="E53" s="7" t="s">
        <v>677</v>
      </c>
      <c r="F53" s="8" t="s">
        <v>304</v>
      </c>
      <c r="G53" s="12">
        <v>90</v>
      </c>
    </row>
    <row r="54" spans="1:7" s="4" customFormat="1" ht="20.100000000000001" customHeight="1">
      <c r="A54" s="5" t="s">
        <v>306</v>
      </c>
      <c r="B54" s="18" t="s">
        <v>781</v>
      </c>
      <c r="C54" s="6" t="s">
        <v>307</v>
      </c>
      <c r="D54" s="6" t="s">
        <v>310</v>
      </c>
      <c r="E54" s="7" t="s">
        <v>308</v>
      </c>
      <c r="F54" s="8" t="s">
        <v>309</v>
      </c>
      <c r="G54" s="12">
        <v>210</v>
      </c>
    </row>
    <row r="55" spans="1:7" s="4" customFormat="1" ht="20.100000000000001" customHeight="1">
      <c r="A55" s="5" t="s">
        <v>311</v>
      </c>
      <c r="B55" s="18" t="s">
        <v>781</v>
      </c>
      <c r="C55" s="6" t="s">
        <v>312</v>
      </c>
      <c r="D55" s="6" t="s">
        <v>112</v>
      </c>
      <c r="E55" s="7" t="s">
        <v>110</v>
      </c>
      <c r="F55" s="8" t="s">
        <v>111</v>
      </c>
      <c r="G55" s="12">
        <v>90</v>
      </c>
    </row>
    <row r="56" spans="1:7" s="4" customFormat="1" ht="20.100000000000001" customHeight="1">
      <c r="A56" s="5" t="s">
        <v>313</v>
      </c>
      <c r="B56" s="18" t="s">
        <v>781</v>
      </c>
      <c r="C56" s="6" t="s">
        <v>314</v>
      </c>
      <c r="D56" s="6" t="s">
        <v>315</v>
      </c>
      <c r="E56" s="7" t="s">
        <v>285</v>
      </c>
      <c r="F56" s="8" t="s">
        <v>286</v>
      </c>
      <c r="G56" s="12">
        <v>120</v>
      </c>
    </row>
    <row r="57" spans="1:7" s="4" customFormat="1" ht="20.100000000000001" customHeight="1">
      <c r="A57" s="5" t="s">
        <v>316</v>
      </c>
      <c r="B57" s="18" t="s">
        <v>781</v>
      </c>
      <c r="C57" s="6" t="s">
        <v>317</v>
      </c>
      <c r="D57" s="6" t="s">
        <v>241</v>
      </c>
      <c r="E57" s="7" t="s">
        <v>239</v>
      </c>
      <c r="F57" s="8" t="s">
        <v>240</v>
      </c>
      <c r="G57" s="12">
        <v>90</v>
      </c>
    </row>
    <row r="58" spans="1:7" s="4" customFormat="1" ht="20.100000000000001" customHeight="1">
      <c r="A58" s="5" t="s">
        <v>318</v>
      </c>
      <c r="B58" s="18" t="s">
        <v>781</v>
      </c>
      <c r="C58" s="6" t="s">
        <v>319</v>
      </c>
      <c r="D58" s="6" t="s">
        <v>322</v>
      </c>
      <c r="E58" s="7" t="s">
        <v>320</v>
      </c>
      <c r="F58" s="8" t="s">
        <v>321</v>
      </c>
      <c r="G58" s="12">
        <v>150</v>
      </c>
    </row>
    <row r="59" spans="1:7" s="4" customFormat="1" ht="20.100000000000001" customHeight="1">
      <c r="A59" s="5" t="s">
        <v>323</v>
      </c>
      <c r="B59" s="18" t="s">
        <v>781</v>
      </c>
      <c r="C59" s="6" t="s">
        <v>324</v>
      </c>
      <c r="D59" s="6" t="s">
        <v>305</v>
      </c>
      <c r="E59" s="7" t="s">
        <v>325</v>
      </c>
      <c r="F59" s="8" t="s">
        <v>304</v>
      </c>
      <c r="G59" s="12">
        <v>90</v>
      </c>
    </row>
    <row r="60" spans="1:7" s="4" customFormat="1" ht="20.100000000000001" customHeight="1">
      <c r="A60" s="5" t="s">
        <v>326</v>
      </c>
      <c r="B60" s="18" t="s">
        <v>781</v>
      </c>
      <c r="C60" s="6" t="s">
        <v>327</v>
      </c>
      <c r="D60" s="6" t="s">
        <v>330</v>
      </c>
      <c r="E60" s="7" t="s">
        <v>328</v>
      </c>
      <c r="F60" s="8" t="s">
        <v>329</v>
      </c>
      <c r="G60" s="12">
        <v>60</v>
      </c>
    </row>
    <row r="61" spans="1:7" s="4" customFormat="1" ht="20.100000000000001" customHeight="1">
      <c r="A61" s="5" t="s">
        <v>331</v>
      </c>
      <c r="B61" s="18" t="s">
        <v>781</v>
      </c>
      <c r="C61" s="6" t="s">
        <v>332</v>
      </c>
      <c r="D61" s="6" t="s">
        <v>335</v>
      </c>
      <c r="E61" s="7" t="s">
        <v>333</v>
      </c>
      <c r="F61" s="8" t="s">
        <v>334</v>
      </c>
      <c r="G61" s="12">
        <v>60</v>
      </c>
    </row>
    <row r="62" spans="1:7" s="4" customFormat="1" ht="20.100000000000001" customHeight="1">
      <c r="A62" s="5" t="s">
        <v>336</v>
      </c>
      <c r="B62" s="18" t="s">
        <v>781</v>
      </c>
      <c r="C62" s="6" t="s">
        <v>337</v>
      </c>
      <c r="D62" s="6" t="s">
        <v>338</v>
      </c>
      <c r="E62" s="7" t="s">
        <v>705</v>
      </c>
      <c r="F62" s="8" t="s">
        <v>185</v>
      </c>
      <c r="G62" s="12">
        <v>60</v>
      </c>
    </row>
    <row r="63" spans="1:7" s="4" customFormat="1" ht="20.100000000000001" customHeight="1">
      <c r="A63" s="5" t="s">
        <v>678</v>
      </c>
      <c r="B63" s="18" t="s">
        <v>781</v>
      </c>
      <c r="C63" s="6" t="s">
        <v>339</v>
      </c>
      <c r="D63" s="6" t="s">
        <v>341</v>
      </c>
      <c r="E63" s="7" t="s">
        <v>679</v>
      </c>
      <c r="F63" s="8" t="s">
        <v>340</v>
      </c>
      <c r="G63" s="12">
        <v>120</v>
      </c>
    </row>
    <row r="64" spans="1:7" s="4" customFormat="1" ht="20.100000000000001" customHeight="1">
      <c r="A64" s="5" t="s">
        <v>680</v>
      </c>
      <c r="B64" s="18" t="s">
        <v>781</v>
      </c>
      <c r="C64" s="6" t="s">
        <v>342</v>
      </c>
      <c r="D64" s="6" t="s">
        <v>344</v>
      </c>
      <c r="E64" s="7" t="s">
        <v>681</v>
      </c>
      <c r="F64" s="8" t="s">
        <v>343</v>
      </c>
      <c r="G64" s="12">
        <v>90</v>
      </c>
    </row>
    <row r="65" spans="1:7" s="4" customFormat="1" ht="20.100000000000001" customHeight="1">
      <c r="A65" s="5" t="s">
        <v>701</v>
      </c>
      <c r="B65" s="18" t="s">
        <v>781</v>
      </c>
      <c r="C65" s="6" t="s">
        <v>702</v>
      </c>
      <c r="D65" s="6" t="s">
        <v>651</v>
      </c>
      <c r="E65" s="7" t="s">
        <v>649</v>
      </c>
      <c r="F65" s="8" t="s">
        <v>650</v>
      </c>
      <c r="G65" s="12">
        <v>120</v>
      </c>
    </row>
    <row r="66" spans="1:7" s="4" customFormat="1" ht="20.100000000000001" customHeight="1">
      <c r="A66" s="5" t="s">
        <v>704</v>
      </c>
      <c r="B66" s="18" t="s">
        <v>781</v>
      </c>
      <c r="C66" s="6" t="s">
        <v>803</v>
      </c>
      <c r="D66" s="6" t="s">
        <v>657</v>
      </c>
      <c r="E66" s="7" t="s">
        <v>655</v>
      </c>
      <c r="F66" s="8" t="s">
        <v>656</v>
      </c>
      <c r="G66" s="12">
        <v>42</v>
      </c>
    </row>
    <row r="67" spans="1:7" s="4" customFormat="1" ht="20.100000000000001" customHeight="1">
      <c r="A67" s="5" t="s">
        <v>345</v>
      </c>
      <c r="B67" s="18" t="s">
        <v>781</v>
      </c>
      <c r="C67" s="6" t="s">
        <v>346</v>
      </c>
      <c r="D67" s="6" t="s">
        <v>349</v>
      </c>
      <c r="E67" s="7" t="s">
        <v>347</v>
      </c>
      <c r="F67" s="8" t="s">
        <v>348</v>
      </c>
      <c r="G67" s="12">
        <v>90</v>
      </c>
    </row>
    <row r="68" spans="1:7" s="4" customFormat="1" ht="20.100000000000001" customHeight="1">
      <c r="A68" s="5" t="s">
        <v>350</v>
      </c>
      <c r="B68" s="18" t="s">
        <v>781</v>
      </c>
      <c r="C68" s="6" t="s">
        <v>351</v>
      </c>
      <c r="D68" s="6" t="s">
        <v>102</v>
      </c>
      <c r="E68" s="7" t="s">
        <v>100</v>
      </c>
      <c r="F68" s="8" t="s">
        <v>101</v>
      </c>
      <c r="G68" s="12">
        <v>90</v>
      </c>
    </row>
    <row r="69" spans="1:7" s="4" customFormat="1" ht="20.100000000000001" customHeight="1">
      <c r="A69" s="5" t="s">
        <v>352</v>
      </c>
      <c r="B69" s="18" t="s">
        <v>781</v>
      </c>
      <c r="C69" s="6" t="s">
        <v>353</v>
      </c>
      <c r="D69" s="6" t="s">
        <v>255</v>
      </c>
      <c r="E69" s="7" t="s">
        <v>253</v>
      </c>
      <c r="F69" s="8" t="s">
        <v>254</v>
      </c>
      <c r="G69" s="12">
        <v>120</v>
      </c>
    </row>
    <row r="70" spans="1:7" s="4" customFormat="1" ht="20.100000000000001" customHeight="1">
      <c r="A70" s="5" t="s">
        <v>354</v>
      </c>
      <c r="B70" s="18" t="s">
        <v>781</v>
      </c>
      <c r="C70" s="6" t="s">
        <v>682</v>
      </c>
      <c r="D70" s="6" t="s">
        <v>357</v>
      </c>
      <c r="E70" s="7" t="s">
        <v>355</v>
      </c>
      <c r="F70" s="8" t="s">
        <v>356</v>
      </c>
      <c r="G70" s="12">
        <v>120</v>
      </c>
    </row>
    <row r="71" spans="1:7" s="4" customFormat="1" ht="20.100000000000001" customHeight="1">
      <c r="A71" s="5" t="s">
        <v>358</v>
      </c>
      <c r="B71" s="18" t="s">
        <v>781</v>
      </c>
      <c r="C71" s="6" t="s">
        <v>683</v>
      </c>
      <c r="D71" s="6" t="s">
        <v>130</v>
      </c>
      <c r="E71" s="7" t="s">
        <v>128</v>
      </c>
      <c r="F71" s="8" t="s">
        <v>129</v>
      </c>
      <c r="G71" s="12">
        <v>90</v>
      </c>
    </row>
    <row r="72" spans="1:7" s="4" customFormat="1" ht="20.100000000000001" customHeight="1">
      <c r="A72" s="5" t="s">
        <v>359</v>
      </c>
      <c r="B72" s="18" t="s">
        <v>781</v>
      </c>
      <c r="C72" s="6" t="s">
        <v>360</v>
      </c>
      <c r="D72" s="6" t="s">
        <v>363</v>
      </c>
      <c r="E72" s="7" t="s">
        <v>361</v>
      </c>
      <c r="F72" s="8" t="s">
        <v>362</v>
      </c>
      <c r="G72" s="12">
        <v>60</v>
      </c>
    </row>
    <row r="73" spans="1:7" s="4" customFormat="1" ht="20.100000000000001" customHeight="1">
      <c r="A73" s="5" t="s">
        <v>364</v>
      </c>
      <c r="B73" s="18" t="s">
        <v>781</v>
      </c>
      <c r="C73" s="6" t="s">
        <v>365</v>
      </c>
      <c r="D73" s="6" t="s">
        <v>368</v>
      </c>
      <c r="E73" s="7" t="s">
        <v>366</v>
      </c>
      <c r="F73" s="8" t="s">
        <v>367</v>
      </c>
      <c r="G73" s="12">
        <v>60</v>
      </c>
    </row>
    <row r="74" spans="1:7" s="4" customFormat="1" ht="20.100000000000001" customHeight="1">
      <c r="A74" s="5" t="s">
        <v>369</v>
      </c>
      <c r="B74" s="18" t="s">
        <v>781</v>
      </c>
      <c r="C74" s="6" t="s">
        <v>370</v>
      </c>
      <c r="D74" s="6" t="s">
        <v>368</v>
      </c>
      <c r="E74" s="7" t="s">
        <v>366</v>
      </c>
      <c r="F74" s="8" t="s">
        <v>367</v>
      </c>
      <c r="G74" s="12">
        <v>120</v>
      </c>
    </row>
    <row r="75" spans="1:7" s="4" customFormat="1" ht="20.100000000000001" customHeight="1">
      <c r="A75" s="5" t="s">
        <v>371</v>
      </c>
      <c r="B75" s="18" t="s">
        <v>781</v>
      </c>
      <c r="C75" s="6" t="s">
        <v>372</v>
      </c>
      <c r="D75" s="6" t="s">
        <v>368</v>
      </c>
      <c r="E75" s="7" t="s">
        <v>366</v>
      </c>
      <c r="F75" s="8" t="s">
        <v>367</v>
      </c>
      <c r="G75" s="12">
        <v>120</v>
      </c>
    </row>
    <row r="76" spans="1:7" s="4" customFormat="1" ht="20.100000000000001" customHeight="1">
      <c r="A76" s="5" t="s">
        <v>373</v>
      </c>
      <c r="B76" s="18" t="s">
        <v>781</v>
      </c>
      <c r="C76" s="6" t="s">
        <v>374</v>
      </c>
      <c r="D76" s="6" t="s">
        <v>164</v>
      </c>
      <c r="E76" s="7" t="s">
        <v>162</v>
      </c>
      <c r="F76" s="8" t="s">
        <v>163</v>
      </c>
      <c r="G76" s="12">
        <v>60</v>
      </c>
    </row>
    <row r="77" spans="1:7" s="4" customFormat="1" ht="20.100000000000001" customHeight="1">
      <c r="A77" s="5" t="s">
        <v>375</v>
      </c>
      <c r="B77" s="18" t="s">
        <v>781</v>
      </c>
      <c r="C77" s="6" t="s">
        <v>376</v>
      </c>
      <c r="D77" s="6" t="s">
        <v>379</v>
      </c>
      <c r="E77" s="7" t="s">
        <v>377</v>
      </c>
      <c r="F77" s="8" t="s">
        <v>378</v>
      </c>
      <c r="G77" s="12">
        <v>120</v>
      </c>
    </row>
    <row r="78" spans="1:7" s="4" customFormat="1" ht="20.100000000000001" customHeight="1">
      <c r="A78" s="5" t="s">
        <v>380</v>
      </c>
      <c r="B78" s="18" t="s">
        <v>781</v>
      </c>
      <c r="C78" s="6" t="s">
        <v>381</v>
      </c>
      <c r="D78" s="6" t="s">
        <v>384</v>
      </c>
      <c r="E78" s="7" t="s">
        <v>382</v>
      </c>
      <c r="F78" s="8" t="s">
        <v>383</v>
      </c>
      <c r="G78" s="12">
        <v>60</v>
      </c>
    </row>
    <row r="79" spans="1:7" s="4" customFormat="1" ht="20.100000000000001" customHeight="1">
      <c r="A79" s="5" t="s">
        <v>385</v>
      </c>
      <c r="B79" s="18" t="s">
        <v>781</v>
      </c>
      <c r="C79" s="6" t="s">
        <v>386</v>
      </c>
      <c r="D79" s="6" t="s">
        <v>387</v>
      </c>
      <c r="E79" s="7" t="s">
        <v>157</v>
      </c>
      <c r="F79" s="8" t="s">
        <v>158</v>
      </c>
      <c r="G79" s="12">
        <v>90</v>
      </c>
    </row>
    <row r="80" spans="1:7" s="4" customFormat="1" ht="20.100000000000001" customHeight="1">
      <c r="A80" s="5" t="s">
        <v>388</v>
      </c>
      <c r="B80" s="18" t="s">
        <v>781</v>
      </c>
      <c r="C80" s="6" t="s">
        <v>389</v>
      </c>
      <c r="D80" s="6" t="s">
        <v>392</v>
      </c>
      <c r="E80" s="7" t="s">
        <v>390</v>
      </c>
      <c r="F80" s="8" t="s">
        <v>391</v>
      </c>
      <c r="G80" s="12">
        <v>70</v>
      </c>
    </row>
    <row r="81" spans="1:7" s="4" customFormat="1" ht="20.100000000000001" customHeight="1">
      <c r="A81" s="5" t="s">
        <v>393</v>
      </c>
      <c r="B81" s="18" t="s">
        <v>781</v>
      </c>
      <c r="C81" s="6" t="s">
        <v>394</v>
      </c>
      <c r="D81" s="6" t="s">
        <v>387</v>
      </c>
      <c r="E81" s="7" t="s">
        <v>157</v>
      </c>
      <c r="F81" s="8" t="s">
        <v>158</v>
      </c>
      <c r="G81" s="12">
        <v>120</v>
      </c>
    </row>
    <row r="82" spans="1:7" s="4" customFormat="1" ht="20.100000000000001" customHeight="1">
      <c r="A82" s="5" t="s">
        <v>395</v>
      </c>
      <c r="B82" s="18" t="s">
        <v>781</v>
      </c>
      <c r="C82" s="6" t="s">
        <v>396</v>
      </c>
      <c r="D82" s="6" t="s">
        <v>399</v>
      </c>
      <c r="E82" s="7" t="s">
        <v>397</v>
      </c>
      <c r="F82" s="8" t="s">
        <v>398</v>
      </c>
      <c r="G82" s="12">
        <v>90</v>
      </c>
    </row>
    <row r="83" spans="1:7" s="4" customFormat="1" ht="20.100000000000001" customHeight="1">
      <c r="A83" s="5" t="s">
        <v>400</v>
      </c>
      <c r="B83" s="18" t="s">
        <v>781</v>
      </c>
      <c r="C83" s="6" t="s">
        <v>401</v>
      </c>
      <c r="D83" s="6" t="s">
        <v>292</v>
      </c>
      <c r="E83" s="7" t="s">
        <v>290</v>
      </c>
      <c r="F83" s="8" t="s">
        <v>291</v>
      </c>
      <c r="G83" s="12">
        <v>60</v>
      </c>
    </row>
    <row r="84" spans="1:7" s="4" customFormat="1" ht="20.100000000000001" customHeight="1">
      <c r="A84" s="5" t="s">
        <v>402</v>
      </c>
      <c r="B84" s="18" t="s">
        <v>781</v>
      </c>
      <c r="C84" s="6" t="s">
        <v>403</v>
      </c>
      <c r="D84" s="6" t="s">
        <v>287</v>
      </c>
      <c r="E84" s="7" t="s">
        <v>285</v>
      </c>
      <c r="F84" s="8" t="s">
        <v>286</v>
      </c>
      <c r="G84" s="12">
        <v>60</v>
      </c>
    </row>
    <row r="85" spans="1:7" s="4" customFormat="1" ht="20.100000000000001" customHeight="1">
      <c r="A85" s="5" t="s">
        <v>404</v>
      </c>
      <c r="B85" s="18" t="s">
        <v>781</v>
      </c>
      <c r="C85" s="6" t="s">
        <v>405</v>
      </c>
      <c r="D85" s="6" t="s">
        <v>408</v>
      </c>
      <c r="E85" s="7" t="s">
        <v>406</v>
      </c>
      <c r="F85" s="8" t="s">
        <v>407</v>
      </c>
      <c r="G85" s="12">
        <v>110</v>
      </c>
    </row>
    <row r="86" spans="1:7" s="4" customFormat="1" ht="20.100000000000001" customHeight="1">
      <c r="A86" s="5" t="s">
        <v>409</v>
      </c>
      <c r="B86" s="18" t="s">
        <v>781</v>
      </c>
      <c r="C86" s="6" t="s">
        <v>684</v>
      </c>
      <c r="D86" s="6" t="s">
        <v>201</v>
      </c>
      <c r="E86" s="7" t="s">
        <v>199</v>
      </c>
      <c r="F86" s="8" t="s">
        <v>200</v>
      </c>
      <c r="G86" s="12">
        <v>130</v>
      </c>
    </row>
    <row r="87" spans="1:7" s="4" customFormat="1" ht="20.100000000000001" customHeight="1">
      <c r="A87" s="5" t="s">
        <v>685</v>
      </c>
      <c r="B87" s="18" t="s">
        <v>781</v>
      </c>
      <c r="C87" s="6" t="s">
        <v>686</v>
      </c>
      <c r="D87" s="6" t="s">
        <v>412</v>
      </c>
      <c r="E87" s="7" t="s">
        <v>410</v>
      </c>
      <c r="F87" s="8" t="s">
        <v>411</v>
      </c>
      <c r="G87" s="12">
        <v>100</v>
      </c>
    </row>
    <row r="88" spans="1:7" s="4" customFormat="1" ht="20.100000000000001" customHeight="1">
      <c r="A88" s="5" t="s">
        <v>687</v>
      </c>
      <c r="B88" s="18" t="s">
        <v>781</v>
      </c>
      <c r="C88" s="6" t="s">
        <v>413</v>
      </c>
      <c r="D88" s="6" t="s">
        <v>416</v>
      </c>
      <c r="E88" s="7" t="s">
        <v>414</v>
      </c>
      <c r="F88" s="8" t="s">
        <v>415</v>
      </c>
      <c r="G88" s="12">
        <v>90</v>
      </c>
    </row>
    <row r="89" spans="1:7" s="4" customFormat="1" ht="20.100000000000001" customHeight="1">
      <c r="A89" s="5" t="s">
        <v>417</v>
      </c>
      <c r="B89" s="18" t="s">
        <v>781</v>
      </c>
      <c r="C89" s="6" t="s">
        <v>418</v>
      </c>
      <c r="D89" s="6" t="s">
        <v>169</v>
      </c>
      <c r="E89" s="7" t="s">
        <v>167</v>
      </c>
      <c r="F89" s="8" t="s">
        <v>168</v>
      </c>
      <c r="G89" s="12">
        <v>135</v>
      </c>
    </row>
    <row r="90" spans="1:7" s="4" customFormat="1" ht="20.100000000000001" customHeight="1">
      <c r="A90" s="5" t="s">
        <v>419</v>
      </c>
      <c r="B90" s="18" t="s">
        <v>781</v>
      </c>
      <c r="C90" s="6" t="s">
        <v>420</v>
      </c>
      <c r="D90" s="6" t="s">
        <v>423</v>
      </c>
      <c r="E90" s="7" t="s">
        <v>421</v>
      </c>
      <c r="F90" s="8" t="s">
        <v>422</v>
      </c>
      <c r="G90" s="12">
        <v>130</v>
      </c>
    </row>
    <row r="91" spans="1:7" s="4" customFormat="1" ht="20.100000000000001" customHeight="1">
      <c r="A91" s="5" t="s">
        <v>424</v>
      </c>
      <c r="B91" s="18" t="s">
        <v>781</v>
      </c>
      <c r="C91" s="6" t="s">
        <v>425</v>
      </c>
      <c r="D91" s="6" t="s">
        <v>255</v>
      </c>
      <c r="E91" s="7" t="s">
        <v>253</v>
      </c>
      <c r="F91" s="8" t="s">
        <v>254</v>
      </c>
      <c r="G91" s="12">
        <v>130</v>
      </c>
    </row>
    <row r="92" spans="1:7" s="4" customFormat="1" ht="20.100000000000001" customHeight="1">
      <c r="A92" s="5" t="s">
        <v>426</v>
      </c>
      <c r="B92" s="18" t="s">
        <v>781</v>
      </c>
      <c r="C92" s="6" t="s">
        <v>427</v>
      </c>
      <c r="D92" s="6" t="s">
        <v>430</v>
      </c>
      <c r="E92" s="7" t="s">
        <v>428</v>
      </c>
      <c r="F92" s="8" t="s">
        <v>429</v>
      </c>
      <c r="G92" s="12">
        <v>80</v>
      </c>
    </row>
    <row r="93" spans="1:7" s="4" customFormat="1" ht="20.100000000000001" customHeight="1">
      <c r="A93" s="5" t="s">
        <v>431</v>
      </c>
      <c r="B93" s="18" t="s">
        <v>781</v>
      </c>
      <c r="C93" s="6" t="s">
        <v>432</v>
      </c>
      <c r="D93" s="6" t="s">
        <v>435</v>
      </c>
      <c r="E93" s="7" t="s">
        <v>433</v>
      </c>
      <c r="F93" s="8" t="s">
        <v>434</v>
      </c>
      <c r="G93" s="12">
        <v>60</v>
      </c>
    </row>
    <row r="94" spans="1:7" s="4" customFormat="1" ht="20.100000000000001" customHeight="1">
      <c r="A94" s="5" t="s">
        <v>436</v>
      </c>
      <c r="B94" s="18" t="s">
        <v>781</v>
      </c>
      <c r="C94" s="6" t="s">
        <v>437</v>
      </c>
      <c r="D94" s="6" t="s">
        <v>440</v>
      </c>
      <c r="E94" s="7" t="s">
        <v>438</v>
      </c>
      <c r="F94" s="8" t="s">
        <v>439</v>
      </c>
      <c r="G94" s="12">
        <v>90</v>
      </c>
    </row>
    <row r="95" spans="1:7" s="4" customFormat="1" ht="20.100000000000001" customHeight="1">
      <c r="A95" s="5" t="s">
        <v>441</v>
      </c>
      <c r="B95" s="18" t="s">
        <v>781</v>
      </c>
      <c r="C95" s="6" t="s">
        <v>442</v>
      </c>
      <c r="D95" s="6" t="s">
        <v>445</v>
      </c>
      <c r="E95" s="7" t="s">
        <v>443</v>
      </c>
      <c r="F95" s="8" t="s">
        <v>444</v>
      </c>
      <c r="G95" s="12">
        <v>80</v>
      </c>
    </row>
    <row r="96" spans="1:7" s="4" customFormat="1" ht="20.100000000000001" customHeight="1">
      <c r="A96" s="5" t="s">
        <v>446</v>
      </c>
      <c r="B96" s="18" t="s">
        <v>781</v>
      </c>
      <c r="C96" s="6" t="s">
        <v>447</v>
      </c>
      <c r="D96" s="6" t="s">
        <v>449</v>
      </c>
      <c r="E96" s="7" t="s">
        <v>448</v>
      </c>
      <c r="F96" s="8" t="s">
        <v>195</v>
      </c>
      <c r="G96" s="12">
        <v>60</v>
      </c>
    </row>
    <row r="97" spans="1:7" s="4" customFormat="1" ht="20.100000000000001" customHeight="1">
      <c r="A97" s="5" t="s">
        <v>450</v>
      </c>
      <c r="B97" s="18" t="s">
        <v>781</v>
      </c>
      <c r="C97" s="6" t="s">
        <v>451</v>
      </c>
      <c r="D97" s="6" t="s">
        <v>449</v>
      </c>
      <c r="E97" s="7" t="s">
        <v>448</v>
      </c>
      <c r="F97" s="8" t="s">
        <v>195</v>
      </c>
      <c r="G97" s="12">
        <v>90</v>
      </c>
    </row>
    <row r="98" spans="1:7" s="4" customFormat="1" ht="20.100000000000001" customHeight="1">
      <c r="A98" s="5" t="s">
        <v>452</v>
      </c>
      <c r="B98" s="18" t="s">
        <v>781</v>
      </c>
      <c r="C98" s="6" t="s">
        <v>453</v>
      </c>
      <c r="D98" s="6" t="s">
        <v>117</v>
      </c>
      <c r="E98" s="7" t="s">
        <v>115</v>
      </c>
      <c r="F98" s="8" t="s">
        <v>116</v>
      </c>
      <c r="G98" s="12">
        <v>70</v>
      </c>
    </row>
    <row r="99" spans="1:7" s="4" customFormat="1" ht="20.100000000000001" customHeight="1">
      <c r="A99" s="5" t="s">
        <v>454</v>
      </c>
      <c r="B99" s="18" t="s">
        <v>781</v>
      </c>
      <c r="C99" s="6" t="s">
        <v>455</v>
      </c>
      <c r="D99" s="6" t="s">
        <v>458</v>
      </c>
      <c r="E99" s="7" t="s">
        <v>456</v>
      </c>
      <c r="F99" s="8" t="s">
        <v>457</v>
      </c>
      <c r="G99" s="12">
        <v>59</v>
      </c>
    </row>
    <row r="100" spans="1:7" s="4" customFormat="1" ht="20.100000000000001" customHeight="1">
      <c r="A100" s="5" t="s">
        <v>459</v>
      </c>
      <c r="B100" s="18" t="s">
        <v>781</v>
      </c>
      <c r="C100" s="6" t="s">
        <v>460</v>
      </c>
      <c r="D100" s="6" t="s">
        <v>463</v>
      </c>
      <c r="E100" s="7" t="s">
        <v>461</v>
      </c>
      <c r="F100" s="8" t="s">
        <v>462</v>
      </c>
      <c r="G100" s="12">
        <v>90</v>
      </c>
    </row>
    <row r="101" spans="1:7" s="4" customFormat="1" ht="20.100000000000001" customHeight="1">
      <c r="A101" s="5" t="s">
        <v>464</v>
      </c>
      <c r="B101" s="18" t="s">
        <v>781</v>
      </c>
      <c r="C101" s="6" t="s">
        <v>465</v>
      </c>
      <c r="D101" s="6" t="s">
        <v>468</v>
      </c>
      <c r="E101" s="7" t="s">
        <v>466</v>
      </c>
      <c r="F101" s="8" t="s">
        <v>467</v>
      </c>
      <c r="G101" s="12">
        <v>38</v>
      </c>
    </row>
    <row r="102" spans="1:7" s="4" customFormat="1" ht="20.100000000000001" customHeight="1">
      <c r="A102" s="5" t="s">
        <v>469</v>
      </c>
      <c r="B102" s="18" t="s">
        <v>781</v>
      </c>
      <c r="C102" s="6" t="s">
        <v>470</v>
      </c>
      <c r="D102" s="6" t="s">
        <v>473</v>
      </c>
      <c r="E102" s="7" t="s">
        <v>471</v>
      </c>
      <c r="F102" s="8" t="s">
        <v>472</v>
      </c>
      <c r="G102" s="12">
        <v>60</v>
      </c>
    </row>
    <row r="103" spans="1:7" s="4" customFormat="1" ht="20.100000000000001" customHeight="1">
      <c r="A103" s="5" t="s">
        <v>474</v>
      </c>
      <c r="B103" s="18" t="s">
        <v>781</v>
      </c>
      <c r="C103" s="6" t="s">
        <v>475</v>
      </c>
      <c r="D103" s="6" t="s">
        <v>112</v>
      </c>
      <c r="E103" s="7" t="s">
        <v>110</v>
      </c>
      <c r="F103" s="8" t="s">
        <v>111</v>
      </c>
      <c r="G103" s="12">
        <v>60</v>
      </c>
    </row>
    <row r="104" spans="1:7" s="4" customFormat="1" ht="20.100000000000001" customHeight="1">
      <c r="A104" s="5" t="s">
        <v>476</v>
      </c>
      <c r="B104" s="18" t="s">
        <v>781</v>
      </c>
      <c r="C104" s="6" t="s">
        <v>477</v>
      </c>
      <c r="D104" s="6" t="s">
        <v>479</v>
      </c>
      <c r="E104" s="7" t="s">
        <v>478</v>
      </c>
      <c r="F104" s="8" t="s">
        <v>185</v>
      </c>
      <c r="G104" s="12">
        <v>30</v>
      </c>
    </row>
    <row r="105" spans="1:7" s="4" customFormat="1" ht="20.100000000000001" customHeight="1">
      <c r="A105" s="5" t="s">
        <v>480</v>
      </c>
      <c r="B105" s="18" t="s">
        <v>781</v>
      </c>
      <c r="C105" s="6" t="s">
        <v>481</v>
      </c>
      <c r="D105" s="6" t="s">
        <v>483</v>
      </c>
      <c r="E105" s="7" t="s">
        <v>688</v>
      </c>
      <c r="F105" s="8" t="s">
        <v>482</v>
      </c>
      <c r="G105" s="12">
        <v>90</v>
      </c>
    </row>
    <row r="106" spans="1:7" s="4" customFormat="1" ht="20.100000000000001" customHeight="1">
      <c r="A106" s="5" t="s">
        <v>484</v>
      </c>
      <c r="B106" s="18" t="s">
        <v>781</v>
      </c>
      <c r="C106" s="6" t="s">
        <v>485</v>
      </c>
      <c r="D106" s="6" t="s">
        <v>488</v>
      </c>
      <c r="E106" s="7" t="s">
        <v>486</v>
      </c>
      <c r="F106" s="8" t="s">
        <v>487</v>
      </c>
      <c r="G106" s="12">
        <v>130</v>
      </c>
    </row>
    <row r="107" spans="1:7" s="4" customFormat="1" ht="20.100000000000001" customHeight="1">
      <c r="A107" s="5" t="s">
        <v>489</v>
      </c>
      <c r="B107" s="18" t="s">
        <v>781</v>
      </c>
      <c r="C107" s="6" t="s">
        <v>490</v>
      </c>
      <c r="D107" s="6" t="s">
        <v>246</v>
      </c>
      <c r="E107" s="7" t="s">
        <v>491</v>
      </c>
      <c r="F107" s="8" t="s">
        <v>245</v>
      </c>
      <c r="G107" s="12">
        <v>90</v>
      </c>
    </row>
    <row r="108" spans="1:7" s="4" customFormat="1" ht="20.100000000000001" customHeight="1">
      <c r="A108" s="5" t="s">
        <v>492</v>
      </c>
      <c r="B108" s="18" t="s">
        <v>781</v>
      </c>
      <c r="C108" s="6" t="s">
        <v>493</v>
      </c>
      <c r="D108" s="6" t="s">
        <v>496</v>
      </c>
      <c r="E108" s="7" t="s">
        <v>494</v>
      </c>
      <c r="F108" s="8" t="s">
        <v>495</v>
      </c>
      <c r="G108" s="12">
        <v>70</v>
      </c>
    </row>
    <row r="109" spans="1:7" s="4" customFormat="1" ht="20.100000000000001" customHeight="1">
      <c r="A109" s="5" t="s">
        <v>497</v>
      </c>
      <c r="B109" s="18" t="s">
        <v>781</v>
      </c>
      <c r="C109" s="6" t="s">
        <v>689</v>
      </c>
      <c r="D109" s="6" t="s">
        <v>134</v>
      </c>
      <c r="E109" s="7" t="s">
        <v>132</v>
      </c>
      <c r="F109" s="8" t="s">
        <v>133</v>
      </c>
      <c r="G109" s="12">
        <v>80</v>
      </c>
    </row>
    <row r="110" spans="1:7" s="4" customFormat="1" ht="20.100000000000001" customHeight="1">
      <c r="A110" s="5" t="s">
        <v>498</v>
      </c>
      <c r="B110" s="18" t="s">
        <v>781</v>
      </c>
      <c r="C110" s="6" t="s">
        <v>690</v>
      </c>
      <c r="D110" s="6" t="s">
        <v>302</v>
      </c>
      <c r="E110" s="7" t="s">
        <v>285</v>
      </c>
      <c r="F110" s="8" t="s">
        <v>286</v>
      </c>
      <c r="G110" s="12">
        <v>60</v>
      </c>
    </row>
    <row r="111" spans="1:7" s="4" customFormat="1" ht="20.100000000000001" customHeight="1">
      <c r="A111" s="5" t="s">
        <v>499</v>
      </c>
      <c r="B111" s="18" t="s">
        <v>781</v>
      </c>
      <c r="C111" s="6" t="s">
        <v>691</v>
      </c>
      <c r="D111" s="6" t="s">
        <v>196</v>
      </c>
      <c r="E111" s="7" t="s">
        <v>194</v>
      </c>
      <c r="F111" s="8" t="s">
        <v>195</v>
      </c>
      <c r="G111" s="12">
        <v>60</v>
      </c>
    </row>
    <row r="112" spans="1:7" s="4" customFormat="1" ht="20.100000000000001" customHeight="1">
      <c r="A112" s="5" t="s">
        <v>500</v>
      </c>
      <c r="B112" s="18" t="s">
        <v>781</v>
      </c>
      <c r="C112" s="6" t="s">
        <v>501</v>
      </c>
      <c r="D112" s="6" t="s">
        <v>408</v>
      </c>
      <c r="E112" s="7" t="s">
        <v>692</v>
      </c>
      <c r="F112" s="8" t="s">
        <v>407</v>
      </c>
      <c r="G112" s="12">
        <v>60</v>
      </c>
    </row>
    <row r="113" spans="1:7" s="4" customFormat="1" ht="20.100000000000001" customHeight="1">
      <c r="A113" s="5" t="s">
        <v>693</v>
      </c>
      <c r="B113" s="18" t="s">
        <v>781</v>
      </c>
      <c r="C113" s="6" t="s">
        <v>502</v>
      </c>
      <c r="D113" s="6" t="s">
        <v>440</v>
      </c>
      <c r="E113" s="7" t="s">
        <v>438</v>
      </c>
      <c r="F113" s="8" t="s">
        <v>439</v>
      </c>
      <c r="G113" s="12">
        <v>80</v>
      </c>
    </row>
    <row r="114" spans="1:7" s="4" customFormat="1" ht="20.100000000000001" customHeight="1">
      <c r="A114" s="5" t="s">
        <v>503</v>
      </c>
      <c r="B114" s="18" t="s">
        <v>781</v>
      </c>
      <c r="C114" s="6" t="s">
        <v>504</v>
      </c>
      <c r="D114" s="6" t="s">
        <v>507</v>
      </c>
      <c r="E114" s="7" t="s">
        <v>505</v>
      </c>
      <c r="F114" s="8" t="s">
        <v>506</v>
      </c>
      <c r="G114" s="12">
        <v>60</v>
      </c>
    </row>
    <row r="115" spans="1:7" s="4" customFormat="1" ht="20.100000000000001" customHeight="1">
      <c r="A115" s="5" t="s">
        <v>694</v>
      </c>
      <c r="B115" s="18" t="s">
        <v>781</v>
      </c>
      <c r="C115" s="6" t="s">
        <v>508</v>
      </c>
      <c r="D115" s="6" t="s">
        <v>463</v>
      </c>
      <c r="E115" s="7" t="s">
        <v>461</v>
      </c>
      <c r="F115" s="8" t="s">
        <v>462</v>
      </c>
      <c r="G115" s="12">
        <v>36</v>
      </c>
    </row>
    <row r="116" spans="1:7" s="4" customFormat="1" ht="20.100000000000001" customHeight="1">
      <c r="A116" s="5" t="s">
        <v>509</v>
      </c>
      <c r="B116" s="18" t="s">
        <v>781</v>
      </c>
      <c r="C116" s="6" t="s">
        <v>510</v>
      </c>
      <c r="D116" s="6" t="s">
        <v>513</v>
      </c>
      <c r="E116" s="7" t="s">
        <v>511</v>
      </c>
      <c r="F116" s="8" t="s">
        <v>512</v>
      </c>
      <c r="G116" s="12">
        <v>50</v>
      </c>
    </row>
    <row r="117" spans="1:7" s="4" customFormat="1" ht="20.100000000000001" customHeight="1">
      <c r="A117" s="5" t="s">
        <v>514</v>
      </c>
      <c r="B117" s="18" t="s">
        <v>781</v>
      </c>
      <c r="C117" s="6" t="s">
        <v>515</v>
      </c>
      <c r="D117" s="6" t="s">
        <v>516</v>
      </c>
      <c r="E117" s="7" t="s">
        <v>167</v>
      </c>
      <c r="F117" s="8" t="s">
        <v>168</v>
      </c>
      <c r="G117" s="12">
        <v>90</v>
      </c>
    </row>
    <row r="118" spans="1:7" s="4" customFormat="1" ht="20.100000000000001" customHeight="1">
      <c r="A118" s="5" t="s">
        <v>517</v>
      </c>
      <c r="B118" s="18" t="s">
        <v>781</v>
      </c>
      <c r="C118" s="6" t="s">
        <v>518</v>
      </c>
      <c r="D118" s="6" t="s">
        <v>521</v>
      </c>
      <c r="E118" s="7" t="s">
        <v>519</v>
      </c>
      <c r="F118" s="8" t="s">
        <v>520</v>
      </c>
      <c r="G118" s="12">
        <v>105</v>
      </c>
    </row>
    <row r="119" spans="1:7" s="4" customFormat="1" ht="20.100000000000001" customHeight="1">
      <c r="A119" s="5" t="s">
        <v>522</v>
      </c>
      <c r="B119" s="18" t="s">
        <v>781</v>
      </c>
      <c r="C119" s="6" t="s">
        <v>523</v>
      </c>
      <c r="D119" s="6" t="s">
        <v>196</v>
      </c>
      <c r="E119" s="7" t="s">
        <v>194</v>
      </c>
      <c r="F119" s="8" t="s">
        <v>195</v>
      </c>
      <c r="G119" s="12">
        <v>90</v>
      </c>
    </row>
    <row r="120" spans="1:7" s="4" customFormat="1" ht="20.100000000000001" customHeight="1">
      <c r="A120" s="5" t="s">
        <v>524</v>
      </c>
      <c r="B120" s="18" t="s">
        <v>781</v>
      </c>
      <c r="C120" s="6" t="s">
        <v>525</v>
      </c>
      <c r="D120" s="6" t="s">
        <v>526</v>
      </c>
      <c r="E120" s="7" t="s">
        <v>519</v>
      </c>
      <c r="F120" s="8" t="s">
        <v>520</v>
      </c>
      <c r="G120" s="12">
        <v>46</v>
      </c>
    </row>
    <row r="121" spans="1:7" s="4" customFormat="1" ht="20.100000000000001" customHeight="1">
      <c r="A121" s="5" t="s">
        <v>527</v>
      </c>
      <c r="B121" s="18" t="s">
        <v>781</v>
      </c>
      <c r="C121" s="6" t="s">
        <v>528</v>
      </c>
      <c r="D121" s="6" t="s">
        <v>531</v>
      </c>
      <c r="E121" s="7" t="s">
        <v>529</v>
      </c>
      <c r="F121" s="8" t="s">
        <v>530</v>
      </c>
      <c r="G121" s="12">
        <v>38</v>
      </c>
    </row>
    <row r="122" spans="1:7" s="4" customFormat="1" ht="20.100000000000001" customHeight="1">
      <c r="A122" s="5" t="s">
        <v>532</v>
      </c>
      <c r="B122" s="18" t="s">
        <v>781</v>
      </c>
      <c r="C122" s="6" t="s">
        <v>533</v>
      </c>
      <c r="D122" s="6" t="s">
        <v>536</v>
      </c>
      <c r="E122" s="7" t="s">
        <v>534</v>
      </c>
      <c r="F122" s="8" t="s">
        <v>535</v>
      </c>
      <c r="G122" s="12">
        <v>50</v>
      </c>
    </row>
    <row r="123" spans="1:7" s="4" customFormat="1" ht="20.100000000000001" customHeight="1">
      <c r="A123" s="5" t="s">
        <v>537</v>
      </c>
      <c r="B123" s="18" t="s">
        <v>781</v>
      </c>
      <c r="C123" s="6" t="s">
        <v>538</v>
      </c>
      <c r="D123" s="6" t="s">
        <v>541</v>
      </c>
      <c r="E123" s="7" t="s">
        <v>539</v>
      </c>
      <c r="F123" s="8" t="s">
        <v>540</v>
      </c>
      <c r="G123" s="12">
        <v>90</v>
      </c>
    </row>
    <row r="124" spans="1:7" s="4" customFormat="1" ht="20.100000000000001" customHeight="1">
      <c r="A124" s="5" t="s">
        <v>779</v>
      </c>
      <c r="B124" s="18" t="s">
        <v>781</v>
      </c>
      <c r="C124" s="6" t="s">
        <v>703</v>
      </c>
      <c r="D124" s="6" t="s">
        <v>654</v>
      </c>
      <c r="E124" s="7" t="s">
        <v>652</v>
      </c>
      <c r="F124" s="8" t="s">
        <v>653</v>
      </c>
      <c r="G124" s="12">
        <v>40</v>
      </c>
    </row>
    <row r="125" spans="1:7" s="4" customFormat="1" ht="20.100000000000001" customHeight="1">
      <c r="A125" s="5" t="s">
        <v>542</v>
      </c>
      <c r="B125" s="18" t="s">
        <v>781</v>
      </c>
      <c r="C125" s="6" t="s">
        <v>543</v>
      </c>
      <c r="D125" s="6" t="s">
        <v>102</v>
      </c>
      <c r="E125" s="7" t="s">
        <v>100</v>
      </c>
      <c r="F125" s="8" t="s">
        <v>101</v>
      </c>
      <c r="G125" s="12">
        <v>60</v>
      </c>
    </row>
    <row r="126" spans="1:7" s="4" customFormat="1" ht="20.100000000000001" customHeight="1">
      <c r="A126" s="5" t="s">
        <v>544</v>
      </c>
      <c r="B126" s="18" t="s">
        <v>781</v>
      </c>
      <c r="C126" s="6" t="s">
        <v>545</v>
      </c>
      <c r="D126" s="6" t="s">
        <v>463</v>
      </c>
      <c r="E126" s="7" t="s">
        <v>461</v>
      </c>
      <c r="F126" s="8" t="s">
        <v>462</v>
      </c>
      <c r="G126" s="12">
        <v>60</v>
      </c>
    </row>
    <row r="127" spans="1:7" s="4" customFormat="1" ht="20.100000000000001" customHeight="1">
      <c r="A127" s="5" t="s">
        <v>546</v>
      </c>
      <c r="B127" s="18" t="s">
        <v>781</v>
      </c>
      <c r="C127" s="6" t="s">
        <v>547</v>
      </c>
      <c r="D127" s="6" t="s">
        <v>550</v>
      </c>
      <c r="E127" s="7" t="s">
        <v>548</v>
      </c>
      <c r="F127" s="8" t="s">
        <v>549</v>
      </c>
      <c r="G127" s="12">
        <v>78</v>
      </c>
    </row>
    <row r="128" spans="1:7" s="4" customFormat="1" ht="20.100000000000001" customHeight="1">
      <c r="A128" s="5" t="s">
        <v>551</v>
      </c>
      <c r="B128" s="18" t="s">
        <v>781</v>
      </c>
      <c r="C128" s="6" t="s">
        <v>552</v>
      </c>
      <c r="D128" s="6" t="s">
        <v>555</v>
      </c>
      <c r="E128" s="7" t="s">
        <v>553</v>
      </c>
      <c r="F128" s="8" t="s">
        <v>554</v>
      </c>
      <c r="G128" s="12">
        <v>60</v>
      </c>
    </row>
    <row r="129" spans="1:7" s="4" customFormat="1" ht="20.100000000000001" customHeight="1">
      <c r="A129" s="5" t="s">
        <v>556</v>
      </c>
      <c r="B129" s="18" t="s">
        <v>781</v>
      </c>
      <c r="C129" s="6" t="s">
        <v>557</v>
      </c>
      <c r="D129" s="6" t="s">
        <v>560</v>
      </c>
      <c r="E129" s="7" t="s">
        <v>558</v>
      </c>
      <c r="F129" s="8" t="s">
        <v>559</v>
      </c>
      <c r="G129" s="12">
        <v>60</v>
      </c>
    </row>
    <row r="130" spans="1:7" s="4" customFormat="1" ht="20.100000000000001" customHeight="1">
      <c r="A130" s="5" t="s">
        <v>561</v>
      </c>
      <c r="B130" s="18" t="s">
        <v>781</v>
      </c>
      <c r="C130" s="6" t="s">
        <v>562</v>
      </c>
      <c r="D130" s="6" t="s">
        <v>565</v>
      </c>
      <c r="E130" s="7" t="s">
        <v>563</v>
      </c>
      <c r="F130" s="8" t="s">
        <v>564</v>
      </c>
      <c r="G130" s="12">
        <v>50</v>
      </c>
    </row>
    <row r="131" spans="1:7" s="4" customFormat="1" ht="20.100000000000001" customHeight="1">
      <c r="A131" s="5" t="s">
        <v>566</v>
      </c>
      <c r="B131" s="18" t="s">
        <v>781</v>
      </c>
      <c r="C131" s="6" t="s">
        <v>567</v>
      </c>
      <c r="D131" s="6" t="s">
        <v>560</v>
      </c>
      <c r="E131" s="7" t="s">
        <v>558</v>
      </c>
      <c r="F131" s="8" t="s">
        <v>559</v>
      </c>
      <c r="G131" s="12">
        <v>70</v>
      </c>
    </row>
    <row r="132" spans="1:7" s="4" customFormat="1" ht="20.100000000000001" customHeight="1">
      <c r="A132" s="5" t="s">
        <v>568</v>
      </c>
      <c r="B132" s="18" t="s">
        <v>781</v>
      </c>
      <c r="C132" s="6" t="s">
        <v>569</v>
      </c>
      <c r="D132" s="6" t="s">
        <v>572</v>
      </c>
      <c r="E132" s="7" t="s">
        <v>570</v>
      </c>
      <c r="F132" s="8" t="s">
        <v>571</v>
      </c>
      <c r="G132" s="12">
        <v>90</v>
      </c>
    </row>
    <row r="133" spans="1:7" s="4" customFormat="1" ht="20.100000000000001" customHeight="1">
      <c r="A133" s="5" t="s">
        <v>573</v>
      </c>
      <c r="B133" s="18" t="s">
        <v>781</v>
      </c>
      <c r="C133" s="6" t="s">
        <v>574</v>
      </c>
      <c r="D133" s="6" t="s">
        <v>236</v>
      </c>
      <c r="E133" s="7" t="s">
        <v>234</v>
      </c>
      <c r="F133" s="8" t="s">
        <v>235</v>
      </c>
      <c r="G133" s="12">
        <v>60</v>
      </c>
    </row>
    <row r="134" spans="1:7" s="4" customFormat="1" ht="20.100000000000001" customHeight="1">
      <c r="A134" s="5" t="s">
        <v>575</v>
      </c>
      <c r="B134" s="18" t="s">
        <v>781</v>
      </c>
      <c r="C134" s="6" t="s">
        <v>576</v>
      </c>
      <c r="D134" s="6" t="s">
        <v>579</v>
      </c>
      <c r="E134" s="7" t="s">
        <v>577</v>
      </c>
      <c r="F134" s="8" t="s">
        <v>578</v>
      </c>
      <c r="G134" s="12">
        <v>60</v>
      </c>
    </row>
    <row r="135" spans="1:7" s="4" customFormat="1" ht="20.100000000000001" customHeight="1">
      <c r="A135" s="5" t="s">
        <v>580</v>
      </c>
      <c r="B135" s="18" t="s">
        <v>781</v>
      </c>
      <c r="C135" s="6" t="s">
        <v>581</v>
      </c>
      <c r="D135" s="6" t="s">
        <v>555</v>
      </c>
      <c r="E135" s="7" t="s">
        <v>553</v>
      </c>
      <c r="F135" s="8" t="s">
        <v>554</v>
      </c>
      <c r="G135" s="12">
        <v>59</v>
      </c>
    </row>
    <row r="136" spans="1:7" s="4" customFormat="1" ht="20.100000000000001" customHeight="1">
      <c r="A136" s="5" t="s">
        <v>582</v>
      </c>
      <c r="B136" s="18" t="s">
        <v>781</v>
      </c>
      <c r="C136" s="6" t="s">
        <v>583</v>
      </c>
      <c r="D136" s="6" t="s">
        <v>287</v>
      </c>
      <c r="E136" s="7" t="s">
        <v>285</v>
      </c>
      <c r="F136" s="8" t="s">
        <v>286</v>
      </c>
      <c r="G136" s="12">
        <v>50</v>
      </c>
    </row>
    <row r="137" spans="1:7" s="4" customFormat="1" ht="20.100000000000001" customHeight="1">
      <c r="A137" s="5" t="s">
        <v>584</v>
      </c>
      <c r="B137" s="18" t="s">
        <v>781</v>
      </c>
      <c r="C137" s="6" t="s">
        <v>695</v>
      </c>
      <c r="D137" s="6" t="s">
        <v>585</v>
      </c>
      <c r="E137" s="7" t="s">
        <v>478</v>
      </c>
      <c r="F137" s="8" t="s">
        <v>185</v>
      </c>
      <c r="G137" s="12">
        <v>75</v>
      </c>
    </row>
    <row r="138" spans="1:7" s="4" customFormat="1" ht="20.100000000000001" customHeight="1">
      <c r="A138" s="5" t="s">
        <v>586</v>
      </c>
      <c r="B138" s="18" t="s">
        <v>781</v>
      </c>
      <c r="C138" s="6" t="s">
        <v>696</v>
      </c>
      <c r="D138" s="6" t="s">
        <v>589</v>
      </c>
      <c r="E138" s="7" t="s">
        <v>587</v>
      </c>
      <c r="F138" s="8" t="s">
        <v>588</v>
      </c>
      <c r="G138" s="12">
        <v>70</v>
      </c>
    </row>
    <row r="139" spans="1:7" s="4" customFormat="1" ht="20.100000000000001" customHeight="1">
      <c r="A139" s="5" t="s">
        <v>590</v>
      </c>
      <c r="B139" s="18" t="s">
        <v>781</v>
      </c>
      <c r="C139" s="6" t="s">
        <v>591</v>
      </c>
      <c r="D139" s="6" t="s">
        <v>164</v>
      </c>
      <c r="E139" s="7" t="s">
        <v>162</v>
      </c>
      <c r="F139" s="8" t="s">
        <v>163</v>
      </c>
      <c r="G139" s="12">
        <v>90</v>
      </c>
    </row>
    <row r="140" spans="1:7" s="4" customFormat="1" ht="20.100000000000001" customHeight="1">
      <c r="A140" s="5" t="s">
        <v>592</v>
      </c>
      <c r="B140" s="18" t="s">
        <v>781</v>
      </c>
      <c r="C140" s="6" t="s">
        <v>593</v>
      </c>
      <c r="D140" s="6" t="s">
        <v>596</v>
      </c>
      <c r="E140" s="7" t="s">
        <v>594</v>
      </c>
      <c r="F140" s="8" t="s">
        <v>595</v>
      </c>
      <c r="G140" s="12">
        <v>90</v>
      </c>
    </row>
    <row r="141" spans="1:7" s="4" customFormat="1" ht="20.100000000000001" customHeight="1">
      <c r="A141" s="5" t="s">
        <v>597</v>
      </c>
      <c r="B141" s="18" t="s">
        <v>781</v>
      </c>
      <c r="C141" s="6" t="s">
        <v>598</v>
      </c>
      <c r="D141" s="6" t="s">
        <v>601</v>
      </c>
      <c r="E141" s="7" t="s">
        <v>599</v>
      </c>
      <c r="F141" s="8" t="s">
        <v>600</v>
      </c>
      <c r="G141" s="12">
        <v>90</v>
      </c>
    </row>
    <row r="142" spans="1:7" s="4" customFormat="1" ht="20.100000000000001" customHeight="1">
      <c r="A142" s="5" t="s">
        <v>602</v>
      </c>
      <c r="B142" s="18" t="s">
        <v>781</v>
      </c>
      <c r="C142" s="6" t="s">
        <v>603</v>
      </c>
      <c r="D142" s="6" t="s">
        <v>589</v>
      </c>
      <c r="E142" s="7" t="s">
        <v>212</v>
      </c>
      <c r="F142" s="8" t="s">
        <v>213</v>
      </c>
      <c r="G142" s="12">
        <v>110</v>
      </c>
    </row>
    <row r="143" spans="1:7" s="4" customFormat="1" ht="20.100000000000001" customHeight="1">
      <c r="A143" s="5" t="s">
        <v>604</v>
      </c>
      <c r="B143" s="18" t="s">
        <v>781</v>
      </c>
      <c r="C143" s="6" t="s">
        <v>605</v>
      </c>
      <c r="D143" s="6" t="s">
        <v>606</v>
      </c>
      <c r="E143" s="7" t="s">
        <v>278</v>
      </c>
      <c r="F143" s="8" t="s">
        <v>279</v>
      </c>
      <c r="G143" s="12">
        <v>60</v>
      </c>
    </row>
    <row r="144" spans="1:7" s="4" customFormat="1" ht="20.100000000000001" customHeight="1">
      <c r="A144" s="5" t="s">
        <v>607</v>
      </c>
      <c r="B144" s="18" t="s">
        <v>781</v>
      </c>
      <c r="C144" s="6" t="s">
        <v>608</v>
      </c>
      <c r="D144" s="6" t="s">
        <v>609</v>
      </c>
      <c r="E144" s="7" t="s">
        <v>172</v>
      </c>
      <c r="F144" s="8" t="s">
        <v>173</v>
      </c>
      <c r="G144" s="12">
        <v>100</v>
      </c>
    </row>
    <row r="145" spans="1:7" s="4" customFormat="1" ht="20.100000000000001" customHeight="1">
      <c r="A145" s="5" t="s">
        <v>610</v>
      </c>
      <c r="B145" s="18" t="s">
        <v>781</v>
      </c>
      <c r="C145" s="6" t="s">
        <v>611</v>
      </c>
      <c r="D145" s="6" t="s">
        <v>531</v>
      </c>
      <c r="E145" s="7" t="s">
        <v>529</v>
      </c>
      <c r="F145" s="8" t="s">
        <v>530</v>
      </c>
      <c r="G145" s="12">
        <v>78</v>
      </c>
    </row>
    <row r="146" spans="1:7" s="4" customFormat="1" ht="20.100000000000001" customHeight="1">
      <c r="A146" s="5" t="s">
        <v>612</v>
      </c>
      <c r="B146" s="18" t="s">
        <v>781</v>
      </c>
      <c r="C146" s="6" t="s">
        <v>613</v>
      </c>
      <c r="D146" s="6" t="s">
        <v>614</v>
      </c>
      <c r="E146" s="7" t="s">
        <v>478</v>
      </c>
      <c r="F146" s="8" t="s">
        <v>185</v>
      </c>
      <c r="G146" s="12">
        <v>50</v>
      </c>
    </row>
    <row r="147" spans="1:7" s="4" customFormat="1" ht="20.100000000000001" customHeight="1">
      <c r="A147" s="5" t="s">
        <v>615</v>
      </c>
      <c r="B147" s="18" t="s">
        <v>781</v>
      </c>
      <c r="C147" s="6" t="s">
        <v>616</v>
      </c>
      <c r="D147" s="6" t="s">
        <v>619</v>
      </c>
      <c r="E147" s="7" t="s">
        <v>617</v>
      </c>
      <c r="F147" s="8" t="s">
        <v>618</v>
      </c>
      <c r="G147" s="12">
        <v>40</v>
      </c>
    </row>
    <row r="148" spans="1:7" s="4" customFormat="1" ht="20.100000000000001" customHeight="1">
      <c r="A148" s="5" t="s">
        <v>620</v>
      </c>
      <c r="B148" s="18" t="s">
        <v>781</v>
      </c>
      <c r="C148" s="6" t="s">
        <v>621</v>
      </c>
      <c r="D148" s="6" t="s">
        <v>624</v>
      </c>
      <c r="E148" s="7" t="s">
        <v>622</v>
      </c>
      <c r="F148" s="8" t="s">
        <v>623</v>
      </c>
      <c r="G148" s="12">
        <v>60</v>
      </c>
    </row>
    <row r="149" spans="1:7" s="4" customFormat="1" ht="20.100000000000001" customHeight="1">
      <c r="A149" s="5" t="s">
        <v>697</v>
      </c>
      <c r="B149" s="18" t="s">
        <v>781</v>
      </c>
      <c r="C149" s="6" t="s">
        <v>625</v>
      </c>
      <c r="D149" s="6" t="s">
        <v>627</v>
      </c>
      <c r="E149" s="7" t="s">
        <v>626</v>
      </c>
      <c r="F149" s="8" t="s">
        <v>415</v>
      </c>
      <c r="G149" s="12">
        <v>60</v>
      </c>
    </row>
    <row r="150" spans="1:7" s="4" customFormat="1" ht="20.100000000000001" customHeight="1">
      <c r="A150" s="5" t="s">
        <v>628</v>
      </c>
      <c r="B150" s="18" t="s">
        <v>781</v>
      </c>
      <c r="C150" s="6" t="s">
        <v>629</v>
      </c>
      <c r="D150" s="6" t="s">
        <v>632</v>
      </c>
      <c r="E150" s="7" t="s">
        <v>630</v>
      </c>
      <c r="F150" s="8" t="s">
        <v>631</v>
      </c>
      <c r="G150" s="12">
        <v>100</v>
      </c>
    </row>
    <row r="151" spans="1:7" s="4" customFormat="1" ht="20.100000000000001" customHeight="1">
      <c r="A151" s="5" t="s">
        <v>633</v>
      </c>
      <c r="B151" s="18" t="s">
        <v>781</v>
      </c>
      <c r="C151" s="6" t="s">
        <v>634</v>
      </c>
      <c r="D151" s="6" t="s">
        <v>112</v>
      </c>
      <c r="E151" s="7" t="s">
        <v>110</v>
      </c>
      <c r="F151" s="8" t="s">
        <v>111</v>
      </c>
      <c r="G151" s="12">
        <v>46</v>
      </c>
    </row>
    <row r="152" spans="1:7" s="4" customFormat="1" ht="20.100000000000001" customHeight="1">
      <c r="A152" s="5" t="s">
        <v>635</v>
      </c>
      <c r="B152" s="18" t="s">
        <v>781</v>
      </c>
      <c r="C152" s="6" t="s">
        <v>636</v>
      </c>
      <c r="D152" s="6" t="s">
        <v>164</v>
      </c>
      <c r="E152" s="7" t="s">
        <v>162</v>
      </c>
      <c r="F152" s="8" t="s">
        <v>163</v>
      </c>
      <c r="G152" s="12">
        <v>60</v>
      </c>
    </row>
    <row r="153" spans="1:7" s="4" customFormat="1" ht="20.100000000000001" customHeight="1">
      <c r="A153" s="5" t="s">
        <v>637</v>
      </c>
      <c r="B153" s="18" t="s">
        <v>781</v>
      </c>
      <c r="C153" s="6" t="s">
        <v>638</v>
      </c>
      <c r="D153" s="6" t="s">
        <v>164</v>
      </c>
      <c r="E153" s="7" t="s">
        <v>162</v>
      </c>
      <c r="F153" s="8" t="s">
        <v>163</v>
      </c>
      <c r="G153" s="12">
        <v>48</v>
      </c>
    </row>
    <row r="154" spans="1:7" s="4" customFormat="1" ht="20.100000000000001" customHeight="1">
      <c r="A154" s="5" t="s">
        <v>639</v>
      </c>
      <c r="B154" s="18" t="s">
        <v>781</v>
      </c>
      <c r="C154" s="6" t="s">
        <v>640</v>
      </c>
      <c r="D154" s="6" t="s">
        <v>643</v>
      </c>
      <c r="E154" s="7" t="s">
        <v>641</v>
      </c>
      <c r="F154" s="8" t="s">
        <v>642</v>
      </c>
      <c r="G154" s="12">
        <v>60</v>
      </c>
    </row>
    <row r="155" spans="1:7" s="4" customFormat="1" ht="20.100000000000001" customHeight="1">
      <c r="A155" s="5" t="s">
        <v>644</v>
      </c>
      <c r="B155" s="18" t="s">
        <v>781</v>
      </c>
      <c r="C155" s="6" t="s">
        <v>645</v>
      </c>
      <c r="D155" s="6" t="s">
        <v>287</v>
      </c>
      <c r="E155" s="7" t="s">
        <v>285</v>
      </c>
      <c r="F155" s="8" t="s">
        <v>286</v>
      </c>
      <c r="G155" s="12">
        <v>60</v>
      </c>
    </row>
    <row r="156" spans="1:7" s="4" customFormat="1" ht="20.100000000000001" customHeight="1">
      <c r="A156" s="5" t="s">
        <v>646</v>
      </c>
      <c r="B156" s="18" t="s">
        <v>781</v>
      </c>
      <c r="C156" s="6" t="s">
        <v>698</v>
      </c>
      <c r="D156" s="6" t="s">
        <v>280</v>
      </c>
      <c r="E156" s="7" t="s">
        <v>278</v>
      </c>
      <c r="F156" s="8" t="s">
        <v>279</v>
      </c>
      <c r="G156" s="12">
        <v>45</v>
      </c>
    </row>
    <row r="157" spans="1:7" s="4" customFormat="1" ht="20.100000000000001" customHeight="1">
      <c r="A157" s="5" t="s">
        <v>647</v>
      </c>
      <c r="B157" s="18" t="s">
        <v>781</v>
      </c>
      <c r="C157" s="6" t="s">
        <v>699</v>
      </c>
      <c r="D157" s="6" t="s">
        <v>496</v>
      </c>
      <c r="E157" s="7" t="s">
        <v>494</v>
      </c>
      <c r="F157" s="8" t="s">
        <v>495</v>
      </c>
      <c r="G157" s="12">
        <v>60</v>
      </c>
    </row>
    <row r="158" spans="1:7" s="4" customFormat="1" ht="20.100000000000001" customHeight="1">
      <c r="A158" s="5" t="s">
        <v>648</v>
      </c>
      <c r="B158" s="18" t="s">
        <v>781</v>
      </c>
      <c r="C158" s="6" t="s">
        <v>700</v>
      </c>
      <c r="D158" s="6" t="s">
        <v>164</v>
      </c>
      <c r="E158" s="7" t="s">
        <v>162</v>
      </c>
      <c r="F158" s="8" t="s">
        <v>163</v>
      </c>
      <c r="G158" s="12">
        <v>90</v>
      </c>
    </row>
    <row r="159" spans="1:7" s="31" customFormat="1" ht="20.100000000000001" customHeight="1">
      <c r="A159" s="21" t="s">
        <v>9</v>
      </c>
      <c r="B159" s="19" t="s">
        <v>734</v>
      </c>
      <c r="C159" s="9" t="s">
        <v>10</v>
      </c>
      <c r="D159" s="10" t="s">
        <v>11</v>
      </c>
      <c r="E159" s="10" t="s">
        <v>12</v>
      </c>
      <c r="F159" s="10" t="s">
        <v>13</v>
      </c>
      <c r="G159" s="13">
        <v>105</v>
      </c>
    </row>
    <row r="160" spans="1:7" s="31" customFormat="1" ht="20.100000000000001" customHeight="1">
      <c r="A160" s="21" t="s">
        <v>14</v>
      </c>
      <c r="B160" s="19" t="s">
        <v>734</v>
      </c>
      <c r="C160" s="9" t="s">
        <v>15</v>
      </c>
      <c r="D160" s="10" t="s">
        <v>16</v>
      </c>
      <c r="E160" s="10" t="s">
        <v>17</v>
      </c>
      <c r="F160" s="10" t="s">
        <v>18</v>
      </c>
      <c r="G160" s="13">
        <v>120</v>
      </c>
    </row>
    <row r="161" spans="1:7" s="31" customFormat="1" ht="20.100000000000001" customHeight="1">
      <c r="A161" s="21" t="s">
        <v>19</v>
      </c>
      <c r="B161" s="19" t="s">
        <v>734</v>
      </c>
      <c r="C161" s="9" t="s">
        <v>20</v>
      </c>
      <c r="D161" s="10" t="s">
        <v>21</v>
      </c>
      <c r="E161" s="10" t="s">
        <v>22</v>
      </c>
      <c r="F161" s="10" t="s">
        <v>23</v>
      </c>
      <c r="G161" s="13">
        <v>35</v>
      </c>
    </row>
    <row r="162" spans="1:7" s="31" customFormat="1" ht="20.100000000000001" customHeight="1">
      <c r="A162" s="21" t="s">
        <v>24</v>
      </c>
      <c r="B162" s="19" t="s">
        <v>734</v>
      </c>
      <c r="C162" s="9" t="s">
        <v>25</v>
      </c>
      <c r="D162" s="10" t="s">
        <v>26</v>
      </c>
      <c r="E162" s="10" t="s">
        <v>27</v>
      </c>
      <c r="F162" s="10" t="s">
        <v>28</v>
      </c>
      <c r="G162" s="13">
        <v>75</v>
      </c>
    </row>
    <row r="163" spans="1:7" s="31" customFormat="1" ht="20.100000000000001" customHeight="1">
      <c r="A163" s="21" t="s">
        <v>706</v>
      </c>
      <c r="B163" s="19" t="s">
        <v>734</v>
      </c>
      <c r="C163" s="9" t="s">
        <v>728</v>
      </c>
      <c r="D163" s="10" t="s">
        <v>729</v>
      </c>
      <c r="E163" s="10" t="s">
        <v>730</v>
      </c>
      <c r="F163" s="10" t="s">
        <v>731</v>
      </c>
      <c r="G163" s="13">
        <v>78</v>
      </c>
    </row>
    <row r="164" spans="1:7" s="31" customFormat="1" ht="20.100000000000001" customHeight="1">
      <c r="A164" s="21" t="s">
        <v>29</v>
      </c>
      <c r="B164" s="19" t="s">
        <v>734</v>
      </c>
      <c r="C164" s="9" t="s">
        <v>30</v>
      </c>
      <c r="D164" s="10" t="s">
        <v>31</v>
      </c>
      <c r="E164" s="10" t="s">
        <v>32</v>
      </c>
      <c r="F164" s="10" t="s">
        <v>33</v>
      </c>
      <c r="G164" s="13">
        <v>54</v>
      </c>
    </row>
    <row r="165" spans="1:7" s="31" customFormat="1" ht="20.100000000000001" customHeight="1">
      <c r="A165" s="21" t="s">
        <v>34</v>
      </c>
      <c r="B165" s="19" t="s">
        <v>734</v>
      </c>
      <c r="C165" s="9" t="s">
        <v>35</v>
      </c>
      <c r="D165" s="10" t="s">
        <v>36</v>
      </c>
      <c r="E165" s="10" t="s">
        <v>37</v>
      </c>
      <c r="F165" s="10" t="s">
        <v>38</v>
      </c>
      <c r="G165" s="13">
        <v>87</v>
      </c>
    </row>
    <row r="166" spans="1:7" s="31" customFormat="1" ht="20.100000000000001" customHeight="1">
      <c r="A166" s="21" t="s">
        <v>712</v>
      </c>
      <c r="B166" s="19" t="s">
        <v>734</v>
      </c>
      <c r="C166" s="9" t="s">
        <v>707</v>
      </c>
      <c r="D166" s="10" t="s">
        <v>710</v>
      </c>
      <c r="E166" s="10" t="s">
        <v>37</v>
      </c>
      <c r="F166" s="10" t="s">
        <v>38</v>
      </c>
      <c r="G166" s="13">
        <v>60</v>
      </c>
    </row>
    <row r="167" spans="1:7" s="31" customFormat="1" ht="20.100000000000001" customHeight="1">
      <c r="A167" s="21" t="s">
        <v>713</v>
      </c>
      <c r="B167" s="19" t="s">
        <v>734</v>
      </c>
      <c r="C167" s="9" t="s">
        <v>708</v>
      </c>
      <c r="D167" s="10" t="s">
        <v>711</v>
      </c>
      <c r="E167" s="10" t="s">
        <v>37</v>
      </c>
      <c r="F167" s="10" t="s">
        <v>38</v>
      </c>
      <c r="G167" s="13">
        <v>120</v>
      </c>
    </row>
    <row r="168" spans="1:7" s="31" customFormat="1" ht="20.100000000000001" customHeight="1">
      <c r="A168" s="21" t="s">
        <v>39</v>
      </c>
      <c r="B168" s="19" t="s">
        <v>734</v>
      </c>
      <c r="C168" s="9" t="s">
        <v>40</v>
      </c>
      <c r="D168" s="10" t="s">
        <v>41</v>
      </c>
      <c r="E168" s="10" t="s">
        <v>42</v>
      </c>
      <c r="F168" s="10" t="s">
        <v>43</v>
      </c>
      <c r="G168" s="13">
        <v>88</v>
      </c>
    </row>
    <row r="169" spans="1:7" s="31" customFormat="1" ht="20.100000000000001" customHeight="1">
      <c r="A169" s="21" t="s">
        <v>714</v>
      </c>
      <c r="B169" s="19" t="s">
        <v>734</v>
      </c>
      <c r="C169" s="9" t="s">
        <v>709</v>
      </c>
      <c r="D169" s="10" t="s">
        <v>711</v>
      </c>
      <c r="E169" s="10" t="s">
        <v>37</v>
      </c>
      <c r="F169" s="10" t="s">
        <v>38</v>
      </c>
      <c r="G169" s="13">
        <v>90</v>
      </c>
    </row>
    <row r="170" spans="1:7" s="31" customFormat="1" ht="20.100000000000001" customHeight="1">
      <c r="A170" s="21" t="s">
        <v>44</v>
      </c>
      <c r="B170" s="19" t="s">
        <v>734</v>
      </c>
      <c r="C170" s="9" t="s">
        <v>45</v>
      </c>
      <c r="D170" s="10" t="s">
        <v>46</v>
      </c>
      <c r="E170" s="10" t="s">
        <v>47</v>
      </c>
      <c r="F170" s="10" t="s">
        <v>48</v>
      </c>
      <c r="G170" s="13">
        <v>86</v>
      </c>
    </row>
    <row r="171" spans="1:7" s="32" customFormat="1" ht="20.100000000000001" customHeight="1">
      <c r="A171" s="22" t="s">
        <v>49</v>
      </c>
      <c r="B171" s="19" t="s">
        <v>734</v>
      </c>
      <c r="C171" s="15" t="s">
        <v>50</v>
      </c>
      <c r="D171" s="16" t="s">
        <v>51</v>
      </c>
      <c r="E171" s="16" t="s">
        <v>52</v>
      </c>
      <c r="F171" s="16" t="s">
        <v>53</v>
      </c>
      <c r="G171" s="17">
        <v>64</v>
      </c>
    </row>
    <row r="172" spans="1:7" s="31" customFormat="1" ht="20.100000000000001" customHeight="1">
      <c r="A172" s="21" t="s">
        <v>54</v>
      </c>
      <c r="B172" s="19" t="s">
        <v>734</v>
      </c>
      <c r="C172" s="9" t="s">
        <v>55</v>
      </c>
      <c r="D172" s="10" t="s">
        <v>56</v>
      </c>
      <c r="E172" s="10" t="s">
        <v>57</v>
      </c>
      <c r="F172" s="10" t="s">
        <v>58</v>
      </c>
      <c r="G172" s="13">
        <v>80</v>
      </c>
    </row>
    <row r="173" spans="1:7" s="31" customFormat="1" ht="20.100000000000001" customHeight="1">
      <c r="A173" s="21" t="s">
        <v>715</v>
      </c>
      <c r="B173" s="19" t="s">
        <v>734</v>
      </c>
      <c r="C173" s="9" t="s">
        <v>716</v>
      </c>
      <c r="D173" s="10" t="s">
        <v>61</v>
      </c>
      <c r="E173" s="10" t="s">
        <v>62</v>
      </c>
      <c r="F173" s="10" t="s">
        <v>63</v>
      </c>
      <c r="G173" s="13">
        <v>90</v>
      </c>
    </row>
    <row r="174" spans="1:7" s="31" customFormat="1" ht="20.100000000000001" customHeight="1">
      <c r="A174" s="21" t="s">
        <v>717</v>
      </c>
      <c r="B174" s="19" t="s">
        <v>734</v>
      </c>
      <c r="C174" s="9" t="s">
        <v>718</v>
      </c>
      <c r="D174" s="10" t="s">
        <v>711</v>
      </c>
      <c r="E174" s="10" t="s">
        <v>37</v>
      </c>
      <c r="F174" s="10" t="s">
        <v>38</v>
      </c>
      <c r="G174" s="13">
        <v>130</v>
      </c>
    </row>
    <row r="175" spans="1:7" s="31" customFormat="1" ht="20.100000000000001" customHeight="1">
      <c r="A175" s="21" t="s">
        <v>59</v>
      </c>
      <c r="B175" s="19" t="s">
        <v>734</v>
      </c>
      <c r="C175" s="9" t="s">
        <v>60</v>
      </c>
      <c r="D175" s="10" t="s">
        <v>61</v>
      </c>
      <c r="E175" s="10" t="s">
        <v>62</v>
      </c>
      <c r="F175" s="10" t="s">
        <v>63</v>
      </c>
      <c r="G175" s="13">
        <v>90</v>
      </c>
    </row>
    <row r="176" spans="1:7" s="31" customFormat="1" ht="20.100000000000001" customHeight="1">
      <c r="A176" s="21" t="s">
        <v>64</v>
      </c>
      <c r="B176" s="19" t="s">
        <v>734</v>
      </c>
      <c r="C176" s="9" t="s">
        <v>65</v>
      </c>
      <c r="D176" s="10" t="s">
        <v>21</v>
      </c>
      <c r="E176" s="10" t="s">
        <v>22</v>
      </c>
      <c r="F176" s="10" t="s">
        <v>23</v>
      </c>
      <c r="G176" s="13">
        <v>96</v>
      </c>
    </row>
    <row r="177" spans="1:31" s="31" customFormat="1" ht="20.100000000000001" customHeight="1">
      <c r="A177" s="21" t="s">
        <v>720</v>
      </c>
      <c r="B177" s="19" t="s">
        <v>734</v>
      </c>
      <c r="C177" s="9" t="s">
        <v>719</v>
      </c>
      <c r="D177" s="10" t="s">
        <v>61</v>
      </c>
      <c r="E177" s="10" t="s">
        <v>62</v>
      </c>
      <c r="F177" s="10" t="s">
        <v>63</v>
      </c>
      <c r="G177" s="13">
        <v>210</v>
      </c>
    </row>
    <row r="178" spans="1:31" s="31" customFormat="1" ht="20.100000000000001" customHeight="1">
      <c r="A178" s="21" t="s">
        <v>722</v>
      </c>
      <c r="B178" s="19" t="s">
        <v>734</v>
      </c>
      <c r="C178" s="9" t="s">
        <v>721</v>
      </c>
      <c r="D178" s="10" t="s">
        <v>711</v>
      </c>
      <c r="E178" s="10" t="s">
        <v>37</v>
      </c>
      <c r="F178" s="10" t="s">
        <v>38</v>
      </c>
      <c r="G178" s="13">
        <v>90</v>
      </c>
    </row>
    <row r="179" spans="1:31" s="32" customFormat="1" ht="20.100000000000001" customHeight="1">
      <c r="A179" s="22" t="s">
        <v>66</v>
      </c>
      <c r="B179" s="20" t="s">
        <v>797</v>
      </c>
      <c r="C179" s="15" t="s">
        <v>67</v>
      </c>
      <c r="D179" s="16" t="s">
        <v>68</v>
      </c>
      <c r="E179" s="16" t="s">
        <v>69</v>
      </c>
      <c r="F179" s="16" t="s">
        <v>70</v>
      </c>
      <c r="G179" s="17">
        <v>35</v>
      </c>
    </row>
    <row r="180" spans="1:31" s="32" customFormat="1" ht="20.100000000000001" customHeight="1">
      <c r="A180" s="22" t="s">
        <v>71</v>
      </c>
      <c r="B180" s="20" t="s">
        <v>797</v>
      </c>
      <c r="C180" s="15" t="s">
        <v>72</v>
      </c>
      <c r="D180" s="16" t="s">
        <v>73</v>
      </c>
      <c r="E180" s="16" t="s">
        <v>74</v>
      </c>
      <c r="F180" s="16" t="s">
        <v>75</v>
      </c>
      <c r="G180" s="17">
        <v>10</v>
      </c>
    </row>
    <row r="181" spans="1:31" s="32" customFormat="1" ht="20.100000000000001" customHeight="1">
      <c r="A181" s="22" t="s">
        <v>76</v>
      </c>
      <c r="B181" s="20" t="s">
        <v>797</v>
      </c>
      <c r="C181" s="15" t="s">
        <v>77</v>
      </c>
      <c r="D181" s="16" t="s">
        <v>78</v>
      </c>
      <c r="E181" s="16" t="s">
        <v>79</v>
      </c>
      <c r="F181" s="16" t="s">
        <v>80</v>
      </c>
      <c r="G181" s="17">
        <v>10</v>
      </c>
    </row>
    <row r="182" spans="1:31" s="32" customFormat="1" ht="20.100000000000001" customHeight="1">
      <c r="A182" s="22" t="s">
        <v>81</v>
      </c>
      <c r="B182" s="20" t="s">
        <v>797</v>
      </c>
      <c r="C182" s="15" t="s">
        <v>82</v>
      </c>
      <c r="D182" s="16" t="s">
        <v>83</v>
      </c>
      <c r="E182" s="16" t="s">
        <v>84</v>
      </c>
      <c r="F182" s="16" t="s">
        <v>85</v>
      </c>
      <c r="G182" s="17">
        <v>20</v>
      </c>
    </row>
    <row r="183" spans="1:31" s="32" customFormat="1" ht="20.100000000000001" customHeight="1">
      <c r="A183" s="22" t="s">
        <v>723</v>
      </c>
      <c r="B183" s="20" t="s">
        <v>780</v>
      </c>
      <c r="C183" s="15" t="s">
        <v>724</v>
      </c>
      <c r="D183" s="16" t="s">
        <v>725</v>
      </c>
      <c r="E183" s="16" t="s">
        <v>727</v>
      </c>
      <c r="F183" s="16" t="s">
        <v>726</v>
      </c>
      <c r="G183" s="17">
        <v>60</v>
      </c>
    </row>
    <row r="186" spans="1:31">
      <c r="A186" s="33">
        <v>1</v>
      </c>
      <c r="C186" s="33">
        <v>2</v>
      </c>
      <c r="D186" s="33">
        <v>3</v>
      </c>
      <c r="E186" s="33">
        <v>4</v>
      </c>
      <c r="F186" s="33">
        <v>5</v>
      </c>
      <c r="G186" s="14">
        <v>11</v>
      </c>
      <c r="H186" s="33">
        <v>12</v>
      </c>
      <c r="I186" s="33">
        <v>13</v>
      </c>
      <c r="J186" s="33">
        <v>14</v>
      </c>
      <c r="K186" s="33">
        <v>15</v>
      </c>
      <c r="L186" s="33">
        <v>16</v>
      </c>
      <c r="M186" s="33">
        <v>17</v>
      </c>
      <c r="N186" s="33">
        <v>18</v>
      </c>
      <c r="O186" s="33">
        <v>19</v>
      </c>
      <c r="P186" s="33">
        <v>20</v>
      </c>
      <c r="Q186" s="33">
        <v>21</v>
      </c>
      <c r="R186" s="33">
        <v>22</v>
      </c>
      <c r="S186" s="33">
        <v>23</v>
      </c>
      <c r="T186" s="33">
        <v>24</v>
      </c>
      <c r="U186" s="33">
        <v>25</v>
      </c>
      <c r="V186" s="33">
        <v>26</v>
      </c>
      <c r="W186" s="33">
        <v>27</v>
      </c>
      <c r="X186" s="33">
        <v>28</v>
      </c>
      <c r="Y186" s="33">
        <v>29</v>
      </c>
      <c r="Z186" s="33">
        <v>30</v>
      </c>
      <c r="AA186" s="33">
        <v>31</v>
      </c>
      <c r="AB186" s="33">
        <v>32</v>
      </c>
      <c r="AC186" s="33">
        <v>33</v>
      </c>
      <c r="AD186" s="33">
        <v>34</v>
      </c>
      <c r="AE186" s="33">
        <v>35</v>
      </c>
    </row>
  </sheetData>
  <sortState ref="A2:AI183">
    <sortCondition ref="A2:A183"/>
  </sortState>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一番最初に入力</vt:lpstr>
      <vt:lpstr>様式1-1号（入力用）</vt:lpstr>
      <vt:lpstr>様式1-1号 (提出用)</vt:lpstr>
      <vt:lpstr>様式1-1号_作成例</vt:lpstr>
      <vt:lpstr>債権者情報</vt:lpstr>
      <vt:lpstr>【何も入力しないでください】法人情報</vt:lpstr>
      <vt:lpstr>一番最初に入力!Print_Area</vt:lpstr>
      <vt:lpstr>'様式1-1号 (提出用)'!Print_Area</vt:lpstr>
      <vt:lpstr>'様式1-1号（入力用）'!Print_Area</vt:lpstr>
      <vt:lpstr>'様式1-1号_作成例'!Print_Area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2020-04-14T09:59:25Z</dcterms:modified>
</cp:coreProperties>
</file>