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odpc053\給付係共有ｆ\02_給付係員用\05_幼稚園（従来制度）\幼稚園共有（従来制度）\令和5年度_幼稚園補助金\令和5年度　預かり\02_R5交付対象申請案内\R5_預かり保育\"/>
    </mc:Choice>
  </mc:AlternateContent>
  <workbookProtection workbookAlgorithmName="SHA-512" workbookHashValue="FOik40bVKdLpVk6adYWNLJ9taAkKCFyXmZaN72aFSBuvxRJ69ohNTybqxLs3CIyTkemwm6bYgsASfHBBHHuQ4g==" workbookSaltValue="9TIKa8Oa1qapZ0Fc2HhGKw==" workbookSpinCount="100000" lockStructure="1"/>
  <bookViews>
    <workbookView xWindow="600" yWindow="120" windowWidth="19395" windowHeight="7830"/>
  </bookViews>
  <sheets>
    <sheet name="一番最初に入力" sheetId="8" r:id="rId1"/>
    <sheet name="交付対象申請書" sheetId="9" r:id="rId2"/>
    <sheet name="実施計画書（１ページ）" sheetId="14" r:id="rId3"/>
    <sheet name="(2ページ)" sheetId="17" r:id="rId4"/>
    <sheet name="（３ページ）" sheetId="15" r:id="rId5"/>
    <sheet name="（3-2ページ）" sheetId="18" r:id="rId6"/>
    <sheet name="※要更新【何も入力しないでください】法人情報" sheetId="11" state="hidden" r:id="rId7"/>
  </sheets>
  <definedNames>
    <definedName name="_xlnm._FilterDatabase" localSheetId="5" hidden="1">'（3-2ページ）'!#REF!</definedName>
    <definedName name="_xlnm._FilterDatabase" localSheetId="4" hidden="1">'（３ページ）'!#REF!</definedName>
    <definedName name="_xlnm._FilterDatabase" localSheetId="6" hidden="1">※要更新【何も入力しないでください】法人情報!$A$1:$F$147</definedName>
    <definedName name="_xlnm.Print_Area" localSheetId="3">'(2ページ)'!$A$1:$W$37</definedName>
    <definedName name="_xlnm.Print_Area" localSheetId="5">'（3-2ページ）'!$A$1:$I$30</definedName>
    <definedName name="_xlnm.Print_Area" localSheetId="4">'（３ページ）'!$A$1:$I$28</definedName>
    <definedName name="_xlnm.Print_Area" localSheetId="6">※要更新【何も入力しないでください】法人情報!$A$1:$F$169</definedName>
    <definedName name="_xlnm.Print_Area" localSheetId="0">一番最初に入力!$A$1:$M$178</definedName>
    <definedName name="_xlnm.Print_Area" localSheetId="1">交付対象申請書!$A$1:$S$31</definedName>
    <definedName name="_xlnm.Print_Area" localSheetId="2">'実施計画書（１ページ）'!$A$1:$X$53</definedName>
  </definedNames>
  <calcPr calcId="162913"/>
</workbook>
</file>

<file path=xl/calcChain.xml><?xml version="1.0" encoding="utf-8"?>
<calcChain xmlns="http://schemas.openxmlformats.org/spreadsheetml/2006/main">
  <c r="G6" i="14" l="1"/>
  <c r="M14" i="9" l="1"/>
  <c r="K13" i="9"/>
  <c r="K12" i="9"/>
  <c r="H37" i="17" l="1"/>
  <c r="O25" i="17"/>
  <c r="C4" i="15"/>
  <c r="C2" i="15"/>
  <c r="C3" i="15"/>
  <c r="M53" i="14" l="1"/>
  <c r="U2" i="14"/>
  <c r="M15" i="9" l="1"/>
  <c r="O2" i="14" l="1"/>
  <c r="K2" i="14"/>
  <c r="W1" i="17" l="1"/>
  <c r="I1" i="18"/>
  <c r="I1" i="15"/>
  <c r="E9" i="9"/>
  <c r="C8" i="14" s="1"/>
  <c r="R1" i="9"/>
</calcChain>
</file>

<file path=xl/comments1.xml><?xml version="1.0" encoding="utf-8"?>
<comments xmlns="http://schemas.openxmlformats.org/spreadsheetml/2006/main">
  <authors>
    <author>仙台市</author>
    <author>作成者</author>
  </authors>
  <commentList>
    <comment ref="C7" authorId="0" shapeId="0">
      <text>
        <r>
          <rPr>
            <b/>
            <sz val="9"/>
            <color indexed="81"/>
            <rFont val="游ゴシック"/>
            <family val="3"/>
            <charset val="128"/>
          </rPr>
          <t>数字を半角で入力してください。</t>
        </r>
      </text>
    </comment>
    <comment ref="C11" authorId="1" shapeId="0">
      <text>
        <r>
          <rPr>
            <b/>
            <sz val="9"/>
            <color indexed="81"/>
            <rFont val="游ゴシック"/>
            <family val="3"/>
            <charset val="128"/>
          </rPr>
          <t>令和5年度
→5を入力</t>
        </r>
      </text>
    </comment>
  </commentList>
</comments>
</file>

<file path=xl/comments2.xml><?xml version="1.0" encoding="utf-8"?>
<comments xmlns="http://schemas.openxmlformats.org/spreadsheetml/2006/main">
  <authors>
    <author>仙台市</author>
    <author>作成者</author>
  </authors>
  <commentList>
    <comment ref="R1" authorId="0" shapeId="0">
      <text>
        <r>
          <rPr>
            <b/>
            <sz val="9"/>
            <color indexed="81"/>
            <rFont val="MS P ゴシック"/>
            <family val="3"/>
            <charset val="128"/>
          </rPr>
          <t>ナンバリングのために記載しております。</t>
        </r>
        <r>
          <rPr>
            <sz val="9"/>
            <color indexed="81"/>
            <rFont val="MS P ゴシック"/>
            <family val="3"/>
            <charset val="128"/>
          </rPr>
          <t xml:space="preserve">
</t>
        </r>
      </text>
    </comment>
    <comment ref="S4" authorId="0" shapeId="0">
      <text>
        <r>
          <rPr>
            <b/>
            <sz val="12"/>
            <color indexed="81"/>
            <rFont val="游ゴシック"/>
            <family val="3"/>
            <charset val="128"/>
          </rPr>
          <t>日付を入力してください。</t>
        </r>
      </text>
    </comment>
    <comment ref="M14" authorId="1" shapeId="0">
      <text>
        <r>
          <rPr>
            <b/>
            <sz val="12"/>
            <color indexed="81"/>
            <rFont val="游ゴシック"/>
            <family val="3"/>
            <charset val="128"/>
          </rPr>
          <t>施設コードを入力すると、法人の所在地又は住所が自動で入力されます。
異なる場合は直接入力してください。</t>
        </r>
      </text>
    </comment>
    <comment ref="M16" authorId="0" shapeId="0">
      <text>
        <r>
          <rPr>
            <b/>
            <sz val="12"/>
            <color indexed="81"/>
            <rFont val="游ゴシック"/>
            <family val="3"/>
            <charset val="128"/>
          </rPr>
          <t>代表者職名・氏名を直接入力してください。
【例】
　理事長　青葉　花子
　</t>
        </r>
      </text>
    </comment>
    <comment ref="R16" authorId="1" shapeId="0">
      <text>
        <r>
          <rPr>
            <b/>
            <sz val="12"/>
            <color indexed="81"/>
            <rFont val="游ゴシック"/>
            <family val="3"/>
            <charset val="128"/>
          </rPr>
          <t>押印してください（上部の捨印も）。</t>
        </r>
      </text>
    </comment>
  </commentList>
</comments>
</file>

<file path=xl/comments3.xml><?xml version="1.0" encoding="utf-8"?>
<comments xmlns="http://schemas.openxmlformats.org/spreadsheetml/2006/main">
  <authors>
    <author>仙台市</author>
  </authors>
  <commentList>
    <comment ref="H48" authorId="0" shapeId="0">
      <text>
        <r>
          <rPr>
            <sz val="9"/>
            <color indexed="81"/>
            <rFont val="MS P ゴシック"/>
            <family val="3"/>
            <charset val="128"/>
          </rPr>
          <t xml:space="preserve">「秋季休業日」など，休業日の内容を入力してください。
</t>
        </r>
      </text>
    </comment>
  </commentList>
</comments>
</file>

<file path=xl/comments4.xml><?xml version="1.0" encoding="utf-8"?>
<comments xmlns="http://schemas.openxmlformats.org/spreadsheetml/2006/main">
  <authors>
    <author>仙台市</author>
  </authors>
  <commentList>
    <comment ref="D6" authorId="0" shapeId="0">
      <text>
        <r>
          <rPr>
            <sz val="11"/>
            <color indexed="81"/>
            <rFont val="ＭＳ Ｐゴシック"/>
            <family val="3"/>
            <charset val="128"/>
          </rPr>
          <t>預かり保育業務以外の業務にも従事している職員は，「兼任」としてください。</t>
        </r>
      </text>
    </comment>
    <comment ref="H6" authorId="0" shapeId="0">
      <text>
        <r>
          <rPr>
            <sz val="11"/>
            <color indexed="81"/>
            <rFont val="ＭＳ Ｐゴシック"/>
            <family val="3"/>
            <charset val="128"/>
          </rPr>
          <t>「免許･資格」を有しない職員については，預かり保育実施時における区分（通常時・早朝時・休業日）を記載してください。</t>
        </r>
      </text>
    </comment>
  </commentList>
</comments>
</file>

<file path=xl/comments5.xml><?xml version="1.0" encoding="utf-8"?>
<comments xmlns="http://schemas.openxmlformats.org/spreadsheetml/2006/main">
  <authors>
    <author>仙台市</author>
  </authors>
  <commentList>
    <comment ref="D4" authorId="0" shapeId="0">
      <text>
        <r>
          <rPr>
            <sz val="11"/>
            <color indexed="81"/>
            <rFont val="ＭＳ Ｐゴシック"/>
            <family val="3"/>
            <charset val="128"/>
          </rPr>
          <t>預かり保育業務以外の業務にも従事している職員は，「兼任」としてください。</t>
        </r>
      </text>
    </comment>
    <comment ref="H4" authorId="0" shapeId="0">
      <text>
        <r>
          <rPr>
            <sz val="11"/>
            <color indexed="81"/>
            <rFont val="ＭＳ Ｐゴシック"/>
            <family val="3"/>
            <charset val="128"/>
          </rPr>
          <t>「免許･資格」を有しない職員については，預かり保育実施時における区分（通常時・早朝時・休業日）を記載してください。</t>
        </r>
      </text>
    </comment>
  </commentList>
</comments>
</file>

<file path=xl/sharedStrings.xml><?xml version="1.0" encoding="utf-8"?>
<sst xmlns="http://schemas.openxmlformats.org/spreadsheetml/2006/main" count="1264" uniqueCount="625">
  <si>
    <t>合計</t>
    <rPh sb="0" eb="2">
      <t>ゴウケイ</t>
    </rPh>
    <phoneticPr fontId="1"/>
  </si>
  <si>
    <t>最初に，</t>
    <rPh sb="0" eb="2">
      <t>サイショ</t>
    </rPh>
    <phoneticPr fontId="5"/>
  </si>
  <si>
    <t>（１）</t>
    <phoneticPr fontId="5"/>
  </si>
  <si>
    <t>下の施設コード一覧を基に，貴園の施設コードを入力してください。</t>
    <rPh sb="0" eb="1">
      <t>シタ</t>
    </rPh>
    <rPh sb="2" eb="4">
      <t>シセツ</t>
    </rPh>
    <rPh sb="7" eb="9">
      <t>イチラン</t>
    </rPh>
    <rPh sb="10" eb="11">
      <t>モト</t>
    </rPh>
    <rPh sb="13" eb="14">
      <t>キ</t>
    </rPh>
    <rPh sb="14" eb="15">
      <t>エン</t>
    </rPh>
    <rPh sb="16" eb="18">
      <t>シセツ</t>
    </rPh>
    <rPh sb="22" eb="24">
      <t>ニュウリョク</t>
    </rPh>
    <phoneticPr fontId="5"/>
  </si>
  <si>
    <t>（２）</t>
    <phoneticPr fontId="5"/>
  </si>
  <si>
    <t>（３）</t>
    <phoneticPr fontId="5"/>
  </si>
  <si>
    <t>（４）</t>
    <phoneticPr fontId="5"/>
  </si>
  <si>
    <t>カール英会話ほいくえん</t>
  </si>
  <si>
    <t>カール英会話こども園</t>
  </si>
  <si>
    <t>カール英会話プリスクール</t>
  </si>
  <si>
    <t>ピースフル保育園</t>
  </si>
  <si>
    <t>印</t>
  </si>
  <si>
    <t>（あて先） 仙 台 市 長　</t>
  </si>
  <si>
    <t>令和</t>
    <rPh sb="0" eb="2">
      <t>レイワ</t>
    </rPh>
    <phoneticPr fontId="1"/>
  </si>
  <si>
    <t>）</t>
    <phoneticPr fontId="5"/>
  </si>
  <si>
    <t>設置者　所在地又は住所　</t>
    <rPh sb="4" eb="7">
      <t>ショザイチ</t>
    </rPh>
    <rPh sb="7" eb="8">
      <t>マタ</t>
    </rPh>
    <rPh sb="9" eb="11">
      <t>ジュウショ</t>
    </rPh>
    <phoneticPr fontId="5"/>
  </si>
  <si>
    <t>印</t>
    <rPh sb="0" eb="1">
      <t>イン</t>
    </rPh>
    <phoneticPr fontId="5"/>
  </si>
  <si>
    <t>（施設類型：</t>
    <phoneticPr fontId="11"/>
  </si>
  <si>
    <t>施設CD</t>
    <rPh sb="0" eb="2">
      <t>シセツ</t>
    </rPh>
    <phoneticPr fontId="5"/>
  </si>
  <si>
    <t>施設名</t>
    <rPh sb="0" eb="2">
      <t>シセツ</t>
    </rPh>
    <rPh sb="2" eb="3">
      <t>メイ</t>
    </rPh>
    <phoneticPr fontId="5"/>
  </si>
  <si>
    <t>設置者住所</t>
    <rPh sb="0" eb="3">
      <t>セッチシャ</t>
    </rPh>
    <rPh sb="3" eb="5">
      <t>ジュウショ</t>
    </rPh>
    <phoneticPr fontId="3"/>
  </si>
  <si>
    <t>設置者</t>
    <rPh sb="0" eb="3">
      <t>セッチシャ</t>
    </rPh>
    <phoneticPr fontId="3"/>
  </si>
  <si>
    <t>仙台市青葉区小松島４－１７－２２</t>
  </si>
  <si>
    <t>認定こども園</t>
    <rPh sb="0" eb="2">
      <t>ニンテイ</t>
    </rPh>
    <rPh sb="5" eb="6">
      <t>エン</t>
    </rPh>
    <phoneticPr fontId="11"/>
  </si>
  <si>
    <t>申請年度を入力してください。</t>
    <rPh sb="0" eb="2">
      <t>シンセイ</t>
    </rPh>
    <rPh sb="2" eb="4">
      <t>ネンド</t>
    </rPh>
    <rPh sb="5" eb="7">
      <t>ニュウリョク</t>
    </rPh>
    <phoneticPr fontId="5"/>
  </si>
  <si>
    <t>最後に，様式第１号の申請日，年度，法人名等に間違いがないことを確認して印刷し，押印の上（捨印もお願いします）ご提出ください。</t>
    <rPh sb="0" eb="2">
      <t>サイゴ</t>
    </rPh>
    <rPh sb="10" eb="12">
      <t>シンセイ</t>
    </rPh>
    <rPh sb="12" eb="13">
      <t>ビ</t>
    </rPh>
    <rPh sb="14" eb="16">
      <t>ネンド</t>
    </rPh>
    <rPh sb="17" eb="19">
      <t>ホウジン</t>
    </rPh>
    <rPh sb="19" eb="20">
      <t>メイ</t>
    </rPh>
    <rPh sb="20" eb="21">
      <t>トウ</t>
    </rPh>
    <rPh sb="22" eb="24">
      <t>マチガ</t>
    </rPh>
    <rPh sb="31" eb="33">
      <t>カクニン</t>
    </rPh>
    <rPh sb="35" eb="37">
      <t>インサツ</t>
    </rPh>
    <rPh sb="39" eb="41">
      <t>オウイン</t>
    </rPh>
    <rPh sb="42" eb="43">
      <t>ウエ</t>
    </rPh>
    <rPh sb="44" eb="46">
      <t>ステイン</t>
    </rPh>
    <rPh sb="48" eb="49">
      <t>ネガ</t>
    </rPh>
    <rPh sb="55" eb="57">
      <t>テイシュツ</t>
    </rPh>
    <phoneticPr fontId="5"/>
  </si>
  <si>
    <t>幼保連携型認定こども園</t>
  </si>
  <si>
    <t>幼稚園型認定こども園</t>
  </si>
  <si>
    <t>保育所型認定こども園</t>
  </si>
  <si>
    <t>日</t>
    <rPh sb="0" eb="1">
      <t>ニチ</t>
    </rPh>
    <phoneticPr fontId="1"/>
  </si>
  <si>
    <t>月</t>
    <rPh sb="0" eb="1">
      <t>ツキ</t>
    </rPh>
    <phoneticPr fontId="1"/>
  </si>
  <si>
    <t>年</t>
    <rPh sb="0" eb="1">
      <t>ネン</t>
    </rPh>
    <phoneticPr fontId="1"/>
  </si>
  <si>
    <t>令和</t>
    <rPh sb="0" eb="2">
      <t>レイワ</t>
    </rPh>
    <phoneticPr fontId="1"/>
  </si>
  <si>
    <t>施設類型</t>
    <rPh sb="0" eb="2">
      <t>シセツ</t>
    </rPh>
    <rPh sb="2" eb="4">
      <t>ルイケイ</t>
    </rPh>
    <phoneticPr fontId="5"/>
  </si>
  <si>
    <t>定員数</t>
    <rPh sb="0" eb="2">
      <t>テイイン</t>
    </rPh>
    <rPh sb="2" eb="3">
      <t>スウ</t>
    </rPh>
    <phoneticPr fontId="3"/>
  </si>
  <si>
    <t>聖クリストファ幼稚園</t>
  </si>
  <si>
    <t>仙台バプテスト教会幼稚園</t>
  </si>
  <si>
    <t>しらとり幼稚園</t>
  </si>
  <si>
    <t>ふくむろ幼稚園</t>
  </si>
  <si>
    <t>上田子幼稚園</t>
  </si>
  <si>
    <t>はなぶさ幼稚園</t>
  </si>
  <si>
    <t>エコールノワール幼稚園</t>
  </si>
  <si>
    <t>やまと幼稚園</t>
  </si>
  <si>
    <t>小さき花幼稚園</t>
  </si>
  <si>
    <t>若林区若林4丁目1番24号</t>
  </si>
  <si>
    <t>若林区河原町2丁目2-7</t>
  </si>
  <si>
    <t>聖ルカ幼稚園</t>
  </si>
  <si>
    <t>太陽幼稚園</t>
  </si>
  <si>
    <t>中田幼稚園</t>
  </si>
  <si>
    <t>八木山カトリック幼稚園</t>
  </si>
  <si>
    <t>（施 設 名：</t>
    <rPh sb="1" eb="2">
      <t>シ</t>
    </rPh>
    <rPh sb="3" eb="4">
      <t>セツ</t>
    </rPh>
    <rPh sb="5" eb="6">
      <t>メイ</t>
    </rPh>
    <phoneticPr fontId="5"/>
  </si>
  <si>
    <t>幼稚園</t>
  </si>
  <si>
    <t>仙台市青葉区小松島三丁目1-77</t>
  </si>
  <si>
    <t>学校法人　聖公会青葉学園</t>
  </si>
  <si>
    <t>仙台市青葉区木町通二丁目1-5</t>
  </si>
  <si>
    <t>宗教法人　日本バプテスト仙台基督教会</t>
  </si>
  <si>
    <t>仙台市宮城野区白鳥二丁目11-24</t>
  </si>
  <si>
    <t>学校法人　蒲生学園</t>
  </si>
  <si>
    <t>仙台市宮城野区福室五丁目11-30</t>
  </si>
  <si>
    <t>学校法人　西光寺学園</t>
  </si>
  <si>
    <t>仙台市宮城野区田子3-13-36</t>
  </si>
  <si>
    <t>学校法人　庄司学園</t>
  </si>
  <si>
    <t>仙台市宮城野区小鶴1-9-20</t>
  </si>
  <si>
    <t>宗教法人　雲山寺</t>
  </si>
  <si>
    <t>仙台市若林区大和町1-17-25</t>
  </si>
  <si>
    <t>仙台市若林区大和町三丁目15-28</t>
  </si>
  <si>
    <t>仙台市若林区畳屋丁31</t>
  </si>
  <si>
    <t>学校法人　東北カトリック学園</t>
  </si>
  <si>
    <t>七郷幼稚園</t>
  </si>
  <si>
    <t>若林区荒井3丁目15番地の9</t>
  </si>
  <si>
    <t>学校法人　七郷学園</t>
  </si>
  <si>
    <t>若林幼稚園</t>
  </si>
  <si>
    <t>学校法人　仙台佛教学園</t>
  </si>
  <si>
    <t>古城幼稚園</t>
  </si>
  <si>
    <t>仙台市太白区八木山南3-3-4</t>
  </si>
  <si>
    <t>学校法人　聖ルカ学園</t>
  </si>
  <si>
    <t>仙台市太白区砂押南町1-10</t>
  </si>
  <si>
    <t>仙台市太白区中田一丁目8-17</t>
  </si>
  <si>
    <t>宗教法人　宝泉寺</t>
  </si>
  <si>
    <t>仙台市太白区松が丘44-1</t>
  </si>
  <si>
    <t>食と森のこども園小松島</t>
  </si>
  <si>
    <t>ミッキー北仙台こども園</t>
  </si>
  <si>
    <t>幼保連携型認定こども園　中野栄あしぐろこども園</t>
  </si>
  <si>
    <t>幼保連携型認定こども園　明石南こどもの城</t>
  </si>
  <si>
    <t>幼保連携型認定こども園　桂こどもの城</t>
  </si>
  <si>
    <t>ミッキー八乙女こども園</t>
  </si>
  <si>
    <t>落合はぐくみこども園</t>
  </si>
  <si>
    <t>愛子すぎのここども園</t>
  </si>
  <si>
    <t>幼稚園型認定こども園　いずみ松陵幼稚園</t>
  </si>
  <si>
    <t>幼稚園型認定こども園　南光幼稚園</t>
  </si>
  <si>
    <t>幼稚園型認定こども園　南光第二幼稚園</t>
  </si>
  <si>
    <t>幼稚園型認定こども園　南光シオン幼稚園</t>
  </si>
  <si>
    <t>幼稚園型認定こども園　南光紫陽幼稚園</t>
  </si>
  <si>
    <t>ニューフィールド保育園</t>
  </si>
  <si>
    <t>蒲町おもちゃばここども園</t>
  </si>
  <si>
    <t>六丁の目こども園</t>
  </si>
  <si>
    <t>ちゃいるどらんどなないろの里こども園</t>
  </si>
  <si>
    <t>ひまわりこども園</t>
  </si>
  <si>
    <t>あすと長町こぶたの城こども園</t>
  </si>
  <si>
    <t>仙台ちびっこひろばこども園</t>
  </si>
  <si>
    <t>ミッキー泉中央こども園</t>
  </si>
  <si>
    <t>カール英会話チルドレン</t>
  </si>
  <si>
    <t>【仙台市預かり保育推進事業補助金】交付対象申請書作成の手引き</t>
    <rPh sb="1" eb="4">
      <t>センダイシ</t>
    </rPh>
    <rPh sb="4" eb="5">
      <t>アズ</t>
    </rPh>
    <rPh sb="7" eb="9">
      <t>ホイク</t>
    </rPh>
    <rPh sb="9" eb="11">
      <t>スイシン</t>
    </rPh>
    <rPh sb="11" eb="13">
      <t>ジギョウ</t>
    </rPh>
    <rPh sb="13" eb="16">
      <t>ホジョキン</t>
    </rPh>
    <rPh sb="17" eb="19">
      <t>コウフ</t>
    </rPh>
    <rPh sb="19" eb="21">
      <t>タイショウ</t>
    </rPh>
    <rPh sb="21" eb="24">
      <t>シンセイショ</t>
    </rPh>
    <rPh sb="24" eb="26">
      <t>サクセイ</t>
    </rPh>
    <rPh sb="27" eb="29">
      <t>テビ</t>
    </rPh>
    <phoneticPr fontId="5"/>
  </si>
  <si>
    <r>
      <t>これによって，自動的に施設名や年度が交付対象申請書に入力されます</t>
    </r>
    <r>
      <rPr>
        <u/>
        <sz val="12"/>
        <rFont val="HGSｺﾞｼｯｸM"/>
        <family val="3"/>
        <charset val="128"/>
      </rPr>
      <t>（法人代表者名は自動で表示されませんので直接入力してください）</t>
    </r>
    <r>
      <rPr>
        <sz val="12"/>
        <rFont val="HGSｺﾞｼｯｸM"/>
        <family val="3"/>
        <charset val="128"/>
      </rPr>
      <t>。様式第１号に自動入力されている法人の情報等が正しいかどうかを確認してください。
入力された情報が異なる場合は直接入力してください。</t>
    </r>
    <rPh sb="7" eb="10">
      <t>ジドウテキ</t>
    </rPh>
    <rPh sb="11" eb="13">
      <t>シセツ</t>
    </rPh>
    <rPh sb="13" eb="14">
      <t>メイ</t>
    </rPh>
    <rPh sb="15" eb="17">
      <t>ネンド</t>
    </rPh>
    <rPh sb="18" eb="20">
      <t>コウフ</t>
    </rPh>
    <rPh sb="20" eb="22">
      <t>タイショウ</t>
    </rPh>
    <rPh sb="22" eb="25">
      <t>シンセイショ</t>
    </rPh>
    <rPh sb="26" eb="28">
      <t>ニュウリョク</t>
    </rPh>
    <rPh sb="33" eb="35">
      <t>ホウジン</t>
    </rPh>
    <rPh sb="35" eb="38">
      <t>ダイヒョウシャ</t>
    </rPh>
    <rPh sb="38" eb="39">
      <t>メイ</t>
    </rPh>
    <rPh sb="40" eb="42">
      <t>ジドウデヒ</t>
    </rPh>
    <rPh sb="43" eb="56">
      <t>チョクセツニュウリョク</t>
    </rPh>
    <rPh sb="84" eb="85">
      <t>トウ</t>
    </rPh>
    <rPh sb="104" eb="106">
      <t>ニュウリョク</t>
    </rPh>
    <rPh sb="109" eb="111">
      <t>ジョウホウ</t>
    </rPh>
    <rPh sb="112" eb="113">
      <t>コト</t>
    </rPh>
    <rPh sb="115" eb="117">
      <t>バアイ</t>
    </rPh>
    <rPh sb="118" eb="120">
      <t>チョクセツ</t>
    </rPh>
    <rPh sb="120" eb="122">
      <t>ニュウリョク</t>
    </rPh>
    <phoneticPr fontId="5"/>
  </si>
  <si>
    <t xml:space="preserve">様式第１号  （第６条第１項関係）                            　　　　　　　　　　　　　  </t>
    <rPh sb="8" eb="9">
      <t>ダイ</t>
    </rPh>
    <rPh sb="10" eb="11">
      <t>ジョウ</t>
    </rPh>
    <rPh sb="11" eb="12">
      <t>ダイ</t>
    </rPh>
    <rPh sb="13" eb="14">
      <t>コウ</t>
    </rPh>
    <rPh sb="14" eb="16">
      <t>カンケイ</t>
    </rPh>
    <phoneticPr fontId="1"/>
  </si>
  <si>
    <t>年度　仙台市預かり保育推進事業補助金交付対象申請書</t>
    <rPh sb="0" eb="2">
      <t>ネンド</t>
    </rPh>
    <rPh sb="3" eb="6">
      <t>センダイシ</t>
    </rPh>
    <rPh sb="6" eb="7">
      <t>アズ</t>
    </rPh>
    <rPh sb="9" eb="11">
      <t>ホイク</t>
    </rPh>
    <rPh sb="11" eb="13">
      <t>スイシン</t>
    </rPh>
    <rPh sb="13" eb="15">
      <t>ジギョウ</t>
    </rPh>
    <rPh sb="15" eb="18">
      <t>ホジョキン</t>
    </rPh>
    <rPh sb="18" eb="20">
      <t>コウフ</t>
    </rPh>
    <rPh sb="20" eb="22">
      <t>タイショウ</t>
    </rPh>
    <rPh sb="22" eb="24">
      <t>シンセイ</t>
    </rPh>
    <rPh sb="24" eb="25">
      <t>ショ</t>
    </rPh>
    <phoneticPr fontId="1"/>
  </si>
  <si>
    <t>　標記補助金に係る事業を，別紙のとおり実施したいので，仙台市預かり保育推進事業補助金交付要綱第６条第１項の規定に基づき申請します。
　なお，預かり保育の実施に際しましては，適正な保育料の設定に努め，併せて預かり保育時間の延長など，その充実に努めてまいります。</t>
    <rPh sb="1" eb="3">
      <t>ヒョウキ</t>
    </rPh>
    <rPh sb="3" eb="6">
      <t>ホジョキン</t>
    </rPh>
    <rPh sb="7" eb="8">
      <t>カカ</t>
    </rPh>
    <rPh sb="9" eb="11">
      <t>ジギョウ</t>
    </rPh>
    <rPh sb="13" eb="15">
      <t>ベッシ</t>
    </rPh>
    <rPh sb="19" eb="21">
      <t>ジッシ</t>
    </rPh>
    <rPh sb="27" eb="30">
      <t>センダイシ</t>
    </rPh>
    <rPh sb="30" eb="31">
      <t>アズ</t>
    </rPh>
    <rPh sb="33" eb="35">
      <t>ホイク</t>
    </rPh>
    <rPh sb="35" eb="37">
      <t>スイシン</t>
    </rPh>
    <rPh sb="37" eb="39">
      <t>ジギョウ</t>
    </rPh>
    <rPh sb="39" eb="42">
      <t>ホジョキン</t>
    </rPh>
    <rPh sb="42" eb="44">
      <t>コウフ</t>
    </rPh>
    <rPh sb="44" eb="46">
      <t>ヨウコウ</t>
    </rPh>
    <rPh sb="46" eb="47">
      <t>ダイ</t>
    </rPh>
    <rPh sb="48" eb="49">
      <t>ジョウ</t>
    </rPh>
    <rPh sb="49" eb="50">
      <t>ダイ</t>
    </rPh>
    <rPh sb="51" eb="52">
      <t>コウ</t>
    </rPh>
    <rPh sb="53" eb="55">
      <t>キテイ</t>
    </rPh>
    <rPh sb="56" eb="57">
      <t>モト</t>
    </rPh>
    <rPh sb="59" eb="61">
      <t>シンセイ</t>
    </rPh>
    <rPh sb="70" eb="71">
      <t>アズ</t>
    </rPh>
    <rPh sb="73" eb="75">
      <t>ホイク</t>
    </rPh>
    <rPh sb="76" eb="78">
      <t>ジッシ</t>
    </rPh>
    <rPh sb="79" eb="80">
      <t>サイ</t>
    </rPh>
    <rPh sb="86" eb="88">
      <t>テキセイ</t>
    </rPh>
    <rPh sb="89" eb="92">
      <t>ホイクリョウ</t>
    </rPh>
    <rPh sb="93" eb="95">
      <t>セッテイ</t>
    </rPh>
    <rPh sb="96" eb="97">
      <t>ツト</t>
    </rPh>
    <rPh sb="99" eb="100">
      <t>アワ</t>
    </rPh>
    <rPh sb="102" eb="103">
      <t>アズ</t>
    </rPh>
    <rPh sb="105" eb="107">
      <t>ホイク</t>
    </rPh>
    <rPh sb="107" eb="109">
      <t>ジカン</t>
    </rPh>
    <rPh sb="110" eb="112">
      <t>エンチョウ</t>
    </rPh>
    <rPh sb="117" eb="119">
      <t>ジュウジツ</t>
    </rPh>
    <rPh sb="120" eb="121">
      <t>ツト</t>
    </rPh>
    <phoneticPr fontId="1"/>
  </si>
  <si>
    <t>法人名　</t>
    <rPh sb="0" eb="2">
      <t>ホウジン</t>
    </rPh>
    <rPh sb="2" eb="3">
      <t>メイ</t>
    </rPh>
    <phoneticPr fontId="1"/>
  </si>
  <si>
    <t>設置者氏名　</t>
    <rPh sb="0" eb="3">
      <t>セッチシャ</t>
    </rPh>
    <rPh sb="3" eb="5">
      <t>シメイ</t>
    </rPh>
    <phoneticPr fontId="5"/>
  </si>
  <si>
    <t>施設名称</t>
    <rPh sb="0" eb="2">
      <t>シセツ</t>
    </rPh>
    <rPh sb="2" eb="4">
      <t>メイショウ</t>
    </rPh>
    <phoneticPr fontId="5"/>
  </si>
  <si>
    <t>午前</t>
    <rPh sb="0" eb="2">
      <t>ゴゼン</t>
    </rPh>
    <phoneticPr fontId="5"/>
  </si>
  <si>
    <t>令和</t>
    <rPh sb="0" eb="2">
      <t>レイワ</t>
    </rPh>
    <phoneticPr fontId="5"/>
  </si>
  <si>
    <t>☐</t>
  </si>
  <si>
    <t>①夏季休業日</t>
    <phoneticPr fontId="5"/>
  </si>
  <si>
    <t>年</t>
    <rPh sb="0" eb="1">
      <t>ネン</t>
    </rPh>
    <phoneticPr fontId="5"/>
  </si>
  <si>
    <t>月</t>
    <rPh sb="0" eb="1">
      <t>ガツ</t>
    </rPh>
    <phoneticPr fontId="5"/>
  </si>
  <si>
    <t>日</t>
    <rPh sb="0" eb="1">
      <t>ニチ</t>
    </rPh>
    <phoneticPr fontId="5"/>
  </si>
  <si>
    <t>～</t>
    <phoneticPr fontId="5"/>
  </si>
  <si>
    <t>②冬季休業日</t>
    <phoneticPr fontId="5"/>
  </si>
  <si>
    <t>③春季休業日</t>
    <phoneticPr fontId="5"/>
  </si>
  <si>
    <t>④土曜日</t>
    <rPh sb="1" eb="4">
      <t>ドヨウビ</t>
    </rPh>
    <phoneticPr fontId="5"/>
  </si>
  <si>
    <t>実施頻度</t>
    <rPh sb="0" eb="2">
      <t>ジッシ</t>
    </rPh>
    <rPh sb="2" eb="4">
      <t>ヒンド</t>
    </rPh>
    <phoneticPr fontId="5"/>
  </si>
  <si>
    <t>・・・</t>
    <phoneticPr fontId="5"/>
  </si>
  <si>
    <t>⑤その他の日</t>
    <rPh sb="3" eb="4">
      <t>タ</t>
    </rPh>
    <rPh sb="5" eb="6">
      <t>ヒ</t>
    </rPh>
    <phoneticPr fontId="5"/>
  </si>
  <si>
    <t>(</t>
    <phoneticPr fontId="5"/>
  </si>
  <si>
    <t>曜日</t>
    <rPh sb="0" eb="2">
      <t>ヨウビ</t>
    </rPh>
    <phoneticPr fontId="5"/>
  </si>
  <si>
    <t>時</t>
    <rPh sb="0" eb="1">
      <t>ジ</t>
    </rPh>
    <phoneticPr fontId="5"/>
  </si>
  <si>
    <t>分</t>
    <rPh sb="0" eb="1">
      <t>フン</t>
    </rPh>
    <phoneticPr fontId="5"/>
  </si>
  <si>
    <t>通常時</t>
    <rPh sb="0" eb="2">
      <t>ツウジョウ</t>
    </rPh>
    <phoneticPr fontId="5"/>
  </si>
  <si>
    <t>日々</t>
    <rPh sb="0" eb="2">
      <t>ヒビ</t>
    </rPh>
    <phoneticPr fontId="5"/>
  </si>
  <si>
    <t>名</t>
    <rPh sb="0" eb="1">
      <t>メイ</t>
    </rPh>
    <phoneticPr fontId="5"/>
  </si>
  <si>
    <t>早朝時</t>
    <rPh sb="0" eb="2">
      <t>ソウチョウ</t>
    </rPh>
    <rPh sb="2" eb="3">
      <t>ジ</t>
    </rPh>
    <phoneticPr fontId="5"/>
  </si>
  <si>
    <t>休業日</t>
    <rPh sb="0" eb="3">
      <t>キュウギョウビ</t>
    </rPh>
    <phoneticPr fontId="5"/>
  </si>
  <si>
    <t>免許・資格</t>
    <rPh sb="0" eb="2">
      <t>メンキョ</t>
    </rPh>
    <rPh sb="3" eb="5">
      <t>シカク</t>
    </rPh>
    <phoneticPr fontId="5"/>
  </si>
  <si>
    <t>預かり保育専任･
幼稚園業務との兼任の別</t>
    <rPh sb="0" eb="1">
      <t>アズ</t>
    </rPh>
    <rPh sb="3" eb="5">
      <t>ホイク</t>
    </rPh>
    <rPh sb="9" eb="12">
      <t>ヨウチエン</t>
    </rPh>
    <rPh sb="12" eb="14">
      <t>ギョウム</t>
    </rPh>
    <rPh sb="16" eb="18">
      <t>ケンニン</t>
    </rPh>
    <phoneticPr fontId="5"/>
  </si>
  <si>
    <t>常勤職員･
非常勤の別</t>
    <rPh sb="2" eb="4">
      <t>ショクイン</t>
    </rPh>
    <phoneticPr fontId="5"/>
  </si>
  <si>
    <t>備　　考</t>
    <phoneticPr fontId="5"/>
  </si>
  <si>
    <t>様式第２号（第６条関係）</t>
    <rPh sb="6" eb="7">
      <t>ダイ</t>
    </rPh>
    <rPh sb="8" eb="9">
      <t>ジョウ</t>
    </rPh>
    <rPh sb="9" eb="11">
      <t>カンケイ</t>
    </rPh>
    <phoneticPr fontId="5"/>
  </si>
  <si>
    <t>施設コード</t>
    <rPh sb="0" eb="2">
      <t>シセツ</t>
    </rPh>
    <phoneticPr fontId="5"/>
  </si>
  <si>
    <t>年度　仙台市預かり保育実施計画書</t>
    <rPh sb="11" eb="13">
      <t>ジッシ</t>
    </rPh>
    <rPh sb="13" eb="16">
      <t>ケイカクショ</t>
    </rPh>
    <phoneticPr fontId="5"/>
  </si>
  <si>
    <t>(２)実施時間</t>
    <rPh sb="3" eb="5">
      <t>ジッシ</t>
    </rPh>
    <rPh sb="5" eb="7">
      <t>ジカン</t>
    </rPh>
    <phoneticPr fontId="5"/>
  </si>
  <si>
    <t>(１)年間実施見込日数</t>
    <rPh sb="3" eb="5">
      <t>ネンカン</t>
    </rPh>
    <rPh sb="5" eb="7">
      <t>ジッシ</t>
    </rPh>
    <rPh sb="7" eb="9">
      <t>ミコミ</t>
    </rPh>
    <rPh sb="9" eb="11">
      <t>ニッスウ</t>
    </rPh>
    <phoneticPr fontId="1"/>
  </si>
  <si>
    <t>　　　年間実施見込日数</t>
    <rPh sb="3" eb="5">
      <t>ネンカン</t>
    </rPh>
    <rPh sb="5" eb="7">
      <t>ジッシ</t>
    </rPh>
    <rPh sb="7" eb="9">
      <t>ミコミ</t>
    </rPh>
    <rPh sb="9" eb="11">
      <t>ニッスウ</t>
    </rPh>
    <phoneticPr fontId="1"/>
  </si>
  <si>
    <t>　　　実施時間</t>
    <rPh sb="3" eb="5">
      <t>ジッシ</t>
    </rPh>
    <rPh sb="5" eb="7">
      <t>ジカン</t>
    </rPh>
    <phoneticPr fontId="5"/>
  </si>
  <si>
    <t>休業日全体実施見込日数（①～⑤の合計）</t>
    <rPh sb="0" eb="3">
      <t>キュウギョウビ</t>
    </rPh>
    <rPh sb="3" eb="5">
      <t>ゼンタイ</t>
    </rPh>
    <rPh sb="5" eb="7">
      <t>ジッシ</t>
    </rPh>
    <rPh sb="7" eb="9">
      <t>ミコミ</t>
    </rPh>
    <rPh sb="9" eb="11">
      <t>ニッスウ</t>
    </rPh>
    <rPh sb="16" eb="18">
      <t>ゴウケイ</t>
    </rPh>
    <phoneticPr fontId="1"/>
  </si>
  <si>
    <t>土曜日</t>
    <rPh sb="0" eb="3">
      <t>ドヨウビ</t>
    </rPh>
    <phoneticPr fontId="1"/>
  </si>
  <si>
    <t>（３）休業日（教育課程に係る教育時間･行事の実施日以外）に実施</t>
    <rPh sb="3" eb="6">
      <t>キュウギョウビ</t>
    </rPh>
    <rPh sb="7" eb="9">
      <t>キョウイク</t>
    </rPh>
    <rPh sb="9" eb="11">
      <t>カテイ</t>
    </rPh>
    <rPh sb="12" eb="13">
      <t>カカ</t>
    </rPh>
    <rPh sb="22" eb="24">
      <t>ジッシ</t>
    </rPh>
    <rPh sb="24" eb="25">
      <t>ビ</t>
    </rPh>
    <rPh sb="25" eb="27">
      <t>イガイ</t>
    </rPh>
    <phoneticPr fontId="5"/>
  </si>
  <si>
    <t>年間</t>
    <rPh sb="0" eb="2">
      <t>ネンカン</t>
    </rPh>
    <phoneticPr fontId="1"/>
  </si>
  <si>
    <t>２．</t>
    <phoneticPr fontId="1"/>
  </si>
  <si>
    <t>３．</t>
    <phoneticPr fontId="1"/>
  </si>
  <si>
    <t>加算対象外　→「４・預かり保育対象延べ見込み園児数」へ</t>
    <rPh sb="0" eb="2">
      <t>カサン</t>
    </rPh>
    <rPh sb="2" eb="4">
      <t>タイショウ</t>
    </rPh>
    <rPh sb="4" eb="5">
      <t>ガイ</t>
    </rPh>
    <rPh sb="10" eb="11">
      <t>アズ</t>
    </rPh>
    <rPh sb="13" eb="15">
      <t>ホイク</t>
    </rPh>
    <rPh sb="15" eb="17">
      <t>タイショウ</t>
    </rPh>
    <rPh sb="17" eb="18">
      <t>ノベ</t>
    </rPh>
    <rPh sb="19" eb="21">
      <t>ミコ</t>
    </rPh>
    <rPh sb="22" eb="24">
      <t>エンジ</t>
    </rPh>
    <rPh sb="24" eb="25">
      <t>スウ</t>
    </rPh>
    <phoneticPr fontId="1"/>
  </si>
  <si>
    <t>加算対象　　→（１）～（４）に記入してください。</t>
    <rPh sb="0" eb="2">
      <t>カサン</t>
    </rPh>
    <rPh sb="2" eb="4">
      <t>タイショウ</t>
    </rPh>
    <rPh sb="15" eb="17">
      <t>キニュウ</t>
    </rPh>
    <phoneticPr fontId="1"/>
  </si>
  <si>
    <t>（１）連携施設設定加算の対象となる日数</t>
    <rPh sb="3" eb="5">
      <t>レンケイ</t>
    </rPh>
    <rPh sb="5" eb="7">
      <t>シセツ</t>
    </rPh>
    <rPh sb="7" eb="9">
      <t>セッテイ</t>
    </rPh>
    <rPh sb="9" eb="11">
      <t>カサン</t>
    </rPh>
    <rPh sb="12" eb="14">
      <t>タイショウ</t>
    </rPh>
    <rPh sb="17" eb="19">
      <t>ニッスウ</t>
    </rPh>
    <phoneticPr fontId="1"/>
  </si>
  <si>
    <t>日（※２）</t>
    <rPh sb="0" eb="1">
      <t>ニチ</t>
    </rPh>
    <phoneticPr fontId="1"/>
  </si>
  <si>
    <t>（※２）土曜日については，11時間未満の場合であっても11時間以上12時間未満の１日としてカウントしてください。</t>
    <rPh sb="4" eb="7">
      <t>ドヨウビ</t>
    </rPh>
    <rPh sb="15" eb="17">
      <t>ジカン</t>
    </rPh>
    <rPh sb="17" eb="19">
      <t>ミマン</t>
    </rPh>
    <rPh sb="20" eb="22">
      <t>バアイ</t>
    </rPh>
    <rPh sb="29" eb="31">
      <t>ジカン</t>
    </rPh>
    <rPh sb="31" eb="33">
      <t>イジョウ</t>
    </rPh>
    <rPh sb="35" eb="37">
      <t>ジカン</t>
    </rPh>
    <rPh sb="37" eb="39">
      <t>ミマン</t>
    </rPh>
    <rPh sb="41" eb="42">
      <t>ニチ</t>
    </rPh>
    <phoneticPr fontId="1"/>
  </si>
  <si>
    <t>（※１）教育時間等の設定をしている日においては教育時間等を含む。</t>
    <rPh sb="4" eb="6">
      <t>キョウイク</t>
    </rPh>
    <rPh sb="6" eb="8">
      <t>ジカン</t>
    </rPh>
    <rPh sb="8" eb="9">
      <t>トウ</t>
    </rPh>
    <rPh sb="10" eb="12">
      <t>セッテイ</t>
    </rPh>
    <rPh sb="17" eb="18">
      <t>ヒ</t>
    </rPh>
    <rPh sb="23" eb="25">
      <t>キョウイク</t>
    </rPh>
    <rPh sb="25" eb="27">
      <t>ジカン</t>
    </rPh>
    <rPh sb="27" eb="28">
      <t>トウ</t>
    </rPh>
    <rPh sb="29" eb="30">
      <t>フク</t>
    </rPh>
    <phoneticPr fontId="1"/>
  </si>
  <si>
    <t>（２）協定を締結している地域型保育事業者等の数</t>
    <rPh sb="3" eb="5">
      <t>キョウテイ</t>
    </rPh>
    <rPh sb="6" eb="8">
      <t>テイケツ</t>
    </rPh>
    <rPh sb="12" eb="15">
      <t>チイキガタ</t>
    </rPh>
    <rPh sb="15" eb="17">
      <t>ホイク</t>
    </rPh>
    <rPh sb="17" eb="19">
      <t>ジギョウ</t>
    </rPh>
    <rPh sb="19" eb="20">
      <t>シャ</t>
    </rPh>
    <rPh sb="20" eb="21">
      <t>トウ</t>
    </rPh>
    <rPh sb="22" eb="23">
      <t>カズ</t>
    </rPh>
    <phoneticPr fontId="1"/>
  </si>
  <si>
    <t>箇所</t>
    <rPh sb="0" eb="2">
      <t>カショ</t>
    </rPh>
    <phoneticPr fontId="1"/>
  </si>
  <si>
    <t>（３）協定書の受入人数の合計</t>
    <rPh sb="3" eb="5">
      <t>キョウテイ</t>
    </rPh>
    <rPh sb="5" eb="6">
      <t>ショ</t>
    </rPh>
    <rPh sb="7" eb="9">
      <t>ウケイ</t>
    </rPh>
    <rPh sb="9" eb="11">
      <t>ニンズウ</t>
    </rPh>
    <rPh sb="12" eb="14">
      <t>ゴウケイ</t>
    </rPh>
    <phoneticPr fontId="1"/>
  </si>
  <si>
    <t>※複数の施設と協定を締結してる場合は，各協定書の受入人数を合算した人数を記入してください。</t>
    <rPh sb="1" eb="3">
      <t>フクスウ</t>
    </rPh>
    <rPh sb="4" eb="6">
      <t>シセツ</t>
    </rPh>
    <rPh sb="7" eb="9">
      <t>キョウテイ</t>
    </rPh>
    <rPh sb="10" eb="12">
      <t>テイケツ</t>
    </rPh>
    <rPh sb="15" eb="17">
      <t>バアイ</t>
    </rPh>
    <rPh sb="19" eb="20">
      <t>カク</t>
    </rPh>
    <rPh sb="20" eb="23">
      <t>キョウテイショ</t>
    </rPh>
    <rPh sb="24" eb="26">
      <t>ウケイ</t>
    </rPh>
    <rPh sb="26" eb="28">
      <t>ニンズウ</t>
    </rPh>
    <rPh sb="29" eb="31">
      <t>ガッサン</t>
    </rPh>
    <rPh sb="33" eb="35">
      <t>ニンズウ</t>
    </rPh>
    <rPh sb="36" eb="38">
      <t>キニュウ</t>
    </rPh>
    <phoneticPr fontId="1"/>
  </si>
  <si>
    <t>人</t>
    <rPh sb="0" eb="1">
      <t>ニン</t>
    </rPh>
    <phoneticPr fontId="1"/>
  </si>
  <si>
    <t>参考</t>
    <rPh sb="0" eb="2">
      <t>サンコウ</t>
    </rPh>
    <phoneticPr fontId="1"/>
  </si>
  <si>
    <t>連携施設設定加算の補助額を算出する際の係数→</t>
    <rPh sb="0" eb="2">
      <t>レンケイ</t>
    </rPh>
    <rPh sb="2" eb="4">
      <t>シセツ</t>
    </rPh>
    <rPh sb="4" eb="6">
      <t>セッテイ</t>
    </rPh>
    <rPh sb="6" eb="8">
      <t>カサン</t>
    </rPh>
    <rPh sb="9" eb="11">
      <t>ホジョ</t>
    </rPh>
    <rPh sb="11" eb="12">
      <t>ガク</t>
    </rPh>
    <rPh sb="13" eb="15">
      <t>サンシュツ</t>
    </rPh>
    <rPh sb="17" eb="18">
      <t>サイ</t>
    </rPh>
    <rPh sb="19" eb="21">
      <t>ケイスウ</t>
    </rPh>
    <phoneticPr fontId="1"/>
  </si>
  <si>
    <t>協定書の受入れ人数
（優先入所枠）</t>
    <rPh sb="0" eb="3">
      <t>キョウテイショ</t>
    </rPh>
    <rPh sb="4" eb="6">
      <t>ウケイ</t>
    </rPh>
    <rPh sb="7" eb="9">
      <t>ニンズウ</t>
    </rPh>
    <rPh sb="11" eb="13">
      <t>ユウセン</t>
    </rPh>
    <rPh sb="13" eb="15">
      <t>ニュウショ</t>
    </rPh>
    <rPh sb="15" eb="16">
      <t>ワク</t>
    </rPh>
    <phoneticPr fontId="1"/>
  </si>
  <si>
    <t>算出係数</t>
    <rPh sb="0" eb="2">
      <t>サンシュツ</t>
    </rPh>
    <rPh sb="2" eb="4">
      <t>ケイスウ</t>
    </rPh>
    <phoneticPr fontId="1"/>
  </si>
  <si>
    <t>７名以上</t>
    <rPh sb="1" eb="2">
      <t>メイ</t>
    </rPh>
    <rPh sb="2" eb="4">
      <t>イジョウ</t>
    </rPh>
    <phoneticPr fontId="1"/>
  </si>
  <si>
    <t>４名以上　６名以下</t>
    <rPh sb="1" eb="2">
      <t>メイ</t>
    </rPh>
    <rPh sb="2" eb="4">
      <t>イジョウ</t>
    </rPh>
    <rPh sb="6" eb="7">
      <t>メイ</t>
    </rPh>
    <rPh sb="7" eb="9">
      <t>イカ</t>
    </rPh>
    <phoneticPr fontId="1"/>
  </si>
  <si>
    <t>２名以上　３名以下</t>
    <rPh sb="1" eb="2">
      <t>メイ</t>
    </rPh>
    <rPh sb="2" eb="4">
      <t>イジョウ</t>
    </rPh>
    <rPh sb="6" eb="7">
      <t>メイ</t>
    </rPh>
    <rPh sb="7" eb="9">
      <t>イカ</t>
    </rPh>
    <phoneticPr fontId="1"/>
  </si>
  <si>
    <t>下記要件を確認の上，該当する方に☑を付してください。</t>
    <rPh sb="0" eb="2">
      <t>カキ</t>
    </rPh>
    <rPh sb="2" eb="4">
      <t>ヨウケン</t>
    </rPh>
    <rPh sb="5" eb="7">
      <t>カクニン</t>
    </rPh>
    <rPh sb="8" eb="9">
      <t>ウエ</t>
    </rPh>
    <rPh sb="10" eb="12">
      <t>ガイトウ</t>
    </rPh>
    <rPh sb="14" eb="15">
      <t>ホウ</t>
    </rPh>
    <rPh sb="18" eb="19">
      <t>フ</t>
    </rPh>
    <phoneticPr fontId="1"/>
  </si>
  <si>
    <t>【連携施設設定加算対象要件】</t>
    <rPh sb="1" eb="3">
      <t>レンケイ</t>
    </rPh>
    <rPh sb="3" eb="5">
      <t>シセツ</t>
    </rPh>
    <rPh sb="5" eb="7">
      <t>セッテイ</t>
    </rPh>
    <rPh sb="7" eb="9">
      <t>カサン</t>
    </rPh>
    <rPh sb="9" eb="11">
      <t>タイショウ</t>
    </rPh>
    <rPh sb="11" eb="13">
      <t>ヨウケン</t>
    </rPh>
    <phoneticPr fontId="1"/>
  </si>
  <si>
    <t>①平日（※）に11時間以上開園し，預かり保育事業を利用する園児がいること。</t>
    <rPh sb="1" eb="3">
      <t>ヘイジツ</t>
    </rPh>
    <rPh sb="9" eb="11">
      <t>ジカン</t>
    </rPh>
    <rPh sb="11" eb="13">
      <t>イジョウ</t>
    </rPh>
    <rPh sb="13" eb="15">
      <t>カイエン</t>
    </rPh>
    <rPh sb="17" eb="18">
      <t>アズ</t>
    </rPh>
    <rPh sb="20" eb="22">
      <t>ホイク</t>
    </rPh>
    <rPh sb="22" eb="24">
      <t>ジギョウ</t>
    </rPh>
    <rPh sb="25" eb="27">
      <t>リヨウ</t>
    </rPh>
    <rPh sb="29" eb="31">
      <t>エンジ</t>
    </rPh>
    <phoneticPr fontId="1"/>
  </si>
  <si>
    <t>預かり保育対象延べ見込み園児数</t>
    <rPh sb="0" eb="1">
      <t>アズ</t>
    </rPh>
    <rPh sb="3" eb="5">
      <t>ホイク</t>
    </rPh>
    <rPh sb="5" eb="7">
      <t>タイショウ</t>
    </rPh>
    <rPh sb="7" eb="8">
      <t>ノベ</t>
    </rPh>
    <rPh sb="9" eb="11">
      <t>ミコミ</t>
    </rPh>
    <rPh sb="12" eb="14">
      <t>エンジ</t>
    </rPh>
    <rPh sb="14" eb="15">
      <t>スウ</t>
    </rPh>
    <phoneticPr fontId="1"/>
  </si>
  <si>
    <t>区分</t>
    <rPh sb="0" eb="2">
      <t>クブン</t>
    </rPh>
    <phoneticPr fontId="1"/>
  </si>
  <si>
    <t>年間延べ見込み園児数</t>
    <rPh sb="0" eb="2">
      <t>ネンカン</t>
    </rPh>
    <rPh sb="2" eb="3">
      <t>ノ</t>
    </rPh>
    <rPh sb="4" eb="6">
      <t>ミコ</t>
    </rPh>
    <rPh sb="7" eb="9">
      <t>エンジ</t>
    </rPh>
    <rPh sb="9" eb="10">
      <t>スウ</t>
    </rPh>
    <phoneticPr fontId="1"/>
  </si>
  <si>
    <t>通常時</t>
    <rPh sb="0" eb="2">
      <t>ツウジョウ</t>
    </rPh>
    <rPh sb="2" eb="3">
      <t>ジ</t>
    </rPh>
    <phoneticPr fontId="1"/>
  </si>
  <si>
    <t>早朝時</t>
    <rPh sb="0" eb="2">
      <t>ソウチョウ</t>
    </rPh>
    <rPh sb="2" eb="3">
      <t>ジ</t>
    </rPh>
    <phoneticPr fontId="1"/>
  </si>
  <si>
    <t>休業日</t>
    <rPh sb="0" eb="3">
      <t>キュウギョウビ</t>
    </rPh>
    <phoneticPr fontId="1"/>
  </si>
  <si>
    <t>預かり保育担当者</t>
    <phoneticPr fontId="5"/>
  </si>
  <si>
    <t>担  当  者  氏  名</t>
  </si>
  <si>
    <t>愛子幼稚園</t>
  </si>
  <si>
    <t>仙台市青葉区愛子東六丁目4-15</t>
    <rPh sb="0" eb="3">
      <t>センダイシ</t>
    </rPh>
    <rPh sb="3" eb="6">
      <t>アオバク</t>
    </rPh>
    <rPh sb="6" eb="8">
      <t>アヤシ</t>
    </rPh>
    <rPh sb="8" eb="9">
      <t>ヒガシ</t>
    </rPh>
    <rPh sb="9" eb="12">
      <t>ロクチョウメ</t>
    </rPh>
    <phoneticPr fontId="5"/>
  </si>
  <si>
    <t>あらまき幼稚園</t>
  </si>
  <si>
    <t>仙台市青葉区荒巻中央11-5</t>
  </si>
  <si>
    <t>大沢幼稚園</t>
  </si>
  <si>
    <t>仙台市青葉区芋沢字平36-2</t>
  </si>
  <si>
    <t>おたまや幼稚園</t>
  </si>
  <si>
    <t>仙台市青葉区霊屋下23-5</t>
  </si>
  <si>
    <t>音の光幼稚園</t>
  </si>
  <si>
    <t>仙台市青葉区南吉成四丁目13-1</t>
  </si>
  <si>
    <t>お人形社幼稚園</t>
  </si>
  <si>
    <t>仙台市青葉区木町通二丁目1-48</t>
  </si>
  <si>
    <t>聖ドミニコ学院幼稚園</t>
  </si>
  <si>
    <t>仙台市青葉区角五郎二丁目2-14</t>
  </si>
  <si>
    <t>聖ドミニコ学院北仙台幼稚園</t>
  </si>
  <si>
    <t>仙台市青葉区堤通雨宮町11-11</t>
  </si>
  <si>
    <t>双葉幼稚園</t>
  </si>
  <si>
    <t>仙台市青葉区中山八丁目12-15</t>
  </si>
  <si>
    <t>緑ヶ丘第二幼稚園</t>
    <rPh sb="0" eb="3">
      <t>ミドリガオカ</t>
    </rPh>
    <rPh sb="3" eb="5">
      <t>ダイニ</t>
    </rPh>
    <rPh sb="5" eb="8">
      <t>ヨウチエン</t>
    </rPh>
    <phoneticPr fontId="5"/>
  </si>
  <si>
    <t>仙台市青葉区旭ヶ丘四丁目8-17</t>
    <rPh sb="6" eb="9">
      <t>アサヒガオカ</t>
    </rPh>
    <rPh sb="9" eb="12">
      <t>ヨンチョウメ</t>
    </rPh>
    <phoneticPr fontId="5"/>
  </si>
  <si>
    <t>仙台市青葉区中山吉成二丁目2-27</t>
  </si>
  <si>
    <t>わかくさ幼稚園</t>
  </si>
  <si>
    <t>仙台市青葉区北根黒松16-1</t>
  </si>
  <si>
    <t>東二番丁幼稚園</t>
    <rPh sb="0" eb="1">
      <t>ヒガシ</t>
    </rPh>
    <rPh sb="1" eb="2">
      <t>ニ</t>
    </rPh>
    <rPh sb="2" eb="3">
      <t>バン</t>
    </rPh>
    <rPh sb="3" eb="4">
      <t>チョウ</t>
    </rPh>
    <rPh sb="4" eb="7">
      <t>ヨウチエン</t>
    </rPh>
    <phoneticPr fontId="5"/>
  </si>
  <si>
    <t>仙台市青葉区一番町二丁目１-４</t>
  </si>
  <si>
    <t>あけぼの幼稚園</t>
    <rPh sb="4" eb="7">
      <t>ヨウチエン</t>
    </rPh>
    <phoneticPr fontId="5"/>
  </si>
  <si>
    <t>仙台市宮城野区高砂一丁目7-1</t>
    <rPh sb="7" eb="9">
      <t>タカサゴ</t>
    </rPh>
    <rPh sb="9" eb="12">
      <t>イッチョウメ</t>
    </rPh>
    <phoneticPr fontId="5"/>
  </si>
  <si>
    <t>お人形社第二幼稚園</t>
  </si>
  <si>
    <t>仙台市宮城野区鶴ヶ谷二丁目２</t>
    <rPh sb="7" eb="10">
      <t>ツルガヤ</t>
    </rPh>
    <rPh sb="10" eb="13">
      <t>ニチョウメ</t>
    </rPh>
    <phoneticPr fontId="5"/>
  </si>
  <si>
    <t>さいわい幼稚園</t>
    <rPh sb="4" eb="7">
      <t>ヨウチエン</t>
    </rPh>
    <phoneticPr fontId="5"/>
  </si>
  <si>
    <t>仙台市宮城野区幸町三丁目3-3</t>
    <rPh sb="7" eb="9">
      <t>サイワイチョウ</t>
    </rPh>
    <rPh sb="9" eb="12">
      <t>サンチョウメ</t>
    </rPh>
    <phoneticPr fontId="5"/>
  </si>
  <si>
    <t>清水幼稚園</t>
  </si>
  <si>
    <t>仙台市宮城野区清水沼三丁目4-10</t>
  </si>
  <si>
    <t>志波幼稚園</t>
  </si>
  <si>
    <t>仙台市宮城野区宮千代二丁目20-6</t>
  </si>
  <si>
    <t>鶴ケ谷幼稚園</t>
    <rPh sb="0" eb="3">
      <t>ツルガヤ</t>
    </rPh>
    <rPh sb="3" eb="6">
      <t>ヨウチエン</t>
    </rPh>
    <phoneticPr fontId="5"/>
  </si>
  <si>
    <t>仙台市宮城野区鶴ケ谷四丁目13</t>
    <rPh sb="0" eb="3">
      <t>センダイシ</t>
    </rPh>
    <rPh sb="3" eb="7">
      <t>ミヤギノク</t>
    </rPh>
    <rPh sb="7" eb="10">
      <t>ツルガヤ</t>
    </rPh>
    <rPh sb="10" eb="13">
      <t>ヨンチョウメ</t>
    </rPh>
    <phoneticPr fontId="5"/>
  </si>
  <si>
    <t>東岡幼稚園</t>
  </si>
  <si>
    <t>仙台市宮城野区原町二丁目1-66</t>
  </si>
  <si>
    <t>なかの幼稚園</t>
  </si>
  <si>
    <t>仙台市宮城野区中野字阿弥陀堂39</t>
  </si>
  <si>
    <t>ナザレト幼稚園</t>
  </si>
  <si>
    <t>仙台市宮城野区東仙台六丁目8-15</t>
  </si>
  <si>
    <t>ふくだまち幼稚園</t>
  </si>
  <si>
    <t>仙台市宮城野区福田町二丁目26-1</t>
  </si>
  <si>
    <t>みやぎ幼稚園</t>
    <rPh sb="3" eb="6">
      <t>ヨウチエン</t>
    </rPh>
    <phoneticPr fontId="5"/>
  </si>
  <si>
    <t>仙台市宮城野区幸町二丁目9-25</t>
    <rPh sb="0" eb="3">
      <t>センダイシ</t>
    </rPh>
    <rPh sb="3" eb="7">
      <t>ミヤギノク</t>
    </rPh>
    <rPh sb="7" eb="9">
      <t>サイワイマチ</t>
    </rPh>
    <rPh sb="9" eb="12">
      <t>ニチョウメ</t>
    </rPh>
    <phoneticPr fontId="5"/>
  </si>
  <si>
    <t>聖和幼稚園</t>
  </si>
  <si>
    <t>ドリーム幼稚園</t>
    <rPh sb="4" eb="7">
      <t>ヨウチエン</t>
    </rPh>
    <phoneticPr fontId="5"/>
  </si>
  <si>
    <t>仙台市若林区下飯田字築道11</t>
    <rPh sb="0" eb="3">
      <t>センダイシ</t>
    </rPh>
    <rPh sb="3" eb="6">
      <t>ワカバヤシク</t>
    </rPh>
    <rPh sb="6" eb="9">
      <t>シモイイダ</t>
    </rPh>
    <rPh sb="9" eb="10">
      <t>アザ</t>
    </rPh>
    <rPh sb="10" eb="11">
      <t>チク</t>
    </rPh>
    <rPh sb="11" eb="12">
      <t>ミチ</t>
    </rPh>
    <phoneticPr fontId="5"/>
  </si>
  <si>
    <t>六郷幼稚園</t>
    <rPh sb="0" eb="2">
      <t>ロクゴウ</t>
    </rPh>
    <rPh sb="2" eb="5">
      <t>ヨウチエン</t>
    </rPh>
    <phoneticPr fontId="5"/>
  </si>
  <si>
    <t>仙台市若林区沖野五丁目4-33</t>
    <rPh sb="0" eb="3">
      <t>センダイシ</t>
    </rPh>
    <rPh sb="3" eb="6">
      <t>ワカバヤシク</t>
    </rPh>
    <rPh sb="6" eb="8">
      <t>オキノ</t>
    </rPh>
    <rPh sb="8" eb="11">
      <t>ゴチョウメ</t>
    </rPh>
    <phoneticPr fontId="5"/>
  </si>
  <si>
    <t>大野田幼稚園</t>
    <rPh sb="0" eb="2">
      <t>オオノ</t>
    </rPh>
    <rPh sb="2" eb="3">
      <t>タ</t>
    </rPh>
    <rPh sb="3" eb="6">
      <t>ヨウチエン</t>
    </rPh>
    <phoneticPr fontId="5"/>
  </si>
  <si>
    <t>仙台市太白区大野田4-8-12</t>
    <rPh sb="6" eb="9">
      <t>オオノダ</t>
    </rPh>
    <phoneticPr fontId="5"/>
  </si>
  <si>
    <t>光塩幼稚園</t>
  </si>
  <si>
    <t>仙台市太白区鈎取二丁目2-6</t>
  </si>
  <si>
    <t>しげる幼稚園</t>
  </si>
  <si>
    <t>仙台市太白区郡山四丁目13-4</t>
  </si>
  <si>
    <t>すがわら幼稚園</t>
  </si>
  <si>
    <t>仙台市太白区郡山六丁目2-40</t>
  </si>
  <si>
    <t>富沢幼稚園</t>
    <rPh sb="0" eb="2">
      <t>トミザワ</t>
    </rPh>
    <rPh sb="2" eb="5">
      <t>ヨウチエン</t>
    </rPh>
    <phoneticPr fontId="5"/>
  </si>
  <si>
    <t>仙台市太白区富沢三丁目1-13</t>
    <rPh sb="6" eb="8">
      <t>トミザワ</t>
    </rPh>
    <rPh sb="8" eb="11">
      <t>３チョウメ</t>
    </rPh>
    <phoneticPr fontId="5"/>
  </si>
  <si>
    <t>西多賀幼稚園</t>
  </si>
  <si>
    <t>仙台市太白区金剛沢一丁目5-35</t>
  </si>
  <si>
    <t>ひろせ幼稚園</t>
  </si>
  <si>
    <t>仙台市太白区長町四丁目2-37</t>
  </si>
  <si>
    <t>袋原幼稚園</t>
  </si>
  <si>
    <t>仙台市太白区東中田三丁目25-6</t>
  </si>
  <si>
    <t>東北生活文化大学短期大学部附属ますみ幼稚園</t>
    <rPh sb="0" eb="2">
      <t>トウホク</t>
    </rPh>
    <rPh sb="2" eb="4">
      <t>セイカツ</t>
    </rPh>
    <rPh sb="4" eb="6">
      <t>ブンカ</t>
    </rPh>
    <rPh sb="6" eb="8">
      <t>ダイガク</t>
    </rPh>
    <rPh sb="8" eb="10">
      <t>タンキ</t>
    </rPh>
    <rPh sb="10" eb="12">
      <t>ダイガク</t>
    </rPh>
    <rPh sb="12" eb="13">
      <t>ブ</t>
    </rPh>
    <rPh sb="13" eb="15">
      <t>フゾク</t>
    </rPh>
    <phoneticPr fontId="5"/>
  </si>
  <si>
    <t>仙台市太白区向山四丁目26-34</t>
    <rPh sb="0" eb="3">
      <t>センダイシ</t>
    </rPh>
    <rPh sb="3" eb="6">
      <t>タイハクク</t>
    </rPh>
    <rPh sb="6" eb="8">
      <t>ムカイヤマ</t>
    </rPh>
    <rPh sb="8" eb="11">
      <t>４チョウメ</t>
    </rPh>
    <phoneticPr fontId="5"/>
  </si>
  <si>
    <t>茂庭幼稚園</t>
  </si>
  <si>
    <t>仙台市太白区茂庭台四丁目22-22</t>
  </si>
  <si>
    <t>やまびこ幼稚園</t>
  </si>
  <si>
    <t>仙台市太白区旗立三丁目8-30</t>
  </si>
  <si>
    <t>ふたばエンゼル幼稚園</t>
  </si>
  <si>
    <t>仙台市泉区南中山六丁目3-1</t>
  </si>
  <si>
    <t>こどもの国幼稚園</t>
  </si>
  <si>
    <t>仙台市泉区寺岡六丁目7-6</t>
  </si>
  <si>
    <t>将監幼稚園</t>
  </si>
  <si>
    <t>仙台市泉区将監二丁目10-1</t>
  </si>
  <si>
    <t>第二向陽台幼稚園</t>
  </si>
  <si>
    <t>仙台市泉区七北田字寺沢17-3</t>
  </si>
  <si>
    <t>明泉高森幼稚園</t>
    <rPh sb="2" eb="4">
      <t>タカモリ</t>
    </rPh>
    <phoneticPr fontId="5"/>
  </si>
  <si>
    <t>仙台市泉区高森2丁目1-3</t>
    <rPh sb="0" eb="3">
      <t>センダイシ</t>
    </rPh>
    <rPh sb="3" eb="5">
      <t>イズミク</t>
    </rPh>
    <rPh sb="5" eb="7">
      <t>タカモリ</t>
    </rPh>
    <rPh sb="8" eb="10">
      <t>チョウメ</t>
    </rPh>
    <phoneticPr fontId="5"/>
  </si>
  <si>
    <t>ふたばハイジ幼稚園</t>
  </si>
  <si>
    <t>仙台市泉区北中山二丁目6-3</t>
  </si>
  <si>
    <t>明泉丸山幼稚園</t>
    <rPh sb="2" eb="4">
      <t>マルヤマ</t>
    </rPh>
    <phoneticPr fontId="5"/>
  </si>
  <si>
    <t>仙台市泉区上谷刈四丁目1-1</t>
  </si>
  <si>
    <t>めるへんの森幼稚園</t>
    <rPh sb="5" eb="6">
      <t>モリ</t>
    </rPh>
    <rPh sb="6" eb="9">
      <t>ヨウチエン</t>
    </rPh>
    <phoneticPr fontId="5"/>
  </si>
  <si>
    <t>仙台市泉区加茂2丁目24番2号</t>
    <rPh sb="5" eb="7">
      <t>カモ</t>
    </rPh>
    <rPh sb="8" eb="10">
      <t>チョウメ</t>
    </rPh>
    <rPh sb="12" eb="13">
      <t>バン</t>
    </rPh>
    <rPh sb="14" eb="15">
      <t>ゴウ</t>
    </rPh>
    <phoneticPr fontId="5"/>
  </si>
  <si>
    <t>仙台白百合学園幼稚園</t>
  </si>
  <si>
    <t>仙台市泉区紫山一丁目2-1</t>
  </si>
  <si>
    <t>ふたばバンビ幼稚園</t>
  </si>
  <si>
    <t>学校法人　青空学園</t>
    <rPh sb="5" eb="7">
      <t>アオゾラ</t>
    </rPh>
    <rPh sb="7" eb="9">
      <t>ガクエン</t>
    </rPh>
    <phoneticPr fontId="5"/>
  </si>
  <si>
    <t>学校法人　荒巻学園</t>
  </si>
  <si>
    <t>学校法人　愛子学園</t>
  </si>
  <si>
    <t>学校法人　瑞鳳学園</t>
  </si>
  <si>
    <t>学校法人　東音学園</t>
  </si>
  <si>
    <t>学校法人　お人形社学園</t>
  </si>
  <si>
    <t>学校法人　聖ドミニコ学院</t>
  </si>
  <si>
    <t>学校法人　双葉学園</t>
  </si>
  <si>
    <t>学校法人　啓朋学園</t>
    <rPh sb="5" eb="6">
      <t>ケイ</t>
    </rPh>
    <rPh sb="6" eb="7">
      <t>ホウ</t>
    </rPh>
    <phoneticPr fontId="5"/>
  </si>
  <si>
    <t>学校法人　若草学園</t>
  </si>
  <si>
    <t>学校法人　曽根学園</t>
  </si>
  <si>
    <t>学校法人　東北柔専</t>
    <rPh sb="5" eb="7">
      <t>トウホク</t>
    </rPh>
    <rPh sb="7" eb="8">
      <t>ジュウ</t>
    </rPh>
    <rPh sb="8" eb="9">
      <t>セン</t>
    </rPh>
    <phoneticPr fontId="5"/>
  </si>
  <si>
    <t>学校法人　幸学園</t>
    <rPh sb="5" eb="6">
      <t>サチ</t>
    </rPh>
    <phoneticPr fontId="5"/>
  </si>
  <si>
    <t>学校法人　小野学園</t>
  </si>
  <si>
    <t>学校法人　菅原学園</t>
  </si>
  <si>
    <t>学校法人　菅原学園</t>
    <rPh sb="5" eb="7">
      <t>スガワラ</t>
    </rPh>
    <phoneticPr fontId="5"/>
  </si>
  <si>
    <t>学校法人　陽雲学園</t>
  </si>
  <si>
    <t>学校法人　中埜山学園</t>
  </si>
  <si>
    <t>学校法人　仙台百合学院</t>
  </si>
  <si>
    <t>学校法人　福田学園</t>
  </si>
  <si>
    <t>学校法人　木村学園</t>
    <rPh sb="5" eb="7">
      <t>キムラ</t>
    </rPh>
    <phoneticPr fontId="5"/>
  </si>
  <si>
    <t>学校法人　聖ウルスラ学院</t>
  </si>
  <si>
    <t>学校法人　聖和学園</t>
  </si>
  <si>
    <t>学校法人　六郷学園</t>
    <rPh sb="5" eb="7">
      <t>ロクゴウ</t>
    </rPh>
    <phoneticPr fontId="5"/>
  </si>
  <si>
    <t>学校法人　やわらぎ学園</t>
  </si>
  <si>
    <t>学校法人　富沢学園</t>
    <rPh sb="5" eb="7">
      <t>トミザワ</t>
    </rPh>
    <rPh sb="7" eb="9">
      <t>ガクエン</t>
    </rPh>
    <phoneticPr fontId="5"/>
  </si>
  <si>
    <t>学校法人　沼田学園</t>
  </si>
  <si>
    <t>学校法人　郡山学園</t>
  </si>
  <si>
    <t>学校法人　西多賀学園</t>
  </si>
  <si>
    <t>学校法人　ひろせ学園</t>
  </si>
  <si>
    <t>学校法人　袋原学園</t>
  </si>
  <si>
    <t>学校法人　三島学園</t>
    <rPh sb="5" eb="7">
      <t>ミシマ</t>
    </rPh>
    <rPh sb="7" eb="9">
      <t>ガクエン</t>
    </rPh>
    <phoneticPr fontId="5"/>
  </si>
  <si>
    <t>学校法人　旗立学園</t>
  </si>
  <si>
    <t>学校法人　いずみ学園</t>
  </si>
  <si>
    <t>学校法人　庄司昭学園</t>
  </si>
  <si>
    <t>学校法人　宮城明泉学園</t>
  </si>
  <si>
    <t>学校法人　支倉学園</t>
    <rPh sb="5" eb="7">
      <t>ハセクラ</t>
    </rPh>
    <phoneticPr fontId="5"/>
  </si>
  <si>
    <t>学校法人　白百合学園</t>
  </si>
  <si>
    <t>幼稚園（新制度）</t>
    <rPh sb="0" eb="3">
      <t>ヨウチエン</t>
    </rPh>
    <rPh sb="4" eb="7">
      <t>シンセイド</t>
    </rPh>
    <phoneticPr fontId="11"/>
  </si>
  <si>
    <t>幼稚園（従来制度）</t>
    <rPh sb="0" eb="3">
      <t>ヨウチエン</t>
    </rPh>
    <rPh sb="4" eb="6">
      <t>ジュウライ</t>
    </rPh>
    <rPh sb="6" eb="8">
      <t>セイド</t>
    </rPh>
    <phoneticPr fontId="11"/>
  </si>
  <si>
    <t>様式第２号（実施計画書）の塗りつぶされたセルに必要事項を記載してください。</t>
    <rPh sb="6" eb="8">
      <t>ジッシ</t>
    </rPh>
    <rPh sb="8" eb="11">
      <t>ケイカクショ</t>
    </rPh>
    <rPh sb="13" eb="14">
      <t>ヌ</t>
    </rPh>
    <rPh sb="23" eb="25">
      <t>ヒツヨウ</t>
    </rPh>
    <rPh sb="25" eb="27">
      <t>ジコウ</t>
    </rPh>
    <rPh sb="28" eb="30">
      <t>キサイ</t>
    </rPh>
    <phoneticPr fontId="5"/>
  </si>
  <si>
    <t>仙台市若林区木ノ下三丁目4-1</t>
    <rPh sb="9" eb="10">
      <t>サン</t>
    </rPh>
    <phoneticPr fontId="1"/>
  </si>
  <si>
    <t>（該当するものに☑を付し，日数・実施曜日及び時間を記入してください。）</t>
    <rPh sb="10" eb="11">
      <t>フ</t>
    </rPh>
    <rPh sb="13" eb="15">
      <t>ニッスウ</t>
    </rPh>
    <rPh sb="16" eb="18">
      <t>ジッシ</t>
    </rPh>
    <rPh sb="18" eb="20">
      <t>ヨウビ</t>
    </rPh>
    <rPh sb="20" eb="21">
      <t>オヨ</t>
    </rPh>
    <rPh sb="22" eb="24">
      <t>ジカン</t>
    </rPh>
    <rPh sb="25" eb="27">
      <t>キニュウ</t>
    </rPh>
    <phoneticPr fontId="1"/>
  </si>
  <si>
    <t>②本市の「地域型保育事業における連携施設に関するガイドライン」に基づき，地域型保育事業者等と卒園後の受け皿に関する連携施設の協定を締結していること。</t>
    <rPh sb="1" eb="3">
      <t>ホンシ</t>
    </rPh>
    <rPh sb="5" eb="8">
      <t>チイキガタ</t>
    </rPh>
    <rPh sb="8" eb="10">
      <t>ホイク</t>
    </rPh>
    <rPh sb="10" eb="12">
      <t>ジギョウ</t>
    </rPh>
    <rPh sb="16" eb="18">
      <t>レンケイ</t>
    </rPh>
    <rPh sb="18" eb="20">
      <t>シセツ</t>
    </rPh>
    <rPh sb="21" eb="22">
      <t>カン</t>
    </rPh>
    <rPh sb="32" eb="33">
      <t>モト</t>
    </rPh>
    <rPh sb="36" eb="39">
      <t>チイキガタ</t>
    </rPh>
    <rPh sb="39" eb="41">
      <t>ホイク</t>
    </rPh>
    <rPh sb="41" eb="43">
      <t>ジギョウ</t>
    </rPh>
    <rPh sb="43" eb="45">
      <t>シャナド</t>
    </rPh>
    <rPh sb="46" eb="48">
      <t>ソツエン</t>
    </rPh>
    <rPh sb="48" eb="49">
      <t>ゴ</t>
    </rPh>
    <phoneticPr fontId="1"/>
  </si>
  <si>
    <t>（※）日曜・祝日及び年末年始を除く平日に実施。ただし，夏季休業期間中に限り，土日を含む５日程度の休園は可能。</t>
    <rPh sb="3" eb="5">
      <t>ニチヨウ</t>
    </rPh>
    <rPh sb="6" eb="8">
      <t>シュクジツ</t>
    </rPh>
    <rPh sb="8" eb="9">
      <t>オヨ</t>
    </rPh>
    <rPh sb="10" eb="12">
      <t>ネンマツ</t>
    </rPh>
    <rPh sb="12" eb="14">
      <t>ネンシ</t>
    </rPh>
    <rPh sb="15" eb="16">
      <t>ノゾ</t>
    </rPh>
    <rPh sb="17" eb="19">
      <t>ヘイジツ</t>
    </rPh>
    <rPh sb="20" eb="22">
      <t>ジッシ</t>
    </rPh>
    <rPh sb="27" eb="29">
      <t>カキ</t>
    </rPh>
    <rPh sb="29" eb="31">
      <t>キュウギョウ</t>
    </rPh>
    <rPh sb="31" eb="34">
      <t>キカンチュウ</t>
    </rPh>
    <rPh sb="35" eb="36">
      <t>カギ</t>
    </rPh>
    <rPh sb="38" eb="40">
      <t>ドニチ</t>
    </rPh>
    <rPh sb="41" eb="42">
      <t>フク</t>
    </rPh>
    <rPh sb="44" eb="45">
      <t>ニチ</t>
    </rPh>
    <rPh sb="45" eb="47">
      <t>テイド</t>
    </rPh>
    <rPh sb="48" eb="50">
      <t>キュウエン</t>
    </rPh>
    <rPh sb="51" eb="53">
      <t>カノウ</t>
    </rPh>
    <phoneticPr fontId="1"/>
  </si>
  <si>
    <t>連携施設設定加算の対象の有無（認定こども園は対象となりません。）</t>
    <rPh sb="0" eb="2">
      <t>レンケイ</t>
    </rPh>
    <rPh sb="2" eb="4">
      <t>シセツ</t>
    </rPh>
    <rPh sb="4" eb="6">
      <t>セッテイ</t>
    </rPh>
    <rPh sb="6" eb="8">
      <t>カサン</t>
    </rPh>
    <rPh sb="9" eb="11">
      <t>タイショウ</t>
    </rPh>
    <rPh sb="12" eb="14">
      <t>ウム</t>
    </rPh>
    <rPh sb="15" eb="17">
      <t>ニンテイ</t>
    </rPh>
    <rPh sb="20" eb="21">
      <t>エン</t>
    </rPh>
    <rPh sb="22" eb="24">
      <t>タイショウ</t>
    </rPh>
    <phoneticPr fontId="1"/>
  </si>
  <si>
    <t>４.</t>
    <phoneticPr fontId="1"/>
  </si>
  <si>
    <t>５.</t>
    <phoneticPr fontId="1"/>
  </si>
  <si>
    <t>1.</t>
    <phoneticPr fontId="1"/>
  </si>
  <si>
    <t>年度の幼稚園教育日数と教育時間（※）</t>
    <rPh sb="0" eb="2">
      <t>ネンド</t>
    </rPh>
    <rPh sb="3" eb="6">
      <t>ヨウチエン</t>
    </rPh>
    <rPh sb="6" eb="8">
      <t>キョウイク</t>
    </rPh>
    <rPh sb="8" eb="9">
      <t>ビ</t>
    </rPh>
    <rPh sb="9" eb="10">
      <t>スウ</t>
    </rPh>
    <rPh sb="11" eb="13">
      <t>キョウイク</t>
    </rPh>
    <rPh sb="13" eb="15">
      <t>ジカン</t>
    </rPh>
    <phoneticPr fontId="1"/>
  </si>
  <si>
    <t>（※）認定こども園においては，１号認定児に係る教育日数及び教育時間</t>
    <rPh sb="3" eb="5">
      <t>ニンテイ</t>
    </rPh>
    <rPh sb="8" eb="9">
      <t>エン</t>
    </rPh>
    <rPh sb="16" eb="17">
      <t>ゴウ</t>
    </rPh>
    <rPh sb="17" eb="19">
      <t>ニンテイ</t>
    </rPh>
    <rPh sb="19" eb="20">
      <t>ジ</t>
    </rPh>
    <rPh sb="21" eb="22">
      <t>カカ</t>
    </rPh>
    <rPh sb="23" eb="25">
      <t>キョウイク</t>
    </rPh>
    <rPh sb="25" eb="26">
      <t>ニチ</t>
    </rPh>
    <rPh sb="26" eb="27">
      <t>スウ</t>
    </rPh>
    <rPh sb="27" eb="28">
      <t>オヨ</t>
    </rPh>
    <rPh sb="29" eb="31">
      <t>キョウイク</t>
    </rPh>
    <rPh sb="31" eb="33">
      <t>ジカン</t>
    </rPh>
    <phoneticPr fontId="1"/>
  </si>
  <si>
    <t>(１)教育日数</t>
    <rPh sb="3" eb="5">
      <t>キョウイク</t>
    </rPh>
    <rPh sb="5" eb="7">
      <t>ニッスウ</t>
    </rPh>
    <phoneticPr fontId="1"/>
  </si>
  <si>
    <t>(２)教育時間</t>
    <rPh sb="3" eb="5">
      <t>キョウイク</t>
    </rPh>
    <rPh sb="5" eb="7">
      <t>ジカン</t>
    </rPh>
    <phoneticPr fontId="5"/>
  </si>
  <si>
    <t>預かり保育実施計画</t>
    <phoneticPr fontId="1"/>
  </si>
  <si>
    <t>預かり保育担当者(つづき）</t>
    <phoneticPr fontId="5"/>
  </si>
  <si>
    <t>【提出書類】
　交付対象申請書（様式第１号）及び実施計画書（様式第２号　１～３ページ）
　印刷する際は，ファイル＞印刷&gt;設定：ブック全体を印刷＞ページ指定　3　から　7　ページ</t>
    <rPh sb="1" eb="3">
      <t>テイシュツ</t>
    </rPh>
    <rPh sb="3" eb="5">
      <t>ショルイ</t>
    </rPh>
    <rPh sb="8" eb="10">
      <t>コウフ</t>
    </rPh>
    <rPh sb="10" eb="12">
      <t>タイショウ</t>
    </rPh>
    <rPh sb="12" eb="14">
      <t>シンセイ</t>
    </rPh>
    <rPh sb="14" eb="15">
      <t>ショ</t>
    </rPh>
    <rPh sb="16" eb="18">
      <t>ヨウシキ</t>
    </rPh>
    <rPh sb="18" eb="19">
      <t>ダイ</t>
    </rPh>
    <rPh sb="20" eb="21">
      <t>ゴウ</t>
    </rPh>
    <rPh sb="22" eb="23">
      <t>オヨ</t>
    </rPh>
    <rPh sb="24" eb="26">
      <t>ジッシ</t>
    </rPh>
    <rPh sb="26" eb="29">
      <t>ケイカクショ</t>
    </rPh>
    <rPh sb="30" eb="32">
      <t>ヨウシキ</t>
    </rPh>
    <rPh sb="32" eb="33">
      <t>ダイ</t>
    </rPh>
    <rPh sb="34" eb="35">
      <t>ゴウ</t>
    </rPh>
    <phoneticPr fontId="1"/>
  </si>
  <si>
    <t>5</t>
    <phoneticPr fontId="1"/>
  </si>
  <si>
    <r>
      <t>（１）通常時（教育課程に係る</t>
    </r>
    <r>
      <rPr>
        <b/>
        <u/>
        <sz val="12"/>
        <rFont val="游ゴシック"/>
        <family val="3"/>
        <charset val="128"/>
      </rPr>
      <t>教育時間･行事の終了後</t>
    </r>
    <r>
      <rPr>
        <b/>
        <sz val="12"/>
        <rFont val="游ゴシック"/>
        <family val="3"/>
        <charset val="128"/>
      </rPr>
      <t>）に実施</t>
    </r>
    <rPh sb="7" eb="9">
      <t>キョウイク</t>
    </rPh>
    <rPh sb="9" eb="11">
      <t>カテイ</t>
    </rPh>
    <rPh sb="12" eb="13">
      <t>カカ</t>
    </rPh>
    <rPh sb="14" eb="16">
      <t>キョウイク</t>
    </rPh>
    <rPh sb="16" eb="18">
      <t>ジカン</t>
    </rPh>
    <rPh sb="19" eb="21">
      <t>ギョウジ</t>
    </rPh>
    <phoneticPr fontId="5"/>
  </si>
  <si>
    <r>
      <t>（２）早朝時（教育課程に係る教育時間･行事の開始前</t>
    </r>
    <r>
      <rPr>
        <b/>
        <u/>
        <sz val="12"/>
        <rFont val="游ゴシック"/>
        <family val="3"/>
        <charset val="128"/>
      </rPr>
      <t>午前８時以前</t>
    </r>
    <r>
      <rPr>
        <b/>
        <sz val="12"/>
        <rFont val="游ゴシック"/>
        <family val="3"/>
        <charset val="128"/>
      </rPr>
      <t>）に実施</t>
    </r>
    <rPh sb="7" eb="9">
      <t>キョウイク</t>
    </rPh>
    <rPh sb="9" eb="11">
      <t>カテイ</t>
    </rPh>
    <rPh sb="12" eb="13">
      <t>カカ</t>
    </rPh>
    <phoneticPr fontId="5"/>
  </si>
  <si>
    <r>
      <t>11時間以上12時間未満</t>
    </r>
    <r>
      <rPr>
        <sz val="11"/>
        <rFont val="游ゴシック"/>
        <family val="3"/>
        <charset val="128"/>
      </rPr>
      <t>（※１）</t>
    </r>
    <r>
      <rPr>
        <sz val="12"/>
        <rFont val="游ゴシック"/>
        <family val="3"/>
        <charset val="128"/>
      </rPr>
      <t>の預かり保育実施日数</t>
    </r>
    <rPh sb="2" eb="4">
      <t>ジカン</t>
    </rPh>
    <rPh sb="4" eb="6">
      <t>イジョウ</t>
    </rPh>
    <rPh sb="8" eb="10">
      <t>ジカン</t>
    </rPh>
    <rPh sb="10" eb="12">
      <t>ミマン</t>
    </rPh>
    <rPh sb="17" eb="18">
      <t>アズ</t>
    </rPh>
    <rPh sb="20" eb="22">
      <t>ホイク</t>
    </rPh>
    <rPh sb="22" eb="24">
      <t>ジッシ</t>
    </rPh>
    <rPh sb="24" eb="26">
      <t>ニッスウ</t>
    </rPh>
    <phoneticPr fontId="1"/>
  </si>
  <si>
    <r>
      <t>12時間以上13時間未満</t>
    </r>
    <r>
      <rPr>
        <sz val="11"/>
        <rFont val="游ゴシック"/>
        <family val="3"/>
        <charset val="128"/>
      </rPr>
      <t>（※１）</t>
    </r>
    <r>
      <rPr>
        <sz val="12"/>
        <rFont val="游ゴシック"/>
        <family val="3"/>
        <charset val="128"/>
      </rPr>
      <t>の預かり保育実施日数</t>
    </r>
    <rPh sb="2" eb="4">
      <t>ジカン</t>
    </rPh>
    <rPh sb="4" eb="6">
      <t>イジョウ</t>
    </rPh>
    <rPh sb="8" eb="10">
      <t>ジカン</t>
    </rPh>
    <rPh sb="10" eb="12">
      <t>ミマン</t>
    </rPh>
    <rPh sb="17" eb="18">
      <t>アズ</t>
    </rPh>
    <rPh sb="20" eb="22">
      <t>ホイク</t>
    </rPh>
    <rPh sb="22" eb="24">
      <t>ジッシ</t>
    </rPh>
    <rPh sb="24" eb="26">
      <t>ニッスウ</t>
    </rPh>
    <phoneticPr fontId="1"/>
  </si>
  <si>
    <r>
      <t>※　「免許・資格」欄には，幼稚園教諭免許または保育士資格を有する方に「有」，有しない方に「無」と記入します。無資格の方の場合は，備考欄には預かり保育を担当する区分（早朝時・通常時・休業日）を記入してください。
※「専任・兼任の別」欄には，</t>
    </r>
    <r>
      <rPr>
        <u/>
        <sz val="11"/>
        <rFont val="游ゴシック"/>
        <family val="3"/>
        <charset val="128"/>
      </rPr>
      <t>預かり保育業務のみに従事する（幼稚園業務に従事しない）職員は「専任」</t>
    </r>
    <r>
      <rPr>
        <sz val="11"/>
        <rFont val="游ゴシック"/>
        <family val="3"/>
        <charset val="128"/>
      </rPr>
      <t>と，</t>
    </r>
    <r>
      <rPr>
        <u/>
        <sz val="11"/>
        <rFont val="游ゴシック"/>
        <family val="3"/>
        <charset val="128"/>
      </rPr>
      <t>預かり保育業務と幼稚園業務のいずれにも従事する職員は「兼任」</t>
    </r>
    <r>
      <rPr>
        <sz val="11"/>
        <rFont val="游ゴシック"/>
        <family val="3"/>
        <charset val="128"/>
      </rPr>
      <t>と記入します。</t>
    </r>
    <rPh sb="6" eb="8">
      <t>シカク</t>
    </rPh>
    <rPh sb="13" eb="16">
      <t>ヨウチエン</t>
    </rPh>
    <rPh sb="16" eb="18">
      <t>キョウユ</t>
    </rPh>
    <rPh sb="18" eb="20">
      <t>メンキョ</t>
    </rPh>
    <rPh sb="23" eb="26">
      <t>ホイクシ</t>
    </rPh>
    <rPh sb="26" eb="28">
      <t>シカク</t>
    </rPh>
    <rPh sb="35" eb="36">
      <t>アリ</t>
    </rPh>
    <rPh sb="38" eb="39">
      <t>ユウ</t>
    </rPh>
    <rPh sb="42" eb="43">
      <t>カタ</t>
    </rPh>
    <rPh sb="45" eb="46">
      <t>ム</t>
    </rPh>
    <rPh sb="54" eb="57">
      <t>ムシカク</t>
    </rPh>
    <rPh sb="58" eb="59">
      <t>カタ</t>
    </rPh>
    <rPh sb="60" eb="62">
      <t>バアイ</t>
    </rPh>
    <rPh sb="64" eb="66">
      <t>ビコウ</t>
    </rPh>
    <rPh sb="66" eb="67">
      <t>ラン</t>
    </rPh>
    <rPh sb="69" eb="70">
      <t>アズ</t>
    </rPh>
    <rPh sb="72" eb="74">
      <t>ホイク</t>
    </rPh>
    <rPh sb="75" eb="77">
      <t>タントウ</t>
    </rPh>
    <rPh sb="79" eb="81">
      <t>クブン</t>
    </rPh>
    <rPh sb="82" eb="84">
      <t>ソウチョウ</t>
    </rPh>
    <rPh sb="84" eb="85">
      <t>ジ</t>
    </rPh>
    <rPh sb="86" eb="88">
      <t>ツウジョウ</t>
    </rPh>
    <rPh sb="88" eb="89">
      <t>ジ</t>
    </rPh>
    <rPh sb="90" eb="93">
      <t>キュウギョウビ</t>
    </rPh>
    <rPh sb="95" eb="97">
      <t>キニュウ</t>
    </rPh>
    <rPh sb="186" eb="188">
      <t>キニュウ</t>
    </rPh>
    <phoneticPr fontId="5"/>
  </si>
  <si>
    <t>担当者名</t>
    <rPh sb="0" eb="3">
      <t>タントウシャ</t>
    </rPh>
    <rPh sb="3" eb="4">
      <t>メイ</t>
    </rPh>
    <phoneticPr fontId="11"/>
  </si>
  <si>
    <t>連絡先</t>
    <rPh sb="0" eb="2">
      <t>レンラク</t>
    </rPh>
    <rPh sb="2" eb="3">
      <t>サキ</t>
    </rPh>
    <phoneticPr fontId="11"/>
  </si>
  <si>
    <t>聖クリストファ幼稚園</t>
    <rPh sb="0" eb="1">
      <t>セイ</t>
    </rPh>
    <rPh sb="7" eb="10">
      <t>ヨウチエン</t>
    </rPh>
    <phoneticPr fontId="4"/>
  </si>
  <si>
    <t>仙台バプテスト教会幼稚園</t>
    <rPh sb="0" eb="2">
      <t>センダイ</t>
    </rPh>
    <rPh sb="7" eb="9">
      <t>キョウカイ</t>
    </rPh>
    <rPh sb="9" eb="12">
      <t>ヨウチエン</t>
    </rPh>
    <phoneticPr fontId="4"/>
  </si>
  <si>
    <t>しらとり幼稚園</t>
    <rPh sb="4" eb="7">
      <t>ヨ</t>
    </rPh>
    <phoneticPr fontId="4"/>
  </si>
  <si>
    <t>ふくむろ幼稚園</t>
    <rPh sb="4" eb="7">
      <t>ヨ</t>
    </rPh>
    <phoneticPr fontId="4"/>
  </si>
  <si>
    <t>上田子幼稚園</t>
    <rPh sb="0" eb="2">
      <t>ウエダ</t>
    </rPh>
    <rPh sb="2" eb="3">
      <t>コ</t>
    </rPh>
    <rPh sb="3" eb="6">
      <t>ヨ</t>
    </rPh>
    <phoneticPr fontId="4"/>
  </si>
  <si>
    <t>はなぶさ幼稚園</t>
    <rPh sb="4" eb="7">
      <t>ヨ</t>
    </rPh>
    <phoneticPr fontId="4"/>
  </si>
  <si>
    <t>エコールノワール幼稚園</t>
    <rPh sb="8" eb="11">
      <t>ヨウチエン</t>
    </rPh>
    <phoneticPr fontId="4"/>
  </si>
  <si>
    <t>やまと幼稚園</t>
    <rPh sb="3" eb="6">
      <t>ヨウチエン</t>
    </rPh>
    <phoneticPr fontId="4"/>
  </si>
  <si>
    <t>小さき花幼稚園</t>
    <rPh sb="0" eb="1">
      <t>チイ</t>
    </rPh>
    <rPh sb="3" eb="4">
      <t>ハナ</t>
    </rPh>
    <rPh sb="4" eb="7">
      <t>ヨ</t>
    </rPh>
    <phoneticPr fontId="4"/>
  </si>
  <si>
    <t>七郷幼稚園</t>
    <rPh sb="0" eb="1">
      <t>シチ</t>
    </rPh>
    <rPh sb="1" eb="2">
      <t>ゴウ</t>
    </rPh>
    <rPh sb="2" eb="5">
      <t>ヨ</t>
    </rPh>
    <phoneticPr fontId="4"/>
  </si>
  <si>
    <t>若林幼稚園</t>
    <rPh sb="0" eb="2">
      <t>ワカバヤシ</t>
    </rPh>
    <rPh sb="2" eb="5">
      <t>ヨ</t>
    </rPh>
    <phoneticPr fontId="4"/>
  </si>
  <si>
    <t>古城幼稚園</t>
    <rPh sb="0" eb="1">
      <t>フル</t>
    </rPh>
    <rPh sb="1" eb="2">
      <t>シロ</t>
    </rPh>
    <rPh sb="2" eb="5">
      <t>ヨ</t>
    </rPh>
    <phoneticPr fontId="4"/>
  </si>
  <si>
    <t>聖ルカ幼稚園</t>
    <rPh sb="0" eb="1">
      <t>セイ</t>
    </rPh>
    <rPh sb="3" eb="6">
      <t>ヨウチエン</t>
    </rPh>
    <phoneticPr fontId="4"/>
  </si>
  <si>
    <t>太陽幼稚園</t>
    <rPh sb="0" eb="2">
      <t>タイヨウ</t>
    </rPh>
    <rPh sb="2" eb="5">
      <t>ヨウチエン</t>
    </rPh>
    <phoneticPr fontId="4"/>
  </si>
  <si>
    <t>中田幼稚園</t>
    <rPh sb="0" eb="2">
      <t>ナカタ</t>
    </rPh>
    <rPh sb="2" eb="5">
      <t>ヨウチエン</t>
    </rPh>
    <phoneticPr fontId="4"/>
  </si>
  <si>
    <t>八木山カトリック幼稚園</t>
    <rPh sb="0" eb="3">
      <t>ヤギヤマ</t>
    </rPh>
    <rPh sb="8" eb="11">
      <t>ヨ</t>
    </rPh>
    <phoneticPr fontId="4"/>
  </si>
  <si>
    <t>双葉幼稚園</t>
    <rPh sb="0" eb="2">
      <t>フタバ</t>
    </rPh>
    <rPh sb="2" eb="5">
      <t>ヨ</t>
    </rPh>
    <phoneticPr fontId="4"/>
  </si>
  <si>
    <t>ふたばバンビ幼稚園</t>
    <rPh sb="6" eb="9">
      <t>ヨ</t>
    </rPh>
    <phoneticPr fontId="4"/>
  </si>
  <si>
    <t>東岡幼稚園</t>
    <rPh sb="0" eb="1">
      <t>トウ</t>
    </rPh>
    <rPh sb="1" eb="2">
      <t>オカ</t>
    </rPh>
    <rPh sb="2" eb="5">
      <t>ヨ</t>
    </rPh>
    <phoneticPr fontId="4"/>
  </si>
  <si>
    <t>東北生活文化大学短期大学部附属　ますみ幼稚園</t>
    <rPh sb="0" eb="2">
      <t>トウホク</t>
    </rPh>
    <rPh sb="2" eb="4">
      <t>セイカツ</t>
    </rPh>
    <rPh sb="4" eb="6">
      <t>ブンカ</t>
    </rPh>
    <rPh sb="6" eb="8">
      <t>ダイガク</t>
    </rPh>
    <rPh sb="8" eb="11">
      <t>タンキダイ</t>
    </rPh>
    <rPh sb="11" eb="13">
      <t>ガクブ</t>
    </rPh>
    <rPh sb="13" eb="15">
      <t>フゾク</t>
    </rPh>
    <rPh sb="19" eb="22">
      <t>ヨウチエン</t>
    </rPh>
    <phoneticPr fontId="4"/>
  </si>
  <si>
    <t>ふたばエンゼル幼稚園</t>
    <rPh sb="7" eb="10">
      <t>ヨ</t>
    </rPh>
    <phoneticPr fontId="4"/>
  </si>
  <si>
    <t>ふたばハイジ幼稚園</t>
    <rPh sb="6" eb="9">
      <t>ヨ</t>
    </rPh>
    <phoneticPr fontId="4"/>
  </si>
  <si>
    <t>愛子幼稚園</t>
    <rPh sb="0" eb="2">
      <t>アヤシ</t>
    </rPh>
    <rPh sb="2" eb="5">
      <t>ヨ</t>
    </rPh>
    <phoneticPr fontId="6"/>
  </si>
  <si>
    <t>あらまき幼稚園</t>
    <rPh sb="4" eb="7">
      <t>ヨ</t>
    </rPh>
    <phoneticPr fontId="6"/>
  </si>
  <si>
    <t>大沢幼稚園</t>
    <rPh sb="0" eb="2">
      <t>オオサワ</t>
    </rPh>
    <rPh sb="2" eb="5">
      <t>ヨ</t>
    </rPh>
    <phoneticPr fontId="6"/>
  </si>
  <si>
    <t>おたまや幼稚園</t>
    <rPh sb="4" eb="7">
      <t>ヨ</t>
    </rPh>
    <phoneticPr fontId="6"/>
  </si>
  <si>
    <t>音の光幼稚園</t>
    <rPh sb="0" eb="1">
      <t>オト</t>
    </rPh>
    <rPh sb="2" eb="3">
      <t>ヒカリ</t>
    </rPh>
    <rPh sb="3" eb="6">
      <t>ヨ</t>
    </rPh>
    <phoneticPr fontId="6"/>
  </si>
  <si>
    <t>お人形社幼稚園</t>
    <rPh sb="0" eb="3">
      <t>オニンギョウ</t>
    </rPh>
    <rPh sb="3" eb="4">
      <t>シャ</t>
    </rPh>
    <rPh sb="4" eb="7">
      <t>ヨ</t>
    </rPh>
    <phoneticPr fontId="6"/>
  </si>
  <si>
    <t>聖ドミニコ学院幼稚園</t>
    <rPh sb="0" eb="1">
      <t>セイ</t>
    </rPh>
    <rPh sb="5" eb="7">
      <t>ガクイン</t>
    </rPh>
    <rPh sb="7" eb="10">
      <t>ヨ</t>
    </rPh>
    <phoneticPr fontId="6"/>
  </si>
  <si>
    <t>聖ドミニコ学院北仙台幼稚園</t>
    <rPh sb="0" eb="1">
      <t>セイ</t>
    </rPh>
    <rPh sb="5" eb="7">
      <t>ガクイン</t>
    </rPh>
    <rPh sb="7" eb="10">
      <t>キタセンダイ</t>
    </rPh>
    <rPh sb="10" eb="13">
      <t>ヨ</t>
    </rPh>
    <phoneticPr fontId="6"/>
  </si>
  <si>
    <t>緑ケ丘第二幼稚園</t>
    <rPh sb="0" eb="3">
      <t>ミドリガオカ</t>
    </rPh>
    <rPh sb="3" eb="5">
      <t>ダイニ</t>
    </rPh>
    <rPh sb="5" eb="8">
      <t>ヨ</t>
    </rPh>
    <phoneticPr fontId="6"/>
  </si>
  <si>
    <t>わかくさ幼稚園</t>
    <rPh sb="4" eb="7">
      <t>ヨ</t>
    </rPh>
    <phoneticPr fontId="6"/>
  </si>
  <si>
    <t>あけぼの幼稚園</t>
    <rPh sb="4" eb="7">
      <t>ヨ</t>
    </rPh>
    <phoneticPr fontId="6"/>
  </si>
  <si>
    <t>お人形社第二幼稚園</t>
    <rPh sb="0" eb="3">
      <t>オニンギョウ</t>
    </rPh>
    <rPh sb="3" eb="4">
      <t>シャ</t>
    </rPh>
    <rPh sb="4" eb="6">
      <t>ダイニ</t>
    </rPh>
    <rPh sb="6" eb="9">
      <t>ヨ</t>
    </rPh>
    <phoneticPr fontId="6"/>
  </si>
  <si>
    <t>さいわい幼稚園</t>
    <rPh sb="4" eb="7">
      <t>ヨ</t>
    </rPh>
    <phoneticPr fontId="6"/>
  </si>
  <si>
    <t>清水幼稚園</t>
    <rPh sb="0" eb="2">
      <t>シミズ</t>
    </rPh>
    <rPh sb="2" eb="5">
      <t>ヨ</t>
    </rPh>
    <phoneticPr fontId="6"/>
  </si>
  <si>
    <t>志波幼稚園</t>
    <rPh sb="0" eb="1">
      <t>シ</t>
    </rPh>
    <rPh sb="1" eb="2">
      <t>ナミ</t>
    </rPh>
    <rPh sb="2" eb="5">
      <t>ヨ</t>
    </rPh>
    <phoneticPr fontId="6"/>
  </si>
  <si>
    <t>鶴ケ谷幼稚園</t>
    <rPh sb="0" eb="1">
      <t>ツル</t>
    </rPh>
    <rPh sb="2" eb="3">
      <t>タニ</t>
    </rPh>
    <rPh sb="3" eb="6">
      <t>ヨ</t>
    </rPh>
    <phoneticPr fontId="6"/>
  </si>
  <si>
    <t>なかの幼稚園</t>
    <rPh sb="3" eb="6">
      <t>ヨ</t>
    </rPh>
    <phoneticPr fontId="6"/>
  </si>
  <si>
    <t>ナザレト幼稚園</t>
    <rPh sb="4" eb="7">
      <t>ヨ</t>
    </rPh>
    <phoneticPr fontId="6"/>
  </si>
  <si>
    <t>ふくだまち幼稚園</t>
    <rPh sb="5" eb="8">
      <t>ヨ</t>
    </rPh>
    <phoneticPr fontId="6"/>
  </si>
  <si>
    <t>みやぎ幼稚園</t>
    <rPh sb="3" eb="6">
      <t>ヨ</t>
    </rPh>
    <phoneticPr fontId="6"/>
  </si>
  <si>
    <t>聖和幼稚園</t>
    <rPh sb="0" eb="1">
      <t>セイ</t>
    </rPh>
    <rPh sb="1" eb="2">
      <t>ワ</t>
    </rPh>
    <rPh sb="2" eb="5">
      <t>ヨ</t>
    </rPh>
    <phoneticPr fontId="6"/>
  </si>
  <si>
    <t>ドリーム幼稚園</t>
    <rPh sb="4" eb="7">
      <t>ヨ</t>
    </rPh>
    <phoneticPr fontId="6"/>
  </si>
  <si>
    <t>六郷幼稚園</t>
    <rPh sb="0" eb="2">
      <t>ロクゴウ</t>
    </rPh>
    <rPh sb="2" eb="5">
      <t>ヨ</t>
    </rPh>
    <phoneticPr fontId="6"/>
  </si>
  <si>
    <t>大野田幼稚園</t>
    <rPh sb="0" eb="3">
      <t>オオノダ</t>
    </rPh>
    <rPh sb="3" eb="6">
      <t>ヨ</t>
    </rPh>
    <phoneticPr fontId="6"/>
  </si>
  <si>
    <t>光塩幼稚園</t>
    <rPh sb="0" eb="1">
      <t>コウ</t>
    </rPh>
    <rPh sb="1" eb="2">
      <t>シオ</t>
    </rPh>
    <rPh sb="2" eb="5">
      <t>ヨ</t>
    </rPh>
    <phoneticPr fontId="6"/>
  </si>
  <si>
    <t>しげる幼稚園</t>
    <rPh sb="3" eb="6">
      <t>ヨ</t>
    </rPh>
    <phoneticPr fontId="6"/>
  </si>
  <si>
    <t>すがわら幼稚園</t>
    <rPh sb="4" eb="7">
      <t>ヨ</t>
    </rPh>
    <phoneticPr fontId="6"/>
  </si>
  <si>
    <t>富沢幼稚園</t>
    <rPh sb="0" eb="2">
      <t>トミザワ</t>
    </rPh>
    <rPh sb="2" eb="5">
      <t>ヨ</t>
    </rPh>
    <phoneticPr fontId="6"/>
  </si>
  <si>
    <t>西多賀幼稚園</t>
    <rPh sb="0" eb="1">
      <t>ニシ</t>
    </rPh>
    <rPh sb="1" eb="3">
      <t>タガ</t>
    </rPh>
    <rPh sb="3" eb="6">
      <t>ヨ</t>
    </rPh>
    <phoneticPr fontId="6"/>
  </si>
  <si>
    <t>ひろせ幼稚園</t>
    <rPh sb="3" eb="6">
      <t>ヨ</t>
    </rPh>
    <phoneticPr fontId="6"/>
  </si>
  <si>
    <t>袋原幼稚園</t>
    <rPh sb="0" eb="1">
      <t>フクロ</t>
    </rPh>
    <rPh sb="1" eb="2">
      <t>ハラ</t>
    </rPh>
    <rPh sb="2" eb="5">
      <t>ヨ</t>
    </rPh>
    <phoneticPr fontId="6"/>
  </si>
  <si>
    <t>茂庭幼稚園</t>
    <rPh sb="0" eb="2">
      <t>モニワ</t>
    </rPh>
    <rPh sb="2" eb="5">
      <t>ヨ</t>
    </rPh>
    <phoneticPr fontId="6"/>
  </si>
  <si>
    <t>やまびこ幼稚園</t>
    <rPh sb="4" eb="7">
      <t>ヨ</t>
    </rPh>
    <phoneticPr fontId="6"/>
  </si>
  <si>
    <t>こどもの国幼稚園</t>
    <rPh sb="4" eb="5">
      <t>クニ</t>
    </rPh>
    <rPh sb="5" eb="8">
      <t>ヨ</t>
    </rPh>
    <phoneticPr fontId="6"/>
  </si>
  <si>
    <t>将監幼稚園</t>
    <rPh sb="0" eb="1">
      <t>ショウ</t>
    </rPh>
    <rPh sb="1" eb="2">
      <t>カントク</t>
    </rPh>
    <rPh sb="2" eb="5">
      <t>ヨ</t>
    </rPh>
    <phoneticPr fontId="6"/>
  </si>
  <si>
    <t>第二向陽台幼稚園</t>
    <rPh sb="0" eb="2">
      <t>ダイニ</t>
    </rPh>
    <rPh sb="2" eb="5">
      <t>コウヨウダイ</t>
    </rPh>
    <rPh sb="5" eb="8">
      <t>ヨ</t>
    </rPh>
    <phoneticPr fontId="6"/>
  </si>
  <si>
    <t>明泉高森幼稚園</t>
    <rPh sb="0" eb="1">
      <t>メイ</t>
    </rPh>
    <rPh sb="1" eb="2">
      <t>イズミ</t>
    </rPh>
    <rPh sb="2" eb="4">
      <t>タカモリ</t>
    </rPh>
    <rPh sb="4" eb="7">
      <t>ヨ</t>
    </rPh>
    <phoneticPr fontId="6"/>
  </si>
  <si>
    <t>明泉丸山幼稚園</t>
    <rPh sb="0" eb="1">
      <t>メイ</t>
    </rPh>
    <rPh sb="1" eb="2">
      <t>イズミ</t>
    </rPh>
    <rPh sb="2" eb="4">
      <t>マルヤマ</t>
    </rPh>
    <rPh sb="4" eb="7">
      <t>ヨ</t>
    </rPh>
    <phoneticPr fontId="6"/>
  </si>
  <si>
    <t>めるへんの森幼稚園</t>
    <rPh sb="5" eb="6">
      <t>モリ</t>
    </rPh>
    <rPh sb="6" eb="9">
      <t>ヨ</t>
    </rPh>
    <phoneticPr fontId="6"/>
  </si>
  <si>
    <t>仙台白百合学園幼稚園</t>
    <rPh sb="0" eb="2">
      <t>センダイ</t>
    </rPh>
    <rPh sb="2" eb="5">
      <t>シラユリ</t>
    </rPh>
    <rPh sb="5" eb="7">
      <t>ガクエン</t>
    </rPh>
    <rPh sb="7" eb="10">
      <t>ヨ</t>
    </rPh>
    <phoneticPr fontId="6"/>
  </si>
  <si>
    <t>東二番丁幼稚園</t>
    <rPh sb="0" eb="1">
      <t>ヒガシ</t>
    </rPh>
    <rPh sb="1" eb="2">
      <t>ニ</t>
    </rPh>
    <rPh sb="2" eb="3">
      <t>バン</t>
    </rPh>
    <rPh sb="3" eb="4">
      <t>チョウ</t>
    </rPh>
    <rPh sb="4" eb="7">
      <t>ヨウチエン</t>
    </rPh>
    <phoneticPr fontId="6"/>
  </si>
  <si>
    <t>幼保連携型認定こども園　泉ヶ丘幼稚園・アルル保育園</t>
  </si>
  <si>
    <t>仙台市青葉区川平１－７－１６</t>
  </si>
  <si>
    <t>学校法人　東都学園</t>
  </si>
  <si>
    <t>福聚幼稚園</t>
  </si>
  <si>
    <t>仙台市青葉区国見４－５－１</t>
  </si>
  <si>
    <t>学校法人　福聚幼稚園</t>
  </si>
  <si>
    <t>幼保連携型認定こども園みどりの森</t>
  </si>
  <si>
    <t>仙台市青葉区柏木１－７－４５</t>
  </si>
  <si>
    <t>学校法人　仙台みどり学園</t>
  </si>
  <si>
    <t>宮城学院女子大学附属認定こども園　森のこども園　</t>
  </si>
  <si>
    <t>仙台市青葉区桜ヶ丘９－１－１</t>
  </si>
  <si>
    <t>学校法人　宮城学院</t>
  </si>
  <si>
    <t>幼保連携型認定こども園　はせくらまち杜のこども園</t>
  </si>
  <si>
    <t>仙台市青葉区支倉町２－５５</t>
  </si>
  <si>
    <t>学校法人　長谷柳絮学園</t>
  </si>
  <si>
    <t>青葉こども園</t>
  </si>
  <si>
    <t>仙台市青葉区宮町１－４－４７</t>
  </si>
  <si>
    <t>社会福祉法人　青葉福祉会</t>
  </si>
  <si>
    <t>幼保連携型認定こども園　折立幼稚園・ナーサリールーム</t>
  </si>
  <si>
    <t>仙台市青葉区折立３－１７－１０</t>
  </si>
  <si>
    <t>社会福祉法人　想伝舎</t>
  </si>
  <si>
    <t>仙台市青葉区昭和町４番１１号</t>
  </si>
  <si>
    <t>社会福祉法人　未来福祉会</t>
  </si>
  <si>
    <t>幼保連携型認定こども園　中山保育園</t>
  </si>
  <si>
    <t>仙台市青葉区葉山町８－１</t>
  </si>
  <si>
    <t>社会福祉法人　仙台市社会事業協会</t>
  </si>
  <si>
    <t>立華認定こども園</t>
  </si>
  <si>
    <t>仙台市宮城野区中野字大貝沼２０－１７</t>
  </si>
  <si>
    <t>学校法人　立華学園</t>
  </si>
  <si>
    <t>新田すいせんこども園　</t>
  </si>
  <si>
    <t>仙台市青葉区栗生１－２５－１</t>
  </si>
  <si>
    <t>社会福祉法人　幸生会</t>
  </si>
  <si>
    <t>原町すいせんこども園　</t>
  </si>
  <si>
    <t>新田東すいせんこども園</t>
  </si>
  <si>
    <t>認定こども園ナザレト愛児園</t>
  </si>
  <si>
    <t>仙台市宮城野区東仙台６－８－２０</t>
  </si>
  <si>
    <t>さゆりこども園　</t>
  </si>
  <si>
    <t>仙台市宮城野区枡江１－２</t>
  </si>
  <si>
    <t>社会福祉法人　善き牧者会</t>
  </si>
  <si>
    <t>幼保連携型認定こども園　
岩切東光第二幼稚園・ひかり保育園</t>
  </si>
  <si>
    <t>仙台市宮城野区岩切字高江４５</t>
  </si>
  <si>
    <t>認定こども園　東盛マイトリー幼稚園</t>
  </si>
  <si>
    <t>仙台市宮城野区新田２－２０－３８</t>
  </si>
  <si>
    <t>学校法人　清野学園</t>
  </si>
  <si>
    <t>仙台市宮城野区出花１－２７９</t>
  </si>
  <si>
    <t>社会福祉法人　円周福祉会</t>
  </si>
  <si>
    <t>認定こども園　ろりぽっぷ出花園</t>
  </si>
  <si>
    <t>仙台市若林区沖野字高野南１９７－１</t>
  </si>
  <si>
    <t>学校法人　ろりぽっぷ学園</t>
  </si>
  <si>
    <t>蒲町こども園</t>
  </si>
  <si>
    <t>仙台市若林区荒井３－１５－９</t>
  </si>
  <si>
    <t>河原町すいせんこども園　</t>
  </si>
  <si>
    <t>幼保連携型認定こども園　荒井マーヤこども園</t>
  </si>
  <si>
    <t>仙台市若林区新寺３－８－５</t>
  </si>
  <si>
    <t>幼保連携型認定こども園　仙台保育園</t>
  </si>
  <si>
    <t>認定こども園　認定ろりぽっぷこども園</t>
  </si>
  <si>
    <t>認定こども園　ろりぽっぷ保育園</t>
  </si>
  <si>
    <t>荒井あおばこども園</t>
  </si>
  <si>
    <t>幼保連携型認定こども園　光の子</t>
  </si>
  <si>
    <t>社会福祉法人　光の子福祉会</t>
  </si>
  <si>
    <t>認定こども園くり幼稚園・くりっこ保育園</t>
  </si>
  <si>
    <t>仙台市太白区西中田６－８－２０</t>
  </si>
  <si>
    <t>学校法人　前田学園</t>
  </si>
  <si>
    <t>認定向山こども園</t>
  </si>
  <si>
    <t>仙台市太白区八木山緑町２１－１０</t>
  </si>
  <si>
    <t>学校法人　仙台こひつじ学園</t>
  </si>
  <si>
    <t>ゆりかご認定こども園</t>
  </si>
  <si>
    <t>学校法人　清泉学園</t>
  </si>
  <si>
    <t>西多賀チェリーこども園　</t>
  </si>
  <si>
    <t>仙台市太白区西多賀３－１－２０</t>
  </si>
  <si>
    <t>社会福祉法人　北杜福祉会</t>
  </si>
  <si>
    <t>太子堂すいせんこども園　</t>
  </si>
  <si>
    <t>太白すぎのここども園　</t>
  </si>
  <si>
    <t>柴田郡村田町大字足立字上ヶ戸１７－５</t>
  </si>
  <si>
    <t>社会福祉法人　柏松会</t>
  </si>
  <si>
    <t>バンビの森こども園　</t>
  </si>
  <si>
    <t>仙台市太白区中田４－１－３－１</t>
  </si>
  <si>
    <t>社会福祉法人　銀杏の会</t>
  </si>
  <si>
    <t>大野田すぎのここども園</t>
  </si>
  <si>
    <t>YMCA西中田こども園</t>
  </si>
  <si>
    <t>社会福祉法人　仙台YMCA福祉会</t>
  </si>
  <si>
    <t>YMCA南大野田こども園</t>
  </si>
  <si>
    <t>泉第2チェリーこども園</t>
  </si>
  <si>
    <t>認定こども園　やかまし村　</t>
  </si>
  <si>
    <t>泉チェリーこども園　</t>
  </si>
  <si>
    <t>仙台市太白区西多賀３－1－２０</t>
  </si>
  <si>
    <t>寺岡すいせんこども園　</t>
  </si>
  <si>
    <t>学校法人秀志学園　幼保連携型認定こども園　泉の杜幼稚園</t>
  </si>
  <si>
    <t>仙台市泉区小角字大満寺２２－４</t>
  </si>
  <si>
    <t>学校法人　秀志学園</t>
  </si>
  <si>
    <t>幼保連携型認定こども園　高森サーラこども園　</t>
  </si>
  <si>
    <t>社会福祉法人　仙慈会</t>
  </si>
  <si>
    <t>社会福祉法人一寿会　住吉台こども園</t>
  </si>
  <si>
    <t>仙台市泉区住吉台西２－７－６</t>
  </si>
  <si>
    <t>社会福祉法人　一寿会</t>
  </si>
  <si>
    <t>社会福祉法人一寿会　長命ヶ丘つくしこども園</t>
  </si>
  <si>
    <t>仙台市泉区桂３－１９－６</t>
  </si>
  <si>
    <t>社会福祉法人　鼎会</t>
  </si>
  <si>
    <t>仙台市青葉区昭和町４－１１</t>
  </si>
  <si>
    <t>認定こども園　ろりぽっぷ泉中央南園</t>
  </si>
  <si>
    <t>認定こども園　ろりぽっぷ赤い屋根の保育園</t>
  </si>
  <si>
    <t>YMCA加茂こども園</t>
  </si>
  <si>
    <t>南光台すいせんこども園</t>
  </si>
  <si>
    <t>栗生あおばこども園</t>
  </si>
  <si>
    <t>仙台市青葉区落合４－１－１０</t>
  </si>
  <si>
    <t>認定こども園　仙台YMCA幼稚園</t>
  </si>
  <si>
    <t>仙台市青葉区立町９－７</t>
  </si>
  <si>
    <t>認定こども園　旭ケ丘幼稚園</t>
  </si>
  <si>
    <t>仙台市青葉区旭ヶ丘２－２２－２１</t>
  </si>
  <si>
    <t>学校法人　旭ヶ丘学園</t>
  </si>
  <si>
    <t>認定こども園　東仙台幼稚園</t>
  </si>
  <si>
    <t>仙台市宮城野区燕沢１－１５－２５</t>
  </si>
  <si>
    <t>認定こども園　るり幼稚園</t>
  </si>
  <si>
    <t>仙台市若林区六丁の目南町４－３８</t>
  </si>
  <si>
    <t>学校法人　陸奥国分寺学園</t>
  </si>
  <si>
    <t xml:space="preserve">認定こども園 聖ウルスラ学院英智幼稚園 </t>
  </si>
  <si>
    <t>認定こども園　若竹幼稚園</t>
  </si>
  <si>
    <t>仙台市太白区四郎丸字吹上２３</t>
  </si>
  <si>
    <t>泉第二幼稚園</t>
  </si>
  <si>
    <t>仙台市泉区将監１３－１－１</t>
  </si>
  <si>
    <t>ねのしろいし幼稚園</t>
  </si>
  <si>
    <t>仙台市泉区根白石字新坂上２９</t>
  </si>
  <si>
    <t>仙台市泉区松陵２－１９－１</t>
  </si>
  <si>
    <t>仙台市泉区南光台２－２－３</t>
  </si>
  <si>
    <t>仙台市泉区南光台南１－１８－１</t>
  </si>
  <si>
    <t>仙台市泉区松森字陣ケ原３０－１０</t>
  </si>
  <si>
    <t>仙台市泉区明石南６－１３－２</t>
  </si>
  <si>
    <t>友愛幼稚園</t>
  </si>
  <si>
    <t>仙台市青葉区国見６－４５－１</t>
  </si>
  <si>
    <t>学校法人　東北文化学園大学</t>
  </si>
  <si>
    <t>仙台市若林区卸町３－１－４</t>
  </si>
  <si>
    <t>有限会社　カール英会話ほいくえん</t>
  </si>
  <si>
    <t>みのりこども園</t>
  </si>
  <si>
    <t>認定こども園　TOBINOKO</t>
  </si>
  <si>
    <t>社会福祉法人　中山福祉会</t>
  </si>
  <si>
    <t>ますえの森どうわこども園　</t>
  </si>
  <si>
    <t>仙台市宮城野区枡江８－１０</t>
  </si>
  <si>
    <t>童和保育サービス株式会社</t>
  </si>
  <si>
    <t>ちゃいるどらんど岩切こども園</t>
  </si>
  <si>
    <t>仙台市若林区六丁の目西町３－４１</t>
  </si>
  <si>
    <t>株式会社　ちゃいるどらんど</t>
  </si>
  <si>
    <t>仙台市宮城野区新田東１－８－４</t>
  </si>
  <si>
    <t>仙台ナーサリー株式会社</t>
  </si>
  <si>
    <t>認定こども園れいんぼーなーさりー原ノ町館</t>
  </si>
  <si>
    <t>仙台市宮城野区田子２－１０－２</t>
  </si>
  <si>
    <t>株式会社　エコエネルギー普及協会</t>
  </si>
  <si>
    <t>社会福祉法人 未来福祉会</t>
  </si>
  <si>
    <t>つつじがおかもりのいえこども園</t>
  </si>
  <si>
    <t>仙台市宮城野区小田原弓ノ町101-8</t>
  </si>
  <si>
    <t>社会福祉法人 太陽の丘福祉会</t>
  </si>
  <si>
    <t>幸町すいせんこども園</t>
  </si>
  <si>
    <t>ちいさなこどもえん</t>
  </si>
  <si>
    <t>れいんぼーなーさりー田子館</t>
  </si>
  <si>
    <t>株式会社エコエネルギー普及協会</t>
  </si>
  <si>
    <t>小田原ことりのうた認定こども園</t>
  </si>
  <si>
    <t>トータルアート株式会社</t>
  </si>
  <si>
    <t>ありすの国こども園</t>
  </si>
  <si>
    <t>宮城県石巻市大街道西２－７－４７</t>
  </si>
  <si>
    <t>社会福祉法人　喬希会</t>
  </si>
  <si>
    <t>ちゃいるどらんど荒井こども園</t>
  </si>
  <si>
    <t>六丁の目マザーグースこども園</t>
  </si>
  <si>
    <t>仙台市若林区六丁の目中町１－３８</t>
  </si>
  <si>
    <t>株式会社　マザーグース</t>
  </si>
  <si>
    <t>仙台市若林区蒲町７－８</t>
  </si>
  <si>
    <t>株式会社　おもちゃばこ保育園</t>
  </si>
  <si>
    <t>仙台市若林区六丁の目東町３－１７</t>
  </si>
  <si>
    <t>一般社団法人　六丁の目保育園</t>
  </si>
  <si>
    <t>あそびまショーこども園</t>
  </si>
  <si>
    <t>社会福祉法人　にじいろ会</t>
  </si>
  <si>
    <t>仙台市太白区鹿野３－１４－１５</t>
  </si>
  <si>
    <t>株式会社　lumiereひまわり</t>
  </si>
  <si>
    <t>仙台市太白区あすと長町３－２－２３</t>
  </si>
  <si>
    <t>株式会社　ラヴィエール</t>
  </si>
  <si>
    <t>仙台市若林区若林１－６－１７</t>
  </si>
  <si>
    <t>株式会社　ちびっこひろば保育園</t>
  </si>
  <si>
    <t>ぷらざこども園長町</t>
  </si>
  <si>
    <t>株式会社 仙台進学プラザ</t>
  </si>
  <si>
    <t>鶴が丘マミーこども園</t>
  </si>
  <si>
    <t>仙台市泉区鶴が丘３－２４－７</t>
  </si>
  <si>
    <t>株式会社　マミー保育園</t>
  </si>
  <si>
    <t>仙台市青葉区昭和町３－１５</t>
  </si>
  <si>
    <t>株式会社　ウェルフェア</t>
  </si>
  <si>
    <t>ぷりえ～る南中山認定こども園</t>
  </si>
  <si>
    <t>仙台市泉区南中山４－２７－１６</t>
  </si>
  <si>
    <t>株式会社　オードリー</t>
  </si>
  <si>
    <t>泉すぎのここども園</t>
  </si>
  <si>
    <t>そらのここども園</t>
  </si>
  <si>
    <t>一般社団法人　そらのこ保育園</t>
  </si>
  <si>
    <t>ミッキー八乙女中央こども園</t>
  </si>
  <si>
    <t>まつもりこども園</t>
  </si>
  <si>
    <t>株式会社　ゆめぽけっと</t>
  </si>
  <si>
    <t>学校法人　愛子学園　折立幼稚園</t>
  </si>
  <si>
    <t>学校法人　本松学園　岩切東光第二幼稚園</t>
  </si>
  <si>
    <t>社会福祉法人　仙慈会　荒井マーヤこども園</t>
  </si>
  <si>
    <t>社会福祉法人　恵萩会　落合はぐくみこども園</t>
  </si>
  <si>
    <t>学校法人　仙台ＹＭＣＡ学園　仙台ＹＭＣＡ幼稚園</t>
  </si>
  <si>
    <t>宗教法人　真宗大谷派　宝林寺　若竹幼稚園</t>
  </si>
  <si>
    <t>学校法人　庄司学園　泉第二幼稚園</t>
  </si>
  <si>
    <t>学校法人　庄司学園　根白石幼稚園</t>
  </si>
  <si>
    <t>学校法人　長谷柳絮学園　いずみ松陵幼稚園</t>
  </si>
  <si>
    <t>学校法人　村山学園　南光幼稚園</t>
  </si>
  <si>
    <t>学校法人　村山学園　南光第二幼稚園</t>
  </si>
  <si>
    <t>学校法人　村山学園　南光シオン幼稚園</t>
  </si>
  <si>
    <t>学校法人　おおとり学園　南光紫陽幼稚園</t>
  </si>
  <si>
    <t>ミッキー榴岡公園前こども園</t>
    <rPh sb="8" eb="9">
      <t>マエ</t>
    </rPh>
    <phoneticPr fontId="1"/>
  </si>
  <si>
    <t>仙台市若林区伊在三丁目2-4</t>
    <rPh sb="0" eb="3">
      <t>センダイシ</t>
    </rPh>
    <phoneticPr fontId="4"/>
  </si>
  <si>
    <t>仙台市若林区卸町二丁目1-17</t>
    <rPh sb="0" eb="3">
      <t>センダイシ</t>
    </rPh>
    <phoneticPr fontId="4"/>
  </si>
  <si>
    <t>仙台市太白区袋原6-6-10</t>
    <rPh sb="0" eb="3">
      <t>センダイシ</t>
    </rPh>
    <phoneticPr fontId="4"/>
  </si>
  <si>
    <t>仙台市太白区西中田七丁目4-1</t>
    <rPh sb="0" eb="3">
      <t>センダイシ</t>
    </rPh>
    <phoneticPr fontId="4"/>
  </si>
  <si>
    <t>仙台市太白区南大野田9-1</t>
    <rPh sb="0" eb="3">
      <t>センダイシ</t>
    </rPh>
    <phoneticPr fontId="4"/>
  </si>
  <si>
    <t>仙台市泉区加茂五丁目5-29</t>
    <rPh sb="0" eb="3">
      <t>センダイシ</t>
    </rPh>
    <phoneticPr fontId="4"/>
  </si>
  <si>
    <t>仙台市泉区南光台五丁目27-18</t>
    <rPh sb="0" eb="3">
      <t>センダイシ</t>
    </rPh>
    <phoneticPr fontId="4"/>
  </si>
  <si>
    <t>仙台市若林区木ノ下一丁目25-25</t>
    <rPh sb="0" eb="3">
      <t>センダイシ</t>
    </rPh>
    <phoneticPr fontId="4"/>
  </si>
  <si>
    <t>仙台市青葉区木町通二丁目3-39</t>
    <rPh sb="0" eb="3">
      <t>センダイシ</t>
    </rPh>
    <phoneticPr fontId="4"/>
  </si>
  <si>
    <t>仙台市青葉区中山二丁目17-1</t>
    <rPh sb="0" eb="3">
      <t>センダイシ</t>
    </rPh>
    <phoneticPr fontId="4"/>
  </si>
  <si>
    <t>仙台市宮城野区二十人町308-11</t>
    <rPh sb="0" eb="3">
      <t>センダイシ</t>
    </rPh>
    <phoneticPr fontId="4"/>
  </si>
  <si>
    <t>仙台市宮城野区幸町三丁目12-18</t>
    <rPh sb="0" eb="3">
      <t>センダイシ</t>
    </rPh>
    <phoneticPr fontId="4"/>
  </si>
  <si>
    <t>仙台市宮城野区新田東一丁目8-4</t>
    <rPh sb="0" eb="3">
      <t>センダイシ</t>
    </rPh>
    <phoneticPr fontId="4"/>
  </si>
  <si>
    <t>仙台市宮城野区田子二丁目10-31</t>
    <rPh sb="0" eb="3">
      <t>センダイシ</t>
    </rPh>
    <phoneticPr fontId="4"/>
  </si>
  <si>
    <t>仙台市宮城野区鉄砲町中5-14</t>
    <rPh sb="0" eb="3">
      <t>センダイシ</t>
    </rPh>
    <phoneticPr fontId="4"/>
  </si>
  <si>
    <t>仙台市若林区伊在三丁目9-4</t>
    <rPh sb="0" eb="3">
      <t>センダイシ</t>
    </rPh>
    <phoneticPr fontId="4"/>
  </si>
  <si>
    <t>仙台市太白区長町六丁目7-17</t>
    <rPh sb="0" eb="3">
      <t>センダイシ</t>
    </rPh>
    <phoneticPr fontId="4"/>
  </si>
  <si>
    <t>仙台市泉区市名坂字明神31-6</t>
    <rPh sb="0" eb="3">
      <t>センダイシ</t>
    </rPh>
    <phoneticPr fontId="4"/>
  </si>
  <si>
    <t>仙台市泉区東黒松19-34</t>
    <rPh sb="0" eb="3">
      <t>センダイシ</t>
    </rPh>
    <phoneticPr fontId="4"/>
  </si>
  <si>
    <t>仙台市泉区八乙女中央三丁目13-5</t>
    <rPh sb="0" eb="3">
      <t>センダイシ</t>
    </rPh>
    <phoneticPr fontId="4"/>
  </si>
  <si>
    <t>仙台市泉区松森字中道10</t>
    <rPh sb="0" eb="3">
      <t>センダイシ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</si>
</sst>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0"/>
    <numFmt numFmtId="178" formatCode="#,##0_);[Red]\(#,##0\)"/>
  </numFmts>
  <fonts count="54">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font>
    <font>
      <b/>
      <sz val="16"/>
      <name val="HGSｺﾞｼｯｸM"/>
      <family val="3"/>
      <charset val="128"/>
    </font>
    <font>
      <sz val="6"/>
      <name val="ＭＳ Ｐゴシック"/>
      <family val="3"/>
      <charset val="128"/>
    </font>
    <font>
      <sz val="11"/>
      <name val="HGSｺﾞｼｯｸM"/>
      <family val="3"/>
      <charset val="128"/>
    </font>
    <font>
      <sz val="12"/>
      <name val="HGSｺﾞｼｯｸM"/>
      <family val="3"/>
      <charset val="128"/>
    </font>
    <font>
      <sz val="11"/>
      <color theme="1"/>
      <name val="HGSｺﾞｼｯｸM"/>
      <family val="3"/>
      <charset val="128"/>
    </font>
    <font>
      <sz val="12"/>
      <color theme="1"/>
      <name val="HGSｺﾞｼｯｸM"/>
      <family val="3"/>
      <charset val="128"/>
    </font>
    <font>
      <sz val="16"/>
      <name val="HGSｺﾞｼｯｸM"/>
      <family val="3"/>
      <charset val="128"/>
    </font>
    <font>
      <sz val="6"/>
      <name val="ＭＳ Ｐゴシック"/>
      <family val="3"/>
      <charset val="128"/>
      <scheme val="minor"/>
    </font>
    <font>
      <sz val="12"/>
      <name val="ＭＳ 明朝"/>
      <family val="1"/>
      <charset val="128"/>
    </font>
    <font>
      <sz val="16"/>
      <name val="ＭＳ 明朝"/>
      <family val="1"/>
      <charset val="128"/>
    </font>
    <font>
      <sz val="11"/>
      <color theme="1"/>
      <name val="ＭＳ Ｐゴシック"/>
      <family val="2"/>
      <scheme val="minor"/>
    </font>
    <font>
      <sz val="16"/>
      <color theme="1"/>
      <name val="HGSｺﾞｼｯｸM"/>
      <family val="3"/>
      <charset val="128"/>
    </font>
    <font>
      <b/>
      <sz val="9"/>
      <color indexed="81"/>
      <name val="MS P ゴシック"/>
      <family val="3"/>
      <charset val="128"/>
    </font>
    <font>
      <sz val="11"/>
      <name val="ＭＳ 明朝"/>
      <family val="1"/>
      <charset val="128"/>
    </font>
    <font>
      <sz val="9"/>
      <color indexed="81"/>
      <name val="MS P ゴシック"/>
      <family val="3"/>
      <charset val="128"/>
    </font>
    <font>
      <u/>
      <sz val="12"/>
      <name val="HGSｺﾞｼｯｸM"/>
      <family val="3"/>
      <charset val="128"/>
    </font>
    <font>
      <b/>
      <sz val="9"/>
      <color indexed="81"/>
      <name val="游ゴシック"/>
      <family val="3"/>
      <charset val="128"/>
    </font>
    <font>
      <b/>
      <sz val="12"/>
      <color indexed="81"/>
      <name val="游ゴシック"/>
      <family val="3"/>
      <charset val="128"/>
    </font>
    <font>
      <sz val="11"/>
      <color theme="1"/>
      <name val="ＭＳ Ｐゴシック"/>
      <family val="2"/>
      <charset val="128"/>
      <scheme val="minor"/>
    </font>
    <font>
      <sz val="12"/>
      <name val="游ゴシック"/>
      <family val="3"/>
      <charset val="128"/>
    </font>
    <font>
      <b/>
      <sz val="11"/>
      <name val="游ゴシック"/>
      <family val="3"/>
      <charset val="128"/>
    </font>
    <font>
      <sz val="11"/>
      <name val="游ゴシック"/>
      <family val="3"/>
      <charset val="128"/>
    </font>
    <font>
      <sz val="12"/>
      <name val="HGPｺﾞｼｯｸM"/>
      <family val="3"/>
      <charset val="128"/>
    </font>
    <font>
      <sz val="12"/>
      <name val="Century"/>
      <family val="1"/>
    </font>
    <font>
      <b/>
      <sz val="12"/>
      <name val="Century"/>
      <family val="1"/>
    </font>
    <font>
      <b/>
      <sz val="12"/>
      <name val="ＭＳ Ｐゴシック"/>
      <family val="3"/>
      <charset val="128"/>
    </font>
    <font>
      <b/>
      <sz val="12"/>
      <name val="HGPｺﾞｼｯｸM"/>
      <family val="3"/>
      <charset val="128"/>
    </font>
    <font>
      <sz val="12"/>
      <name val="ＭＳ Ｐゴシック"/>
      <family val="3"/>
      <charset val="128"/>
    </font>
    <font>
      <sz val="12"/>
      <name val="ＭＳ Ｐ明朝"/>
      <family val="1"/>
      <charset val="128"/>
    </font>
    <font>
      <sz val="11"/>
      <color indexed="81"/>
      <name val="ＭＳ Ｐゴシック"/>
      <family val="3"/>
      <charset val="128"/>
    </font>
    <font>
      <sz val="12"/>
      <color indexed="22"/>
      <name val="Century"/>
      <family val="1"/>
    </font>
    <font>
      <b/>
      <sz val="18"/>
      <name val="ＭＳ 明朝"/>
      <family val="1"/>
      <charset val="128"/>
    </font>
    <font>
      <b/>
      <sz val="12"/>
      <name val="ＭＳ 明朝"/>
      <family val="1"/>
      <charset val="128"/>
    </font>
    <font>
      <sz val="12"/>
      <name val="游明朝"/>
      <family val="1"/>
      <charset val="128"/>
    </font>
    <font>
      <sz val="11"/>
      <name val="游明朝"/>
      <family val="1"/>
      <charset val="128"/>
    </font>
    <font>
      <sz val="10"/>
      <name val="游明朝"/>
      <family val="1"/>
      <charset val="128"/>
    </font>
    <font>
      <sz val="16"/>
      <name val="游明朝"/>
      <family val="1"/>
      <charset val="128"/>
    </font>
    <font>
      <b/>
      <sz val="16"/>
      <name val="游明朝"/>
      <family val="1"/>
      <charset val="128"/>
    </font>
    <font>
      <sz val="11"/>
      <color theme="1"/>
      <name val="游明朝"/>
      <family val="1"/>
      <charset val="128"/>
    </font>
    <font>
      <sz val="14"/>
      <name val="游明朝"/>
      <family val="1"/>
      <charset val="128"/>
    </font>
    <font>
      <sz val="14"/>
      <name val="游ゴシック"/>
      <family val="3"/>
      <charset val="128"/>
    </font>
    <font>
      <b/>
      <sz val="18"/>
      <name val="游ゴシック"/>
      <family val="3"/>
      <charset val="128"/>
    </font>
    <font>
      <b/>
      <sz val="12"/>
      <name val="游ゴシック"/>
      <family val="3"/>
      <charset val="128"/>
    </font>
    <font>
      <b/>
      <u/>
      <sz val="12"/>
      <name val="游ゴシック"/>
      <family val="3"/>
      <charset val="128"/>
    </font>
    <font>
      <b/>
      <sz val="13"/>
      <name val="HGPｺﾞｼｯｸM"/>
      <family val="3"/>
      <charset val="128"/>
    </font>
    <font>
      <b/>
      <sz val="13"/>
      <name val="游ゴシック"/>
      <family val="3"/>
      <charset val="128"/>
    </font>
    <font>
      <sz val="8"/>
      <name val="游ゴシック"/>
      <family val="3"/>
      <charset val="128"/>
    </font>
    <font>
      <sz val="9"/>
      <name val="游ゴシック"/>
      <family val="3"/>
      <charset val="128"/>
    </font>
    <font>
      <sz val="9"/>
      <color theme="0" tint="-0.499984740745262"/>
      <name val="游ゴシック"/>
      <family val="3"/>
      <charset val="128"/>
    </font>
    <font>
      <u/>
      <sz val="11"/>
      <name val="游ゴシック"/>
      <family val="3"/>
      <charset val="128"/>
    </font>
  </fonts>
  <fills count="10">
    <fill>
      <patternFill patternType="none"/>
    </fill>
    <fill>
      <patternFill patternType="gray125"/>
    </fill>
    <fill>
      <patternFill patternType="solid">
        <fgColor rgb="FFFFFF99"/>
        <bgColor indexed="64"/>
      </patternFill>
    </fill>
    <fill>
      <patternFill patternType="solid">
        <fgColor theme="8" tint="0.59999389629810485"/>
        <bgColor indexed="64"/>
      </patternFill>
    </fill>
    <fill>
      <patternFill patternType="solid">
        <fgColor rgb="FFFFFF00"/>
        <bgColor indexed="64"/>
      </patternFill>
    </fill>
    <fill>
      <patternFill patternType="solid">
        <fgColor theme="6" tint="0.39997558519241921"/>
        <bgColor indexed="64"/>
      </patternFill>
    </fill>
    <fill>
      <patternFill patternType="solid">
        <fgColor rgb="FFFFFF66"/>
        <bgColor indexed="64"/>
      </patternFill>
    </fill>
    <fill>
      <patternFill patternType="solid">
        <fgColor theme="4" tint="0.59999389629810485"/>
        <bgColor indexed="64"/>
      </patternFill>
    </fill>
    <fill>
      <patternFill patternType="solid">
        <fgColor indexed="43"/>
        <bgColor indexed="64"/>
      </patternFill>
    </fill>
    <fill>
      <patternFill patternType="solid">
        <fgColor indexed="2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medium">
        <color indexed="64"/>
      </top>
      <bottom/>
      <diagonal/>
    </border>
    <border>
      <left style="thick">
        <color indexed="64"/>
      </left>
      <right style="thick">
        <color indexed="64"/>
      </right>
      <top style="thick">
        <color indexed="64"/>
      </top>
      <bottom style="thick">
        <color indexed="64"/>
      </bottom>
      <diagonal/>
    </border>
    <border>
      <left/>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top style="thin">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s>
  <cellStyleXfs count="13">
    <xf numFmtId="0" fontId="0" fillId="0" borderId="0">
      <alignment vertical="center"/>
    </xf>
    <xf numFmtId="0" fontId="3" fillId="0" borderId="0">
      <alignment vertical="center"/>
    </xf>
    <xf numFmtId="0" fontId="3" fillId="0" borderId="0"/>
    <xf numFmtId="0" fontId="14" fillId="0" borderId="0"/>
    <xf numFmtId="0" fontId="2" fillId="0" borderId="0">
      <alignment vertical="center"/>
    </xf>
    <xf numFmtId="38" fontId="22" fillId="0" borderId="0" applyFont="0" applyFill="0" applyBorder="0" applyAlignment="0" applyProtection="0">
      <alignment vertical="center"/>
    </xf>
    <xf numFmtId="0" fontId="3" fillId="0" borderId="0">
      <alignment vertical="center"/>
    </xf>
    <xf numFmtId="0" fontId="14" fillId="0" borderId="0"/>
    <xf numFmtId="0" fontId="3" fillId="0" borderId="0">
      <alignment vertical="center"/>
    </xf>
    <xf numFmtId="0" fontId="22" fillId="0" borderId="0">
      <alignment vertical="center"/>
    </xf>
    <xf numFmtId="0" fontId="3" fillId="0" borderId="0">
      <alignment vertical="center"/>
    </xf>
    <xf numFmtId="0" fontId="3" fillId="0" borderId="0"/>
    <xf numFmtId="38" fontId="3" fillId="0" borderId="0" applyFont="0" applyFill="0" applyBorder="0" applyAlignment="0" applyProtection="0"/>
  </cellStyleXfs>
  <cellXfs count="271">
    <xf numFmtId="0" fontId="0" fillId="0" borderId="0" xfId="0">
      <alignment vertical="center"/>
    </xf>
    <xf numFmtId="0" fontId="6" fillId="0" borderId="0" xfId="1" applyFont="1">
      <alignment vertical="center"/>
    </xf>
    <xf numFmtId="49" fontId="10" fillId="2" borderId="6" xfId="1" applyNumberFormat="1" applyFont="1" applyFill="1" applyBorder="1" applyAlignment="1" applyProtection="1">
      <alignment horizontal="center" vertical="center" shrinkToFit="1"/>
      <protection locked="0"/>
    </xf>
    <xf numFmtId="0" fontId="12" fillId="0" borderId="0" xfId="2" applyFont="1" applyProtection="1"/>
    <xf numFmtId="0" fontId="12" fillId="0" borderId="0" xfId="2" applyFont="1" applyAlignment="1" applyProtection="1">
      <alignment horizontal="left" vertical="center"/>
    </xf>
    <xf numFmtId="0" fontId="7" fillId="0" borderId="0" xfId="1" applyFont="1" applyProtection="1">
      <alignment vertical="center"/>
    </xf>
    <xf numFmtId="0" fontId="6" fillId="0" borderId="0" xfId="1" applyFont="1" applyProtection="1">
      <alignment vertical="center"/>
    </xf>
    <xf numFmtId="0" fontId="7" fillId="0" borderId="0" xfId="1" applyFont="1" applyAlignment="1" applyProtection="1">
      <alignment horizontal="left" vertical="center"/>
    </xf>
    <xf numFmtId="0" fontId="17" fillId="0" borderId="0" xfId="1" applyFont="1" applyProtection="1">
      <alignment vertical="center"/>
    </xf>
    <xf numFmtId="0" fontId="17" fillId="0" borderId="0" xfId="2" applyFont="1" applyProtection="1"/>
    <xf numFmtId="0" fontId="13" fillId="0" borderId="0" xfId="2" applyFont="1" applyProtection="1"/>
    <xf numFmtId="0" fontId="6" fillId="0" borderId="0" xfId="1" applyFont="1" applyAlignment="1" applyProtection="1">
      <alignment horizontal="left" vertical="center"/>
    </xf>
    <xf numFmtId="49" fontId="7" fillId="0" borderId="0" xfId="1" applyNumberFormat="1" applyFont="1" applyAlignment="1" applyProtection="1">
      <alignment horizontal="right" vertical="center"/>
    </xf>
    <xf numFmtId="0" fontId="9" fillId="0" borderId="0" xfId="1" applyFont="1" applyProtection="1">
      <alignment vertical="center"/>
    </xf>
    <xf numFmtId="49" fontId="6" fillId="0" borderId="0" xfId="1" applyNumberFormat="1" applyFont="1" applyProtection="1">
      <alignment vertical="center"/>
    </xf>
    <xf numFmtId="49" fontId="7" fillId="0" borderId="0" xfId="1" applyNumberFormat="1" applyFont="1" applyAlignment="1" applyProtection="1">
      <alignment horizontal="right" vertical="top"/>
    </xf>
    <xf numFmtId="0" fontId="7" fillId="0" borderId="0" xfId="1" applyFont="1" applyAlignment="1" applyProtection="1">
      <alignment vertical="center"/>
    </xf>
    <xf numFmtId="0" fontId="7" fillId="0" borderId="0" xfId="1" applyFont="1" applyAlignment="1" applyProtection="1">
      <alignment vertical="top" wrapText="1"/>
    </xf>
    <xf numFmtId="0" fontId="7" fillId="0" borderId="0" xfId="1" applyFont="1" applyAlignment="1" applyProtection="1">
      <alignment vertical="center" wrapText="1"/>
    </xf>
    <xf numFmtId="0" fontId="8" fillId="0" borderId="0" xfId="1" applyFont="1" applyFill="1" applyAlignment="1">
      <alignment vertical="center" shrinkToFit="1"/>
    </xf>
    <xf numFmtId="0" fontId="8" fillId="0" borderId="0" xfId="1" applyFont="1" applyFill="1" applyAlignment="1">
      <alignment vertical="center"/>
    </xf>
    <xf numFmtId="0" fontId="6" fillId="0" borderId="0" xfId="6" applyFont="1">
      <alignment vertical="center"/>
    </xf>
    <xf numFmtId="0" fontId="8" fillId="0" borderId="0" xfId="6" applyFont="1" applyAlignment="1" applyProtection="1">
      <alignment vertical="center" shrinkToFit="1"/>
    </xf>
    <xf numFmtId="0" fontId="8" fillId="0" borderId="0" xfId="6" applyFont="1" applyAlignment="1">
      <alignment vertical="center" shrinkToFit="1"/>
    </xf>
    <xf numFmtId="0" fontId="6" fillId="0" borderId="0" xfId="3" applyFont="1" applyAlignment="1" applyProtection="1">
      <alignment vertical="center"/>
    </xf>
    <xf numFmtId="0" fontId="8" fillId="0" borderId="0" xfId="6" applyFont="1" applyAlignment="1" applyProtection="1">
      <alignment vertical="center"/>
    </xf>
    <xf numFmtId="0" fontId="8" fillId="0" borderId="0" xfId="6" applyFont="1" applyAlignment="1">
      <alignment vertical="center"/>
    </xf>
    <xf numFmtId="0" fontId="6" fillId="0" borderId="0" xfId="6" applyFont="1" applyProtection="1">
      <alignment vertical="center"/>
    </xf>
    <xf numFmtId="49" fontId="24" fillId="5" borderId="1" xfId="6" applyNumberFormat="1" applyFont="1" applyFill="1" applyBorder="1" applyAlignment="1">
      <alignment horizontal="left" vertical="center" shrinkToFit="1"/>
    </xf>
    <xf numFmtId="0" fontId="24" fillId="5" borderId="1" xfId="6" applyFont="1" applyFill="1" applyBorder="1" applyAlignment="1">
      <alignment vertical="center" shrinkToFit="1"/>
    </xf>
    <xf numFmtId="0" fontId="25" fillId="0" borderId="0" xfId="6" applyFont="1" applyAlignment="1">
      <alignment vertical="center" shrinkToFit="1"/>
    </xf>
    <xf numFmtId="49" fontId="25" fillId="0" borderId="20" xfId="6" applyNumberFormat="1" applyFont="1" applyFill="1" applyBorder="1" applyAlignment="1">
      <alignment vertical="center" shrinkToFit="1"/>
    </xf>
    <xf numFmtId="0" fontId="25" fillId="0" borderId="20" xfId="6" applyFont="1" applyFill="1" applyBorder="1" applyAlignment="1">
      <alignment vertical="center" shrinkToFit="1"/>
    </xf>
    <xf numFmtId="49" fontId="25" fillId="0" borderId="0" xfId="6" applyNumberFormat="1" applyFont="1" applyAlignment="1">
      <alignment horizontal="center" vertical="center" shrinkToFit="1"/>
    </xf>
    <xf numFmtId="49" fontId="6" fillId="4" borderId="11" xfId="8" applyNumberFormat="1" applyFont="1" applyFill="1" applyBorder="1" applyAlignment="1">
      <alignment horizontal="center" vertical="center" shrinkToFit="1"/>
    </xf>
    <xf numFmtId="0" fontId="6" fillId="4" borderId="11" xfId="8" applyFont="1" applyFill="1" applyBorder="1" applyAlignment="1" applyProtection="1">
      <alignment horizontal="center" vertical="center" shrinkToFit="1"/>
      <protection locked="0"/>
    </xf>
    <xf numFmtId="0" fontId="6" fillId="4" borderId="11" xfId="8" applyNumberFormat="1" applyFont="1" applyFill="1" applyBorder="1" applyAlignment="1" applyProtection="1">
      <alignment horizontal="center" vertical="center" shrinkToFit="1"/>
      <protection locked="0"/>
    </xf>
    <xf numFmtId="0" fontId="25" fillId="0" borderId="9" xfId="6" applyFont="1" applyFill="1" applyBorder="1" applyAlignment="1">
      <alignment vertical="center" shrinkToFit="1"/>
    </xf>
    <xf numFmtId="0" fontId="25" fillId="0" borderId="17" xfId="6" applyFont="1" applyFill="1" applyBorder="1" applyAlignment="1">
      <alignment vertical="center" shrinkToFit="1"/>
    </xf>
    <xf numFmtId="0" fontId="24" fillId="5" borderId="4" xfId="6" applyFont="1" applyFill="1" applyBorder="1" applyAlignment="1">
      <alignment vertical="center" shrinkToFit="1"/>
    </xf>
    <xf numFmtId="0" fontId="24" fillId="5" borderId="12" xfId="6" applyFont="1" applyFill="1" applyBorder="1" applyAlignment="1">
      <alignment vertical="center" shrinkToFit="1"/>
    </xf>
    <xf numFmtId="0" fontId="25" fillId="0" borderId="7" xfId="6" applyFont="1" applyFill="1" applyBorder="1" applyAlignment="1">
      <alignment vertical="center" shrinkToFit="1"/>
    </xf>
    <xf numFmtId="0" fontId="25" fillId="0" borderId="21" xfId="6" applyFont="1" applyFill="1" applyBorder="1" applyAlignment="1">
      <alignment vertical="center" shrinkToFit="1"/>
    </xf>
    <xf numFmtId="0" fontId="25" fillId="0" borderId="18" xfId="6" applyFont="1" applyFill="1" applyBorder="1" applyAlignment="1">
      <alignment vertical="center" shrinkToFit="1"/>
    </xf>
    <xf numFmtId="0" fontId="25" fillId="0" borderId="15" xfId="6" applyFont="1" applyFill="1" applyBorder="1" applyAlignment="1">
      <alignment vertical="center" shrinkToFit="1"/>
    </xf>
    <xf numFmtId="0" fontId="25" fillId="0" borderId="19" xfId="6" applyFont="1" applyFill="1" applyBorder="1" applyAlignment="1">
      <alignment vertical="center" shrinkToFit="1"/>
    </xf>
    <xf numFmtId="0" fontId="25" fillId="0" borderId="16" xfId="6" applyFont="1" applyFill="1" applyBorder="1" applyAlignment="1">
      <alignment vertical="center" shrinkToFit="1"/>
    </xf>
    <xf numFmtId="0" fontId="25" fillId="0" borderId="23" xfId="6" applyFont="1" applyFill="1" applyBorder="1" applyAlignment="1">
      <alignment vertical="center" shrinkToFit="1"/>
    </xf>
    <xf numFmtId="0" fontId="25" fillId="0" borderId="22" xfId="6" applyFont="1" applyFill="1" applyBorder="1" applyAlignment="1">
      <alignment vertical="center" shrinkToFit="1"/>
    </xf>
    <xf numFmtId="0" fontId="25" fillId="0" borderId="24" xfId="6" applyFont="1" applyFill="1" applyBorder="1" applyAlignment="1">
      <alignment vertical="center" shrinkToFit="1"/>
    </xf>
    <xf numFmtId="49" fontId="25" fillId="0" borderId="15" xfId="6" applyNumberFormat="1" applyFont="1" applyFill="1" applyBorder="1" applyAlignment="1">
      <alignment horizontal="left" vertical="center" shrinkToFit="1"/>
    </xf>
    <xf numFmtId="49" fontId="25" fillId="0" borderId="19" xfId="6" applyNumberFormat="1" applyFont="1" applyFill="1" applyBorder="1" applyAlignment="1">
      <alignment vertical="center" shrinkToFit="1"/>
    </xf>
    <xf numFmtId="49" fontId="25" fillId="0" borderId="9" xfId="6" applyNumberFormat="1" applyFont="1" applyFill="1" applyBorder="1" applyAlignment="1">
      <alignment horizontal="left" vertical="center" shrinkToFit="1"/>
    </xf>
    <xf numFmtId="49" fontId="25" fillId="0" borderId="23" xfId="6" applyNumberFormat="1" applyFont="1" applyFill="1" applyBorder="1" applyAlignment="1">
      <alignment horizontal="left" vertical="center" shrinkToFit="1"/>
    </xf>
    <xf numFmtId="49" fontId="25" fillId="0" borderId="22" xfId="6" applyNumberFormat="1" applyFont="1" applyFill="1" applyBorder="1" applyAlignment="1">
      <alignment vertical="center" shrinkToFit="1"/>
    </xf>
    <xf numFmtId="49" fontId="25" fillId="0" borderId="7" xfId="6" applyNumberFormat="1" applyFont="1" applyFill="1" applyBorder="1" applyAlignment="1">
      <alignment horizontal="left" vertical="center" shrinkToFit="1"/>
    </xf>
    <xf numFmtId="0" fontId="8" fillId="0" borderId="0" xfId="7" applyFont="1" applyFill="1" applyBorder="1" applyAlignment="1">
      <alignment horizontal="center" vertical="center" shrinkToFit="1"/>
    </xf>
    <xf numFmtId="0" fontId="6" fillId="0" borderId="0" xfId="6" applyFont="1" applyFill="1" applyBorder="1" applyAlignment="1">
      <alignment horizontal="left" vertical="center" shrinkToFit="1"/>
    </xf>
    <xf numFmtId="49" fontId="6" fillId="0" borderId="0" xfId="1" applyNumberFormat="1" applyFont="1" applyBorder="1" applyAlignment="1" applyProtection="1">
      <alignment horizontal="right" vertical="center"/>
    </xf>
    <xf numFmtId="0" fontId="6" fillId="0" borderId="0" xfId="1" applyFont="1" applyBorder="1" applyProtection="1">
      <alignment vertical="center"/>
    </xf>
    <xf numFmtId="0" fontId="6" fillId="0" borderId="0" xfId="6" applyFont="1" applyFill="1" applyBorder="1" applyAlignment="1">
      <alignment horizontal="center" vertical="center" shrinkToFit="1"/>
    </xf>
    <xf numFmtId="49" fontId="6" fillId="0" borderId="0" xfId="6" applyNumberFormat="1" applyFont="1" applyFill="1" applyBorder="1" applyAlignment="1">
      <alignment horizontal="center" vertical="center" shrinkToFit="1"/>
    </xf>
    <xf numFmtId="0" fontId="15" fillId="2" borderId="6" xfId="1" applyNumberFormat="1" applyFont="1" applyFill="1" applyBorder="1" applyAlignment="1" applyProtection="1">
      <alignment horizontal="center" vertical="center" shrinkToFit="1"/>
      <protection locked="0"/>
    </xf>
    <xf numFmtId="0" fontId="25" fillId="0" borderId="19" xfId="6" applyNumberFormat="1" applyFont="1" applyFill="1" applyBorder="1" applyAlignment="1">
      <alignment horizontal="center" vertical="center" shrinkToFit="1"/>
    </xf>
    <xf numFmtId="0" fontId="25" fillId="0" borderId="20" xfId="6" applyNumberFormat="1" applyFont="1" applyFill="1" applyBorder="1" applyAlignment="1">
      <alignment horizontal="center" vertical="center" shrinkToFit="1"/>
    </xf>
    <xf numFmtId="0" fontId="25" fillId="0" borderId="22" xfId="6" applyNumberFormat="1" applyFont="1" applyFill="1" applyBorder="1" applyAlignment="1">
      <alignment horizontal="center" vertical="center" shrinkToFit="1"/>
    </xf>
    <xf numFmtId="0" fontId="25" fillId="0" borderId="21" xfId="6" applyNumberFormat="1" applyFont="1" applyFill="1" applyBorder="1" applyAlignment="1">
      <alignment horizontal="center" vertical="center" shrinkToFit="1"/>
    </xf>
    <xf numFmtId="0" fontId="27" fillId="0" borderId="0" xfId="11" applyFont="1" applyBorder="1" applyAlignment="1" applyProtection="1">
      <alignment horizontal="left" vertical="center"/>
    </xf>
    <xf numFmtId="0" fontId="27" fillId="0" borderId="0" xfId="11" applyFont="1" applyAlignment="1" applyProtection="1">
      <alignment horizontal="left" vertical="center"/>
    </xf>
    <xf numFmtId="0" fontId="26" fillId="0" borderId="0" xfId="11" applyFont="1" applyAlignment="1" applyProtection="1">
      <alignment horizontal="left" vertical="center"/>
    </xf>
    <xf numFmtId="0" fontId="28" fillId="0" borderId="0" xfId="11" applyFont="1" applyAlignment="1" applyProtection="1">
      <alignment horizontal="left" vertical="center"/>
    </xf>
    <xf numFmtId="0" fontId="29" fillId="0" borderId="0" xfId="11" applyFont="1" applyAlignment="1" applyProtection="1">
      <alignment horizontal="left" vertical="center"/>
    </xf>
    <xf numFmtId="0" fontId="30" fillId="0" borderId="0" xfId="11" applyFont="1" applyAlignment="1" applyProtection="1">
      <alignment horizontal="left" vertical="center"/>
    </xf>
    <xf numFmtId="0" fontId="31" fillId="0" borderId="0" xfId="11" applyFont="1" applyAlignment="1" applyProtection="1">
      <alignment horizontal="left" vertical="center"/>
    </xf>
    <xf numFmtId="0" fontId="27" fillId="0" borderId="0" xfId="11" applyNumberFormat="1" applyFont="1" applyAlignment="1" applyProtection="1">
      <alignment horizontal="left" vertical="center"/>
    </xf>
    <xf numFmtId="0" fontId="26" fillId="0" borderId="0" xfId="11" applyFont="1" applyAlignment="1" applyProtection="1">
      <alignment horizontal="right" vertical="center"/>
    </xf>
    <xf numFmtId="0" fontId="26" fillId="0" borderId="0" xfId="11" applyFont="1" applyBorder="1" applyAlignment="1" applyProtection="1">
      <alignment horizontal="right" vertical="center"/>
    </xf>
    <xf numFmtId="0" fontId="32" fillId="0" borderId="0" xfId="11" applyFont="1" applyAlignment="1" applyProtection="1">
      <alignment horizontal="left" vertical="center"/>
    </xf>
    <xf numFmtId="0" fontId="27" fillId="0" borderId="0" xfId="11" applyFont="1" applyFill="1" applyAlignment="1" applyProtection="1">
      <alignment horizontal="left" vertical="center"/>
    </xf>
    <xf numFmtId="0" fontId="27" fillId="0" borderId="0" xfId="11" applyFont="1" applyAlignment="1" applyProtection="1">
      <alignment horizontal="center" vertical="center"/>
    </xf>
    <xf numFmtId="0" fontId="34" fillId="0" borderId="0" xfId="11" applyFont="1" applyAlignment="1" applyProtection="1">
      <alignment horizontal="right" vertical="center"/>
    </xf>
    <xf numFmtId="0" fontId="26" fillId="0" borderId="0" xfId="11" applyFont="1" applyAlignment="1" applyProtection="1">
      <alignment horizontal="center" vertical="center"/>
    </xf>
    <xf numFmtId="49" fontId="6" fillId="4" borderId="11" xfId="6" applyNumberFormat="1" applyFont="1" applyFill="1" applyBorder="1" applyAlignment="1">
      <alignment horizontal="center" vertical="center" shrinkToFit="1"/>
    </xf>
    <xf numFmtId="0" fontId="12" fillId="0" borderId="0" xfId="11" applyFont="1" applyBorder="1" applyAlignment="1" applyProtection="1">
      <alignment horizontal="left" vertical="center"/>
    </xf>
    <xf numFmtId="0" fontId="35" fillId="0" borderId="0" xfId="11" applyFont="1" applyBorder="1" applyAlignment="1" applyProtection="1">
      <alignment vertical="center"/>
    </xf>
    <xf numFmtId="0" fontId="36" fillId="0" borderId="0" xfId="11" applyFont="1" applyBorder="1" applyAlignment="1" applyProtection="1">
      <alignment horizontal="left" vertical="center"/>
    </xf>
    <xf numFmtId="49" fontId="12" fillId="0" borderId="0" xfId="11" applyNumberFormat="1" applyFont="1" applyBorder="1" applyAlignment="1" applyProtection="1">
      <alignment horizontal="center" vertical="center"/>
    </xf>
    <xf numFmtId="49" fontId="12" fillId="0" borderId="0" xfId="11" applyNumberFormat="1" applyFont="1" applyFill="1" applyBorder="1" applyAlignment="1" applyProtection="1">
      <alignment horizontal="center" vertical="center"/>
    </xf>
    <xf numFmtId="0" fontId="37" fillId="0" borderId="0" xfId="1" applyFont="1" applyProtection="1">
      <alignment vertical="center"/>
    </xf>
    <xf numFmtId="0" fontId="37" fillId="0" borderId="0" xfId="2" applyFont="1" applyProtection="1"/>
    <xf numFmtId="0" fontId="37" fillId="0" borderId="0" xfId="2" applyFont="1" applyAlignment="1" applyProtection="1">
      <alignment horizontal="center"/>
    </xf>
    <xf numFmtId="0" fontId="37" fillId="0" borderId="0" xfId="2" applyFont="1" applyAlignment="1" applyProtection="1">
      <alignment vertical="center"/>
    </xf>
    <xf numFmtId="0" fontId="38" fillId="0" borderId="0" xfId="1" applyFont="1" applyProtection="1">
      <alignment vertical="center"/>
    </xf>
    <xf numFmtId="0" fontId="38" fillId="0" borderId="0" xfId="2" applyFont="1" applyProtection="1"/>
    <xf numFmtId="0" fontId="37" fillId="0" borderId="0" xfId="2" applyFont="1" applyAlignment="1" applyProtection="1">
      <alignment horizontal="right" vertical="center"/>
    </xf>
    <xf numFmtId="0" fontId="37" fillId="6" borderId="0" xfId="2" applyFont="1" applyFill="1" applyAlignment="1" applyProtection="1">
      <alignment horizontal="center" vertical="center"/>
      <protection locked="0"/>
    </xf>
    <xf numFmtId="49" fontId="37" fillId="0" borderId="0" xfId="2" applyNumberFormat="1" applyFont="1" applyFill="1" applyAlignment="1" applyProtection="1">
      <alignment horizontal="left" vertical="center"/>
    </xf>
    <xf numFmtId="49" fontId="37" fillId="6" borderId="0" xfId="2" applyNumberFormat="1" applyFont="1" applyFill="1" applyAlignment="1" applyProtection="1">
      <alignment horizontal="center" vertical="center"/>
      <protection locked="0"/>
    </xf>
    <xf numFmtId="0" fontId="37" fillId="0" borderId="0" xfId="1" applyFont="1" applyFill="1" applyBorder="1" applyProtection="1">
      <alignment vertical="center"/>
    </xf>
    <xf numFmtId="0" fontId="37" fillId="0" borderId="0" xfId="2" applyFont="1" applyFill="1" applyBorder="1" applyProtection="1"/>
    <xf numFmtId="0" fontId="37" fillId="0" borderId="0" xfId="2" applyFont="1" applyFill="1" applyBorder="1" applyAlignment="1" applyProtection="1">
      <alignment vertical="center"/>
    </xf>
    <xf numFmtId="0" fontId="37" fillId="0" borderId="0" xfId="2" applyFont="1" applyFill="1" applyBorder="1" applyAlignment="1" applyProtection="1">
      <alignment vertical="center" shrinkToFit="1"/>
    </xf>
    <xf numFmtId="0" fontId="38" fillId="0" borderId="0" xfId="1" applyFont="1" applyFill="1" applyBorder="1" applyProtection="1">
      <alignment vertical="center"/>
    </xf>
    <xf numFmtId="0" fontId="38" fillId="0" borderId="0" xfId="2" applyFont="1" applyFill="1" applyBorder="1" applyProtection="1"/>
    <xf numFmtId="0" fontId="37" fillId="0" borderId="0" xfId="1" applyFont="1" applyFill="1" applyBorder="1" applyAlignment="1" applyProtection="1">
      <alignment horizontal="left" vertical="center"/>
    </xf>
    <xf numFmtId="0" fontId="39" fillId="0" borderId="0" xfId="1" applyFont="1" applyFill="1" applyBorder="1" applyAlignment="1" applyProtection="1">
      <alignment vertical="top" shrinkToFit="1"/>
    </xf>
    <xf numFmtId="0" fontId="40" fillId="0" borderId="0" xfId="1" applyFont="1" applyProtection="1">
      <alignment vertical="center"/>
    </xf>
    <xf numFmtId="0" fontId="41" fillId="0" borderId="0" xfId="1" applyFont="1" applyProtection="1">
      <alignment vertical="center"/>
    </xf>
    <xf numFmtId="0" fontId="41" fillId="0" borderId="0" xfId="1" applyFont="1" applyAlignment="1" applyProtection="1">
      <alignment horizontal="right" vertical="center"/>
    </xf>
    <xf numFmtId="0" fontId="41" fillId="0" borderId="0" xfId="1" applyNumberFormat="1" applyFont="1" applyAlignment="1" applyProtection="1">
      <alignment horizontal="center" vertical="center"/>
    </xf>
    <xf numFmtId="0" fontId="41" fillId="0" borderId="0" xfId="1" applyFont="1" applyAlignment="1" applyProtection="1">
      <alignment vertical="center"/>
    </xf>
    <xf numFmtId="0" fontId="40" fillId="0" borderId="0" xfId="2" applyFont="1" applyProtection="1"/>
    <xf numFmtId="0" fontId="40" fillId="0" borderId="0" xfId="1" applyFont="1" applyAlignment="1" applyProtection="1">
      <alignment vertical="center"/>
    </xf>
    <xf numFmtId="0" fontId="37" fillId="0" borderId="0" xfId="0" applyFont="1" applyProtection="1">
      <alignment vertical="center"/>
    </xf>
    <xf numFmtId="0" fontId="37" fillId="0" borderId="0" xfId="2" applyFont="1" applyFill="1" applyAlignment="1" applyProtection="1">
      <alignment vertical="center"/>
    </xf>
    <xf numFmtId="0" fontId="37" fillId="0" borderId="0" xfId="1" applyFont="1" applyFill="1" applyAlignment="1" applyProtection="1">
      <alignment horizontal="left" vertical="center"/>
    </xf>
    <xf numFmtId="0" fontId="37" fillId="0" borderId="0" xfId="1" applyFont="1" applyFill="1" applyAlignment="1" applyProtection="1">
      <alignment vertical="center" shrinkToFit="1"/>
    </xf>
    <xf numFmtId="0" fontId="37" fillId="0" borderId="0" xfId="1" applyFont="1" applyAlignment="1" applyProtection="1">
      <alignment horizontal="left" vertical="center"/>
    </xf>
    <xf numFmtId="0" fontId="37" fillId="0" borderId="0" xfId="1" applyFont="1" applyFill="1" applyAlignment="1" applyProtection="1">
      <alignment horizontal="center" vertical="center"/>
    </xf>
    <xf numFmtId="0" fontId="42" fillId="0" borderId="0" xfId="0" applyFont="1" applyProtection="1">
      <alignment vertical="center"/>
    </xf>
    <xf numFmtId="0" fontId="39" fillId="0" borderId="0" xfId="1" applyFont="1" applyAlignment="1" applyProtection="1">
      <alignment horizontal="left" vertical="top" shrinkToFit="1"/>
    </xf>
    <xf numFmtId="0" fontId="43" fillId="0" borderId="0" xfId="2" applyFont="1" applyProtection="1"/>
    <xf numFmtId="0" fontId="43" fillId="0" borderId="0" xfId="2" applyFont="1" applyAlignment="1" applyProtection="1">
      <alignment horizontal="center" vertical="center"/>
    </xf>
    <xf numFmtId="0" fontId="43" fillId="0" borderId="0" xfId="2" applyFont="1" applyBorder="1" applyAlignment="1" applyProtection="1">
      <alignment horizontal="center" vertical="center"/>
    </xf>
    <xf numFmtId="0" fontId="37" fillId="0" borderId="0" xfId="2" applyFont="1" applyAlignment="1" applyProtection="1">
      <alignment horizontal="center" vertical="center"/>
    </xf>
    <xf numFmtId="0" fontId="37" fillId="0" borderId="0" xfId="2" applyNumberFormat="1" applyFont="1" applyAlignment="1" applyProtection="1">
      <alignment horizontal="center" vertical="center"/>
    </xf>
    <xf numFmtId="0" fontId="37" fillId="0" borderId="0" xfId="1" applyNumberFormat="1" applyFont="1" applyAlignment="1" applyProtection="1">
      <alignment horizontal="center" vertical="center"/>
    </xf>
    <xf numFmtId="0" fontId="37" fillId="0" borderId="0" xfId="2" applyFont="1" applyAlignment="1" applyProtection="1">
      <alignment horizontal="left" vertical="center"/>
    </xf>
    <xf numFmtId="0" fontId="23" fillId="0" borderId="0" xfId="11" applyFont="1" applyBorder="1" applyAlignment="1" applyProtection="1">
      <alignment horizontal="left" vertical="center"/>
    </xf>
    <xf numFmtId="0" fontId="23" fillId="0" borderId="0" xfId="11" applyFont="1" applyBorder="1" applyAlignment="1" applyProtection="1">
      <alignment vertical="center"/>
    </xf>
    <xf numFmtId="0" fontId="23" fillId="0" borderId="0" xfId="11" applyFont="1" applyBorder="1" applyAlignment="1" applyProtection="1">
      <alignment horizontal="center" vertical="center"/>
    </xf>
    <xf numFmtId="0" fontId="23" fillId="0" borderId="0" xfId="11" applyFont="1" applyBorder="1" applyAlignment="1" applyProtection="1">
      <alignment horizontal="right" vertical="center"/>
    </xf>
    <xf numFmtId="0" fontId="23" fillId="0" borderId="0" xfId="11" applyFont="1" applyBorder="1" applyAlignment="1" applyProtection="1">
      <alignment horizontal="center" vertical="center" shrinkToFit="1"/>
    </xf>
    <xf numFmtId="0" fontId="45" fillId="0" borderId="0" xfId="11" applyFont="1" applyBorder="1" applyAlignment="1" applyProtection="1">
      <alignment vertical="center"/>
    </xf>
    <xf numFmtId="0" fontId="46" fillId="0" borderId="0" xfId="11" applyFont="1" applyBorder="1" applyAlignment="1" applyProtection="1">
      <alignment horizontal="left" vertical="center"/>
    </xf>
    <xf numFmtId="0" fontId="46" fillId="0" borderId="0" xfId="11" applyFont="1" applyAlignment="1" applyProtection="1">
      <alignment horizontal="left" vertical="center"/>
    </xf>
    <xf numFmtId="0" fontId="45" fillId="0" borderId="0" xfId="11" applyFont="1" applyBorder="1" applyAlignment="1" applyProtection="1">
      <alignment horizontal="right" vertical="center"/>
    </xf>
    <xf numFmtId="0" fontId="45" fillId="0" borderId="0" xfId="11" applyFont="1" applyBorder="1" applyAlignment="1" applyProtection="1">
      <alignment horizontal="center" vertical="center"/>
    </xf>
    <xf numFmtId="0" fontId="45" fillId="0" borderId="0" xfId="11" applyFont="1" applyAlignment="1" applyProtection="1">
      <alignment vertical="center"/>
    </xf>
    <xf numFmtId="0" fontId="23" fillId="0" borderId="0" xfId="11" applyFont="1" applyAlignment="1" applyProtection="1">
      <alignment horizontal="left" vertical="center"/>
    </xf>
    <xf numFmtId="0" fontId="46" fillId="0" borderId="0" xfId="11" applyFont="1" applyAlignment="1" applyProtection="1">
      <alignment horizontal="center" vertical="center"/>
    </xf>
    <xf numFmtId="0" fontId="23" fillId="0" borderId="0" xfId="11" applyFont="1" applyBorder="1" applyAlignment="1" applyProtection="1">
      <alignment horizontal="left"/>
    </xf>
    <xf numFmtId="0" fontId="23" fillId="0" borderId="0" xfId="11" applyFont="1" applyBorder="1" applyAlignment="1" applyProtection="1">
      <alignment horizontal="center"/>
    </xf>
    <xf numFmtId="0" fontId="23" fillId="0" borderId="0" xfId="11" applyFont="1" applyFill="1" applyBorder="1" applyAlignment="1" applyProtection="1"/>
    <xf numFmtId="0" fontId="23" fillId="0" borderId="0" xfId="11" applyFont="1" applyFill="1" applyBorder="1" applyAlignment="1" applyProtection="1">
      <alignment horizontal="right"/>
    </xf>
    <xf numFmtId="0" fontId="23" fillId="0" borderId="0" xfId="11" applyFont="1" applyAlignment="1" applyProtection="1">
      <alignment horizontal="center" vertical="center"/>
    </xf>
    <xf numFmtId="0" fontId="23" fillId="0" borderId="0" xfId="11" applyFont="1" applyFill="1" applyBorder="1" applyAlignment="1" applyProtection="1">
      <alignment horizontal="center"/>
    </xf>
    <xf numFmtId="0" fontId="23" fillId="0" borderId="0" xfId="11" applyFont="1" applyFill="1" applyBorder="1" applyAlignment="1" applyProtection="1">
      <alignment horizontal="center" vertical="center"/>
    </xf>
    <xf numFmtId="0" fontId="23" fillId="8" borderId="14" xfId="11" applyFont="1" applyFill="1" applyBorder="1" applyAlignment="1" applyProtection="1">
      <alignment horizontal="center" shrinkToFit="1"/>
      <protection locked="0"/>
    </xf>
    <xf numFmtId="0" fontId="23" fillId="0" borderId="0" xfId="11" applyFont="1" applyFill="1" applyBorder="1" applyAlignment="1" applyProtection="1">
      <alignment horizontal="left"/>
    </xf>
    <xf numFmtId="0" fontId="23" fillId="0" borderId="14" xfId="11" applyFont="1" applyFill="1" applyBorder="1" applyAlignment="1" applyProtection="1">
      <alignment horizontal="left"/>
    </xf>
    <xf numFmtId="1" fontId="23" fillId="8" borderId="14" xfId="11" applyNumberFormat="1" applyFont="1" applyFill="1" applyBorder="1" applyAlignment="1" applyProtection="1">
      <alignment horizontal="center" shrinkToFit="1"/>
      <protection locked="0"/>
    </xf>
    <xf numFmtId="0" fontId="23" fillId="0" borderId="14" xfId="11" applyFont="1" applyFill="1" applyBorder="1" applyAlignment="1" applyProtection="1">
      <alignment horizontal="center"/>
    </xf>
    <xf numFmtId="177" fontId="23" fillId="8" borderId="14" xfId="11" applyNumberFormat="1" applyFont="1" applyFill="1" applyBorder="1" applyAlignment="1" applyProtection="1">
      <alignment horizontal="center" shrinkToFit="1"/>
      <protection locked="0"/>
    </xf>
    <xf numFmtId="177" fontId="23" fillId="0" borderId="14" xfId="11" applyNumberFormat="1" applyFont="1" applyFill="1" applyBorder="1" applyAlignment="1" applyProtection="1">
      <alignment horizontal="right"/>
    </xf>
    <xf numFmtId="0" fontId="23" fillId="0" borderId="0" xfId="11" applyFont="1" applyFill="1" applyBorder="1" applyAlignment="1" applyProtection="1">
      <alignment horizontal="left" vertical="center"/>
    </xf>
    <xf numFmtId="0" fontId="23" fillId="0" borderId="0" xfId="11" applyFont="1" applyFill="1" applyAlignment="1" applyProtection="1">
      <alignment horizontal="center" vertical="center"/>
    </xf>
    <xf numFmtId="0" fontId="23" fillId="0" borderId="0" xfId="11" applyFont="1" applyFill="1" applyAlignment="1" applyProtection="1">
      <alignment horizontal="left" vertical="center"/>
    </xf>
    <xf numFmtId="0" fontId="23" fillId="8" borderId="0" xfId="11" applyFont="1" applyFill="1" applyBorder="1" applyAlignment="1" applyProtection="1">
      <alignment horizontal="center" vertical="center" shrinkToFit="1"/>
      <protection locked="0"/>
    </xf>
    <xf numFmtId="0" fontId="23" fillId="2" borderId="14" xfId="11" applyFont="1" applyFill="1" applyBorder="1" applyAlignment="1" applyProtection="1">
      <alignment horizontal="center" vertical="center" shrinkToFit="1"/>
      <protection locked="0"/>
    </xf>
    <xf numFmtId="1" fontId="23" fillId="0" borderId="0" xfId="11" applyNumberFormat="1" applyFont="1" applyFill="1" applyBorder="1" applyAlignment="1" applyProtection="1">
      <alignment horizontal="right"/>
    </xf>
    <xf numFmtId="177" fontId="23" fillId="0" borderId="0" xfId="11" applyNumberFormat="1" applyFont="1" applyFill="1" applyBorder="1" applyAlignment="1" applyProtection="1">
      <alignment horizontal="right"/>
    </xf>
    <xf numFmtId="0" fontId="23" fillId="0" borderId="0" xfId="11" applyFont="1" applyBorder="1" applyAlignment="1" applyProtection="1">
      <alignment horizontal="right"/>
    </xf>
    <xf numFmtId="0" fontId="23" fillId="0" borderId="0" xfId="11" applyFont="1" applyBorder="1" applyAlignment="1" applyProtection="1"/>
    <xf numFmtId="49" fontId="48" fillId="0" borderId="0" xfId="11" applyNumberFormat="1" applyFont="1" applyBorder="1" applyAlignment="1" applyProtection="1">
      <alignment horizontal="center" vertical="center"/>
    </xf>
    <xf numFmtId="0" fontId="49" fillId="0" borderId="0" xfId="11" applyFont="1" applyBorder="1" applyAlignment="1" applyProtection="1">
      <alignment horizontal="left" vertical="center"/>
    </xf>
    <xf numFmtId="0" fontId="49" fillId="0" borderId="0" xfId="11" applyFont="1" applyAlignment="1" applyProtection="1">
      <alignment horizontal="center" vertical="center"/>
    </xf>
    <xf numFmtId="0" fontId="50" fillId="0" borderId="0" xfId="11" applyFont="1" applyAlignment="1" applyProtection="1">
      <alignment horizontal="left" vertical="center"/>
    </xf>
    <xf numFmtId="0" fontId="51" fillId="0" borderId="0" xfId="11" applyFont="1" applyAlignment="1" applyProtection="1">
      <alignment horizontal="left" vertical="center"/>
    </xf>
    <xf numFmtId="0" fontId="23" fillId="8" borderId="0" xfId="11" applyFont="1" applyFill="1" applyBorder="1" applyAlignment="1" applyProtection="1">
      <alignment horizontal="center" vertical="center"/>
      <protection locked="0"/>
    </xf>
    <xf numFmtId="0" fontId="25" fillId="0" borderId="0" xfId="11" applyFont="1" applyAlignment="1" applyProtection="1">
      <alignment horizontal="center" vertical="center"/>
    </xf>
    <xf numFmtId="0" fontId="25" fillId="0" borderId="0" xfId="11" applyFont="1" applyAlignment="1" applyProtection="1">
      <alignment horizontal="left" vertical="center"/>
    </xf>
    <xf numFmtId="176" fontId="23" fillId="0" borderId="0" xfId="11" applyNumberFormat="1" applyFont="1" applyBorder="1" applyAlignment="1" applyProtection="1">
      <alignment vertical="center"/>
    </xf>
    <xf numFmtId="0" fontId="23" fillId="0" borderId="34" xfId="11" applyFont="1" applyBorder="1" applyAlignment="1" applyProtection="1">
      <alignment vertical="center"/>
    </xf>
    <xf numFmtId="0" fontId="23" fillId="0" borderId="35" xfId="11" applyFont="1" applyBorder="1" applyAlignment="1" applyProtection="1">
      <alignment vertical="center"/>
    </xf>
    <xf numFmtId="0" fontId="23" fillId="0" borderId="40" xfId="11" applyFont="1" applyBorder="1" applyAlignment="1" applyProtection="1">
      <alignment vertical="center"/>
    </xf>
    <xf numFmtId="49" fontId="49" fillId="0" borderId="0" xfId="11" applyNumberFormat="1" applyFont="1" applyAlignment="1" applyProtection="1">
      <alignment horizontal="center" vertical="center"/>
    </xf>
    <xf numFmtId="0" fontId="49" fillId="0" borderId="0" xfId="11" applyFont="1" applyAlignment="1" applyProtection="1">
      <alignment horizontal="left" vertical="center"/>
    </xf>
    <xf numFmtId="0" fontId="52" fillId="0" borderId="0" xfId="11" applyFont="1" applyAlignment="1" applyProtection="1">
      <alignment horizontal="right" vertical="center"/>
    </xf>
    <xf numFmtId="0" fontId="52" fillId="0" borderId="0" xfId="11" applyFont="1" applyBorder="1" applyAlignment="1" applyProtection="1">
      <alignment horizontal="right" vertical="center"/>
    </xf>
    <xf numFmtId="49" fontId="49" fillId="0" borderId="0" xfId="11" applyNumberFormat="1" applyFont="1" applyBorder="1" applyAlignment="1" applyProtection="1">
      <alignment horizontal="center" vertical="center"/>
    </xf>
    <xf numFmtId="0" fontId="23" fillId="8" borderId="14" xfId="11" applyFont="1" applyFill="1" applyBorder="1" applyAlignment="1" applyProtection="1">
      <alignment horizontal="center"/>
      <protection locked="0"/>
    </xf>
    <xf numFmtId="0" fontId="23" fillId="9" borderId="25" xfId="11" applyFont="1" applyFill="1" applyBorder="1" applyAlignment="1" applyProtection="1">
      <alignment horizontal="center" vertical="center" shrinkToFit="1"/>
    </xf>
    <xf numFmtId="0" fontId="23" fillId="9" borderId="26" xfId="11" applyFont="1" applyFill="1" applyBorder="1" applyAlignment="1" applyProtection="1">
      <alignment horizontal="center" vertical="center" shrinkToFit="1"/>
    </xf>
    <xf numFmtId="0" fontId="23" fillId="8" borderId="30" xfId="11" applyFont="1" applyFill="1" applyBorder="1" applyAlignment="1" applyProtection="1">
      <alignment horizontal="center" vertical="center"/>
      <protection locked="0"/>
    </xf>
    <xf numFmtId="0" fontId="44" fillId="8" borderId="1" xfId="11" applyFont="1" applyFill="1" applyBorder="1" applyAlignment="1" applyProtection="1">
      <alignment horizontal="center" vertical="center"/>
      <protection locked="0"/>
    </xf>
    <xf numFmtId="0" fontId="52" fillId="0" borderId="0" xfId="11" applyFont="1" applyFill="1" applyAlignment="1" applyProtection="1">
      <alignment horizontal="right" vertical="center"/>
    </xf>
    <xf numFmtId="0" fontId="23" fillId="0" borderId="0" xfId="9" applyFont="1" applyBorder="1" applyAlignment="1" applyProtection="1">
      <alignment horizontal="left" vertical="center"/>
    </xf>
    <xf numFmtId="0" fontId="23" fillId="0" borderId="0" xfId="9" applyFont="1" applyBorder="1" applyAlignment="1" applyProtection="1">
      <alignment vertical="center"/>
    </xf>
    <xf numFmtId="0" fontId="27" fillId="0" borderId="0" xfId="9" applyFont="1" applyAlignment="1" applyProtection="1">
      <alignment horizontal="left" vertical="center"/>
    </xf>
    <xf numFmtId="0" fontId="26" fillId="0" borderId="0" xfId="9" applyFont="1" applyAlignment="1" applyProtection="1">
      <alignment horizontal="left" vertical="center"/>
    </xf>
    <xf numFmtId="0" fontId="6" fillId="0" borderId="11" xfId="6" applyFont="1" applyFill="1" applyBorder="1" applyAlignment="1">
      <alignment horizontal="left" vertical="center"/>
    </xf>
    <xf numFmtId="49" fontId="6" fillId="0" borderId="11" xfId="6" applyNumberFormat="1" applyFont="1" applyFill="1" applyBorder="1" applyAlignment="1">
      <alignment horizontal="center" vertical="center" shrinkToFit="1"/>
    </xf>
    <xf numFmtId="0" fontId="6" fillId="0" borderId="8" xfId="1" applyFont="1"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6" fillId="0" borderId="8" xfId="8" applyFont="1" applyFill="1" applyBorder="1" applyAlignment="1">
      <alignment horizontal="left" vertical="center" shrinkToFit="1"/>
    </xf>
    <xf numFmtId="0" fontId="0" fillId="0" borderId="9" xfId="0" applyBorder="1" applyAlignment="1">
      <alignment horizontal="left" vertical="center" shrinkToFit="1"/>
    </xf>
    <xf numFmtId="0" fontId="0" fillId="0" borderId="10" xfId="0" applyBorder="1" applyAlignment="1">
      <alignment horizontal="left" vertical="center" shrinkToFit="1"/>
    </xf>
    <xf numFmtId="0" fontId="6" fillId="0" borderId="8" xfId="8" applyFont="1" applyBorder="1" applyAlignment="1" applyProtection="1">
      <alignment horizontal="left" vertical="center"/>
      <protection locked="0"/>
    </xf>
    <xf numFmtId="0" fontId="0" fillId="0" borderId="9" xfId="0" applyBorder="1" applyAlignment="1">
      <alignment horizontal="left" vertical="center"/>
    </xf>
    <xf numFmtId="0" fontId="0" fillId="0" borderId="10" xfId="0" applyBorder="1" applyAlignment="1">
      <alignment horizontal="left" vertical="center"/>
    </xf>
    <xf numFmtId="0" fontId="6" fillId="3" borderId="8" xfId="1" applyFont="1" applyFill="1" applyBorder="1" applyAlignment="1">
      <alignment vertical="center" shrinkToFit="1"/>
    </xf>
    <xf numFmtId="0" fontId="6" fillId="3" borderId="9" xfId="1" applyFont="1" applyFill="1" applyBorder="1" applyAlignment="1">
      <alignment vertical="center" shrinkToFit="1"/>
    </xf>
    <xf numFmtId="0" fontId="6" fillId="3" borderId="10" xfId="1" applyFont="1" applyFill="1" applyBorder="1" applyAlignment="1">
      <alignment vertical="center" shrinkToFit="1"/>
    </xf>
    <xf numFmtId="0" fontId="4" fillId="0" borderId="0" xfId="1" applyFont="1" applyAlignment="1" applyProtection="1">
      <alignment horizontal="left" vertical="center"/>
    </xf>
    <xf numFmtId="0" fontId="7" fillId="0" borderId="0" xfId="1" applyFont="1" applyAlignment="1" applyProtection="1">
      <alignment vertical="top" wrapText="1"/>
    </xf>
    <xf numFmtId="0" fontId="7" fillId="0" borderId="0" xfId="1" applyFont="1" applyAlignment="1" applyProtection="1">
      <alignment vertical="top"/>
    </xf>
    <xf numFmtId="0" fontId="6" fillId="7" borderId="11" xfId="8" applyFont="1" applyFill="1" applyBorder="1" applyAlignment="1" applyProtection="1">
      <alignment horizontal="left" vertical="center" shrinkToFit="1"/>
      <protection locked="0"/>
    </xf>
    <xf numFmtId="0" fontId="9" fillId="0" borderId="0" xfId="1" applyFont="1" applyAlignment="1" applyProtection="1">
      <alignment horizontal="left" vertical="top" wrapText="1"/>
    </xf>
    <xf numFmtId="0" fontId="7" fillId="0" borderId="0" xfId="1" applyFont="1" applyAlignment="1" applyProtection="1">
      <alignment horizontal="left" vertical="center" wrapText="1"/>
    </xf>
    <xf numFmtId="38" fontId="43" fillId="0" borderId="0" xfId="5" applyFont="1" applyBorder="1" applyAlignment="1" applyProtection="1">
      <alignment horizontal="center" vertical="center"/>
    </xf>
    <xf numFmtId="0" fontId="37" fillId="0" borderId="0" xfId="2" applyNumberFormat="1" applyFont="1" applyAlignment="1" applyProtection="1">
      <alignment horizontal="right" vertical="top"/>
    </xf>
    <xf numFmtId="0" fontId="37" fillId="0" borderId="0" xfId="2" applyNumberFormat="1" applyFont="1" applyFill="1" applyAlignment="1" applyProtection="1">
      <alignment horizontal="center" vertical="center" shrinkToFit="1"/>
    </xf>
    <xf numFmtId="0" fontId="37" fillId="0" borderId="0" xfId="1" applyFont="1" applyFill="1" applyAlignment="1" applyProtection="1">
      <alignment horizontal="right" vertical="center" shrinkToFit="1"/>
    </xf>
    <xf numFmtId="0" fontId="37" fillId="0" borderId="0" xfId="1" applyNumberFormat="1" applyFont="1" applyFill="1" applyAlignment="1" applyProtection="1">
      <alignment horizontal="left" vertical="center" shrinkToFit="1"/>
      <protection locked="0"/>
    </xf>
    <xf numFmtId="0" fontId="37" fillId="0" borderId="0" xfId="1" applyNumberFormat="1" applyFont="1" applyFill="1" applyAlignment="1" applyProtection="1">
      <alignment horizontal="left" vertical="center" shrinkToFit="1"/>
    </xf>
    <xf numFmtId="0" fontId="37" fillId="0" borderId="0" xfId="1" applyFont="1" applyAlignment="1" applyProtection="1">
      <alignment horizontal="right" vertical="center" shrinkToFit="1"/>
    </xf>
    <xf numFmtId="0" fontId="37" fillId="6" borderId="0" xfId="1" applyNumberFormat="1" applyFont="1" applyFill="1" applyAlignment="1" applyProtection="1">
      <alignment horizontal="left" vertical="center" shrinkToFit="1"/>
      <protection locked="0"/>
    </xf>
    <xf numFmtId="0" fontId="39" fillId="0" borderId="0" xfId="1" applyFont="1" applyAlignment="1" applyProtection="1">
      <alignment horizontal="left" vertical="top" shrinkToFit="1"/>
    </xf>
    <xf numFmtId="0" fontId="37" fillId="0" borderId="0" xfId="2" applyFont="1" applyFill="1" applyAlignment="1" applyProtection="1">
      <alignment horizontal="right" vertical="center" shrinkToFit="1"/>
    </xf>
    <xf numFmtId="0" fontId="37" fillId="0" borderId="0" xfId="2" applyFont="1" applyFill="1" applyAlignment="1" applyProtection="1">
      <alignment horizontal="right" vertical="center"/>
    </xf>
    <xf numFmtId="0" fontId="43" fillId="0" borderId="0" xfId="2" applyFont="1" applyAlignment="1" applyProtection="1">
      <alignment horizontal="left" vertical="center" wrapText="1"/>
    </xf>
    <xf numFmtId="0" fontId="23" fillId="0" borderId="1" xfId="11" applyFont="1" applyBorder="1" applyAlignment="1" applyProtection="1">
      <alignment horizontal="center" vertical="center"/>
    </xf>
    <xf numFmtId="0" fontId="44" fillId="0" borderId="1" xfId="11" applyFont="1" applyFill="1" applyBorder="1" applyAlignment="1" applyProtection="1">
      <alignment horizontal="center" vertical="center" shrinkToFit="1"/>
    </xf>
    <xf numFmtId="0" fontId="23" fillId="0" borderId="14" xfId="11" applyFont="1" applyBorder="1" applyAlignment="1" applyProtection="1">
      <alignment horizontal="center"/>
    </xf>
    <xf numFmtId="0" fontId="23" fillId="8" borderId="0" xfId="11" applyFont="1" applyFill="1" applyBorder="1" applyAlignment="1" applyProtection="1">
      <alignment horizontal="left" shrinkToFit="1"/>
      <protection locked="0"/>
    </xf>
    <xf numFmtId="0" fontId="23" fillId="0" borderId="2" xfId="11" applyFont="1" applyBorder="1" applyAlignment="1" applyProtection="1">
      <alignment horizontal="center" vertical="center"/>
    </xf>
    <xf numFmtId="0" fontId="23" fillId="0" borderId="4" xfId="11" applyFont="1" applyBorder="1" applyAlignment="1" applyProtection="1">
      <alignment horizontal="center" vertical="center"/>
    </xf>
    <xf numFmtId="0" fontId="23" fillId="0" borderId="12" xfId="11" applyFont="1" applyBorder="1" applyAlignment="1" applyProtection="1">
      <alignment horizontal="center" vertical="center"/>
    </xf>
    <xf numFmtId="0" fontId="23" fillId="0" borderId="2" xfId="11" applyFont="1" applyFill="1" applyBorder="1" applyAlignment="1" applyProtection="1">
      <alignment horizontal="center" vertical="center" shrinkToFit="1"/>
    </xf>
    <xf numFmtId="0" fontId="23" fillId="0" borderId="4" xfId="11" applyFont="1" applyFill="1" applyBorder="1" applyAlignment="1" applyProtection="1">
      <alignment horizontal="center" vertical="center" shrinkToFit="1"/>
    </xf>
    <xf numFmtId="0" fontId="23" fillId="0" borderId="12" xfId="11" applyFont="1" applyFill="1" applyBorder="1" applyAlignment="1" applyProtection="1">
      <alignment horizontal="center" vertical="center" shrinkToFit="1"/>
    </xf>
    <xf numFmtId="0" fontId="23" fillId="2" borderId="14" xfId="11" applyFont="1" applyFill="1" applyBorder="1" applyAlignment="1" applyProtection="1">
      <alignment horizontal="center"/>
      <protection locked="0"/>
    </xf>
    <xf numFmtId="0" fontId="23" fillId="0" borderId="4" xfId="9" applyFont="1" applyFill="1" applyBorder="1" applyAlignment="1" applyProtection="1">
      <alignment horizontal="center" vertical="center" shrinkToFit="1"/>
    </xf>
    <xf numFmtId="0" fontId="25" fillId="2" borderId="4" xfId="9" applyFont="1" applyFill="1" applyBorder="1" applyAlignment="1" applyProtection="1">
      <alignment horizontal="center" vertical="center" shrinkToFit="1"/>
      <protection locked="0"/>
    </xf>
    <xf numFmtId="0" fontId="23" fillId="0" borderId="14" xfId="9" applyFont="1" applyFill="1" applyBorder="1" applyAlignment="1" applyProtection="1">
      <alignment horizontal="center" vertical="center" shrinkToFit="1"/>
    </xf>
    <xf numFmtId="0" fontId="25" fillId="2" borderId="14" xfId="9" applyFont="1" applyFill="1" applyBorder="1" applyAlignment="1" applyProtection="1">
      <alignment horizontal="center" vertical="center" shrinkToFit="1"/>
      <protection locked="0"/>
    </xf>
    <xf numFmtId="0" fontId="23" fillId="2" borderId="14" xfId="11" applyFont="1" applyFill="1" applyBorder="1" applyAlignment="1" applyProtection="1">
      <alignment horizontal="center" vertical="center"/>
      <protection locked="0"/>
    </xf>
    <xf numFmtId="176" fontId="23" fillId="0" borderId="2" xfId="11" applyNumberFormat="1" applyFont="1" applyBorder="1" applyAlignment="1" applyProtection="1">
      <alignment horizontal="center" vertical="center"/>
    </xf>
    <xf numFmtId="176" fontId="23" fillId="0" borderId="12" xfId="11" applyNumberFormat="1" applyFont="1" applyBorder="1" applyAlignment="1" applyProtection="1">
      <alignment horizontal="center" vertical="center"/>
    </xf>
    <xf numFmtId="0" fontId="23" fillId="0" borderId="36" xfId="11" applyFont="1" applyBorder="1" applyAlignment="1" applyProtection="1">
      <alignment horizontal="center" vertical="center"/>
    </xf>
    <xf numFmtId="0" fontId="23" fillId="0" borderId="3" xfId="11" applyFont="1" applyBorder="1" applyAlignment="1" applyProtection="1">
      <alignment horizontal="center" vertical="center"/>
    </xf>
    <xf numFmtId="178" fontId="23" fillId="2" borderId="3" xfId="11" applyNumberFormat="1" applyFont="1" applyFill="1" applyBorder="1" applyAlignment="1" applyProtection="1">
      <alignment horizontal="right" vertical="center"/>
      <protection locked="0"/>
    </xf>
    <xf numFmtId="178" fontId="23" fillId="2" borderId="13" xfId="11" applyNumberFormat="1" applyFont="1" applyFill="1" applyBorder="1" applyAlignment="1" applyProtection="1">
      <alignment horizontal="right" vertical="center"/>
      <protection locked="0"/>
    </xf>
    <xf numFmtId="0" fontId="23" fillId="0" borderId="2" xfId="11" applyFont="1" applyBorder="1" applyAlignment="1" applyProtection="1">
      <alignment horizontal="center" vertical="center" wrapText="1"/>
    </xf>
    <xf numFmtId="0" fontId="23" fillId="0" borderId="4" xfId="11" applyFont="1" applyBorder="1" applyAlignment="1" applyProtection="1">
      <alignment horizontal="center" vertical="center" wrapText="1"/>
    </xf>
    <xf numFmtId="0" fontId="23" fillId="0" borderId="12" xfId="11" applyFont="1" applyBorder="1" applyAlignment="1" applyProtection="1">
      <alignment horizontal="center" vertical="center" wrapText="1"/>
    </xf>
    <xf numFmtId="0" fontId="23" fillId="0" borderId="37" xfId="11" applyFont="1" applyBorder="1" applyAlignment="1" applyProtection="1">
      <alignment horizontal="center" vertical="center"/>
    </xf>
    <xf numFmtId="0" fontId="23" fillId="0" borderId="38" xfId="11" applyFont="1" applyBorder="1" applyAlignment="1" applyProtection="1">
      <alignment horizontal="center" vertical="center"/>
    </xf>
    <xf numFmtId="178" fontId="23" fillId="0" borderId="38" xfId="11" applyNumberFormat="1" applyFont="1" applyBorder="1" applyAlignment="1" applyProtection="1">
      <alignment horizontal="right" vertical="center"/>
    </xf>
    <xf numFmtId="178" fontId="23" fillId="0" borderId="39" xfId="11" applyNumberFormat="1" applyFont="1" applyBorder="1" applyAlignment="1" applyProtection="1">
      <alignment horizontal="right" vertical="center"/>
    </xf>
    <xf numFmtId="0" fontId="23" fillId="0" borderId="0" xfId="11" applyFont="1" applyAlignment="1" applyProtection="1">
      <alignment horizontal="left" vertical="center" wrapText="1"/>
    </xf>
    <xf numFmtId="0" fontId="23" fillId="0" borderId="25" xfId="11" applyFont="1" applyBorder="1" applyAlignment="1" applyProtection="1">
      <alignment horizontal="center" vertical="center"/>
    </xf>
    <xf numFmtId="0" fontId="23" fillId="0" borderId="26" xfId="11" applyFont="1" applyBorder="1" applyAlignment="1" applyProtection="1">
      <alignment horizontal="center" vertical="center"/>
    </xf>
    <xf numFmtId="0" fontId="23" fillId="0" borderId="29" xfId="11" applyFont="1" applyBorder="1" applyAlignment="1" applyProtection="1">
      <alignment horizontal="center" vertical="center"/>
    </xf>
    <xf numFmtId="0" fontId="23" fillId="0" borderId="30" xfId="11" applyFont="1" applyBorder="1" applyAlignment="1" applyProtection="1">
      <alignment horizontal="center" vertical="center"/>
    </xf>
    <xf numFmtId="178" fontId="23" fillId="2" borderId="1" xfId="11" applyNumberFormat="1" applyFont="1" applyFill="1" applyBorder="1" applyAlignment="1" applyProtection="1">
      <alignment horizontal="right" vertical="center"/>
      <protection locked="0"/>
    </xf>
    <xf numFmtId="178" fontId="23" fillId="2" borderId="2" xfId="11" applyNumberFormat="1" applyFont="1" applyFill="1" applyBorder="1" applyAlignment="1" applyProtection="1">
      <alignment horizontal="right" vertical="center"/>
      <protection locked="0"/>
    </xf>
    <xf numFmtId="0" fontId="23" fillId="2" borderId="4" xfId="11" applyFont="1" applyFill="1" applyBorder="1" applyAlignment="1" applyProtection="1">
      <alignment horizontal="center"/>
      <protection locked="0"/>
    </xf>
    <xf numFmtId="0" fontId="23" fillId="9" borderId="27" xfId="11" applyFont="1" applyFill="1" applyBorder="1" applyAlignment="1" applyProtection="1">
      <alignment horizontal="center" vertical="center" wrapText="1" shrinkToFit="1"/>
    </xf>
    <xf numFmtId="0" fontId="23" fillId="9" borderId="28" xfId="11" applyFont="1" applyFill="1" applyBorder="1" applyAlignment="1" applyProtection="1">
      <alignment horizontal="center" vertical="center" shrinkToFit="1"/>
    </xf>
    <xf numFmtId="0" fontId="23" fillId="9" borderId="26" xfId="11" applyFont="1" applyFill="1" applyBorder="1" applyAlignment="1" applyProtection="1">
      <alignment horizontal="center" vertical="center" shrinkToFit="1"/>
    </xf>
    <xf numFmtId="0" fontId="23" fillId="9" borderId="29" xfId="11" applyFont="1" applyFill="1" applyBorder="1" applyAlignment="1" applyProtection="1">
      <alignment horizontal="center" vertical="center" shrinkToFit="1"/>
    </xf>
    <xf numFmtId="0" fontId="23" fillId="8" borderId="2" xfId="11" applyFont="1" applyFill="1" applyBorder="1" applyAlignment="1" applyProtection="1">
      <alignment horizontal="center" vertical="center"/>
      <protection locked="0"/>
    </xf>
    <xf numFmtId="0" fontId="23" fillId="8" borderId="12" xfId="11" applyFont="1" applyFill="1" applyBorder="1" applyAlignment="1" applyProtection="1">
      <alignment horizontal="center" vertical="center"/>
      <protection locked="0"/>
    </xf>
    <xf numFmtId="0" fontId="23" fillId="8" borderId="1" xfId="11" applyFont="1" applyFill="1" applyBorder="1" applyAlignment="1" applyProtection="1">
      <alignment horizontal="center" vertical="center"/>
      <protection locked="0"/>
    </xf>
    <xf numFmtId="0" fontId="23" fillId="8" borderId="31" xfId="11" applyFont="1" applyFill="1" applyBorder="1" applyAlignment="1" applyProtection="1">
      <alignment horizontal="center" vertical="center"/>
      <protection locked="0"/>
    </xf>
    <xf numFmtId="0" fontId="25" fillId="0" borderId="5" xfId="11" applyFont="1" applyBorder="1" applyAlignment="1" applyProtection="1">
      <alignment horizontal="left" vertical="center" wrapText="1"/>
    </xf>
    <xf numFmtId="0" fontId="23" fillId="8" borderId="32" xfId="11" applyFont="1" applyFill="1" applyBorder="1" applyAlignment="1" applyProtection="1">
      <alignment horizontal="center" vertical="center"/>
      <protection locked="0"/>
    </xf>
    <xf numFmtId="0" fontId="23" fillId="8" borderId="33" xfId="11" applyFont="1" applyFill="1" applyBorder="1" applyAlignment="1" applyProtection="1">
      <alignment horizontal="center" vertical="center"/>
      <protection locked="0"/>
    </xf>
  </cellXfs>
  <cellStyles count="13">
    <cellStyle name="桁区切り" xfId="5" builtinId="6"/>
    <cellStyle name="桁区切り 2" xfId="12"/>
    <cellStyle name="標準" xfId="0" builtinId="0"/>
    <cellStyle name="標準 2" xfId="1"/>
    <cellStyle name="標準 2 2" xfId="6"/>
    <cellStyle name="標準 2 2 3" xfId="8"/>
    <cellStyle name="標準 3" xfId="3"/>
    <cellStyle name="標準 3 2" xfId="10"/>
    <cellStyle name="標準 4" xfId="11"/>
    <cellStyle name="標準 4 2" xfId="9"/>
    <cellStyle name="標準 5" xfId="4"/>
    <cellStyle name="標準 6" xfId="7"/>
    <cellStyle name="標準_休日保育  様式2・4（予算決算報告）" xfId="2"/>
  </cellStyles>
  <dxfs count="7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color theme="0"/>
      </font>
    </dxf>
    <dxf>
      <font>
        <color theme="0"/>
      </font>
    </dxf>
    <dxf>
      <font>
        <color theme="0"/>
      </font>
    </dxf>
  </dxfs>
  <tableStyles count="0" defaultTableStyle="TableStyleMedium2"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78"/>
  <sheetViews>
    <sheetView tabSelected="1" view="pageBreakPreview" zoomScale="90" zoomScaleNormal="98" zoomScaleSheetLayoutView="90" workbookViewId="0">
      <selection activeCell="C7" sqref="C7"/>
    </sheetView>
  </sheetViews>
  <sheetFormatPr defaultRowHeight="13.5"/>
  <cols>
    <col min="1" max="1" width="9.25" style="1" customWidth="1"/>
    <col min="2" max="2" width="9" style="1" customWidth="1"/>
    <col min="3" max="3" width="17.5" style="1" customWidth="1"/>
    <col min="4" max="4" width="8.625" style="1" customWidth="1"/>
    <col min="5" max="5" width="9" style="1" customWidth="1"/>
    <col min="6" max="6" width="26.75" style="1" customWidth="1"/>
    <col min="7" max="7" width="3" style="1" customWidth="1"/>
    <col min="8" max="8" width="3.25" style="1" customWidth="1"/>
    <col min="9" max="9" width="9.5" style="1" customWidth="1"/>
    <col min="10" max="10" width="26" style="1" customWidth="1"/>
    <col min="11" max="11" width="2.125" style="1" customWidth="1"/>
    <col min="12" max="12" width="3.25" style="1" customWidth="1"/>
    <col min="13" max="13" width="18.75" style="1" customWidth="1"/>
    <col min="14" max="14" width="14.375" style="1" customWidth="1"/>
    <col min="15" max="16384" width="9" style="1"/>
  </cols>
  <sheetData>
    <row r="1" spans="1:16" ht="33.75" customHeight="1">
      <c r="A1" s="205" t="s">
        <v>102</v>
      </c>
      <c r="B1" s="205"/>
      <c r="C1" s="205"/>
      <c r="D1" s="205"/>
      <c r="E1" s="205"/>
      <c r="F1" s="205"/>
      <c r="G1" s="205"/>
      <c r="H1" s="205"/>
      <c r="I1" s="205"/>
      <c r="J1" s="205"/>
      <c r="K1" s="6"/>
      <c r="L1" s="6"/>
      <c r="M1" s="6"/>
      <c r="N1" s="6"/>
      <c r="O1" s="6"/>
      <c r="P1" s="6"/>
    </row>
    <row r="2" spans="1:16">
      <c r="A2" s="11"/>
      <c r="B2" s="6"/>
      <c r="C2" s="6"/>
      <c r="D2" s="6"/>
      <c r="E2" s="6"/>
      <c r="F2" s="6"/>
      <c r="G2" s="6"/>
      <c r="H2" s="6"/>
      <c r="I2" s="6"/>
      <c r="J2" s="6"/>
      <c r="K2" s="6"/>
      <c r="L2" s="6"/>
      <c r="M2" s="6"/>
      <c r="N2" s="6"/>
      <c r="O2" s="6"/>
      <c r="P2" s="6"/>
    </row>
    <row r="3" spans="1:16" ht="14.25">
      <c r="A3" s="7" t="s">
        <v>1</v>
      </c>
      <c r="B3" s="5"/>
      <c r="C3" s="5"/>
      <c r="D3" s="5"/>
      <c r="E3" s="5"/>
      <c r="F3" s="5"/>
      <c r="G3" s="5"/>
      <c r="H3" s="5"/>
      <c r="I3" s="5"/>
      <c r="J3" s="5"/>
      <c r="K3" s="5"/>
      <c r="L3" s="6"/>
      <c r="M3" s="6"/>
      <c r="N3" s="6"/>
      <c r="O3" s="6"/>
      <c r="P3" s="6"/>
    </row>
    <row r="4" spans="1:16" ht="14.25">
      <c r="A4" s="5"/>
      <c r="B4" s="5"/>
      <c r="C4" s="5"/>
      <c r="D4" s="5"/>
      <c r="E4" s="5"/>
      <c r="F4" s="5"/>
      <c r="G4" s="5"/>
      <c r="H4" s="5"/>
      <c r="I4" s="5"/>
      <c r="J4" s="5"/>
      <c r="K4" s="5"/>
      <c r="L4" s="6"/>
      <c r="M4" s="6"/>
      <c r="N4" s="6"/>
      <c r="O4" s="6"/>
      <c r="P4" s="6"/>
    </row>
    <row r="5" spans="1:16" ht="14.25">
      <c r="A5" s="12" t="s">
        <v>2</v>
      </c>
      <c r="B5" s="5" t="s">
        <v>3</v>
      </c>
      <c r="C5" s="5"/>
      <c r="D5" s="5"/>
      <c r="E5" s="5"/>
      <c r="F5" s="5"/>
      <c r="G5" s="5"/>
      <c r="H5" s="5"/>
      <c r="I5" s="5"/>
      <c r="J5" s="5"/>
      <c r="K5" s="5"/>
      <c r="L5" s="6"/>
      <c r="M5" s="6"/>
      <c r="N5" s="6"/>
      <c r="O5" s="6"/>
      <c r="P5" s="6"/>
    </row>
    <row r="6" spans="1:16" ht="15" thickBot="1">
      <c r="A6" s="12"/>
      <c r="B6" s="5"/>
      <c r="C6" s="5"/>
      <c r="D6" s="5"/>
      <c r="E6" s="5"/>
      <c r="F6" s="5"/>
      <c r="G6" s="5"/>
      <c r="H6" s="5"/>
      <c r="I6" s="5"/>
      <c r="J6" s="5"/>
      <c r="K6" s="5"/>
      <c r="L6" s="6"/>
      <c r="M6" s="6"/>
      <c r="N6" s="6"/>
      <c r="O6" s="6"/>
      <c r="P6" s="6"/>
    </row>
    <row r="7" spans="1:16" ht="30" customHeight="1" thickTop="1" thickBot="1">
      <c r="A7" s="12"/>
      <c r="B7" s="5"/>
      <c r="C7" s="62"/>
      <c r="D7" s="5"/>
      <c r="E7" s="5"/>
      <c r="F7" s="5"/>
      <c r="G7" s="5"/>
      <c r="H7" s="5"/>
      <c r="I7" s="5"/>
      <c r="J7" s="5"/>
      <c r="K7" s="5"/>
      <c r="L7" s="6"/>
      <c r="M7" s="6"/>
      <c r="N7" s="6"/>
      <c r="O7" s="6"/>
      <c r="P7" s="6"/>
    </row>
    <row r="8" spans="1:16" ht="15" thickTop="1">
      <c r="A8" s="12"/>
      <c r="B8" s="5"/>
      <c r="C8" s="5"/>
      <c r="D8" s="5"/>
      <c r="E8" s="5"/>
      <c r="F8" s="5"/>
      <c r="G8" s="5"/>
      <c r="H8" s="5"/>
      <c r="I8" s="5"/>
      <c r="J8" s="5"/>
      <c r="K8" s="5"/>
      <c r="L8" s="6"/>
      <c r="M8" s="6"/>
      <c r="N8" s="6"/>
      <c r="O8" s="6"/>
      <c r="P8" s="6"/>
    </row>
    <row r="9" spans="1:16" ht="14.25" customHeight="1">
      <c r="A9" s="12" t="s">
        <v>4</v>
      </c>
      <c r="B9" s="13" t="s">
        <v>24</v>
      </c>
      <c r="C9" s="5"/>
      <c r="D9" s="5"/>
      <c r="E9" s="5"/>
      <c r="F9" s="5"/>
      <c r="G9" s="5"/>
      <c r="H9" s="5"/>
      <c r="I9" s="5"/>
      <c r="J9" s="5"/>
      <c r="K9" s="5"/>
      <c r="L9" s="6"/>
      <c r="M9" s="6"/>
      <c r="N9" s="6"/>
      <c r="O9" s="6"/>
      <c r="P9" s="6"/>
    </row>
    <row r="10" spans="1:16" ht="15" thickBot="1">
      <c r="A10" s="12"/>
      <c r="B10" s="5"/>
      <c r="C10" s="5"/>
      <c r="D10" s="5"/>
      <c r="E10" s="5"/>
      <c r="F10" s="5"/>
      <c r="G10" s="5"/>
      <c r="H10" s="5"/>
      <c r="I10" s="5"/>
      <c r="J10" s="5"/>
      <c r="K10" s="5"/>
      <c r="L10" s="6"/>
      <c r="M10" s="6"/>
      <c r="N10" s="6"/>
      <c r="O10" s="6"/>
      <c r="P10" s="6"/>
    </row>
    <row r="11" spans="1:16" ht="30" customHeight="1" thickTop="1" thickBot="1">
      <c r="A11" s="12"/>
      <c r="B11" s="5"/>
      <c r="C11" s="2" t="s">
        <v>328</v>
      </c>
      <c r="D11" s="5"/>
      <c r="E11" s="5"/>
      <c r="F11" s="5"/>
      <c r="G11" s="5"/>
      <c r="H11" s="5"/>
      <c r="I11" s="5"/>
      <c r="J11" s="5"/>
      <c r="K11" s="5"/>
      <c r="L11" s="14"/>
      <c r="M11" s="6"/>
      <c r="N11" s="6"/>
      <c r="O11" s="6"/>
      <c r="P11" s="6"/>
    </row>
    <row r="12" spans="1:16" ht="15" thickTop="1">
      <c r="A12" s="12"/>
      <c r="B12" s="5"/>
      <c r="C12" s="5"/>
      <c r="D12" s="5"/>
      <c r="E12" s="5"/>
      <c r="F12" s="5"/>
      <c r="G12" s="5"/>
      <c r="H12" s="5"/>
      <c r="I12" s="5"/>
      <c r="J12" s="5"/>
      <c r="K12" s="5"/>
      <c r="L12" s="14"/>
      <c r="M12" s="6"/>
      <c r="N12" s="6"/>
      <c r="O12" s="6"/>
      <c r="P12" s="6"/>
    </row>
    <row r="13" spans="1:16" ht="36.75" customHeight="1">
      <c r="A13" s="12"/>
      <c r="B13" s="210" t="s">
        <v>103</v>
      </c>
      <c r="C13" s="210"/>
      <c r="D13" s="210"/>
      <c r="E13" s="210"/>
      <c r="F13" s="210"/>
      <c r="G13" s="210"/>
      <c r="H13" s="210"/>
      <c r="I13" s="210"/>
      <c r="J13" s="210"/>
      <c r="K13" s="210"/>
      <c r="L13" s="210"/>
      <c r="M13" s="210"/>
      <c r="N13" s="18"/>
      <c r="O13" s="18"/>
      <c r="P13" s="18"/>
    </row>
    <row r="14" spans="1:16" ht="36.75" customHeight="1">
      <c r="A14" s="12"/>
      <c r="B14" s="210"/>
      <c r="C14" s="210"/>
      <c r="D14" s="210"/>
      <c r="E14" s="210"/>
      <c r="F14" s="210"/>
      <c r="G14" s="210"/>
      <c r="H14" s="210"/>
      <c r="I14" s="210"/>
      <c r="J14" s="210"/>
      <c r="K14" s="210"/>
      <c r="L14" s="210"/>
      <c r="M14" s="210"/>
      <c r="N14" s="18"/>
      <c r="O14" s="18"/>
      <c r="P14" s="18"/>
    </row>
    <row r="15" spans="1:16" ht="14.25">
      <c r="A15" s="12"/>
      <c r="B15" s="5"/>
      <c r="C15" s="5"/>
      <c r="D15" s="5"/>
      <c r="E15" s="5"/>
      <c r="F15" s="5"/>
      <c r="G15" s="5"/>
      <c r="H15" s="5"/>
      <c r="I15" s="5"/>
      <c r="J15" s="5"/>
      <c r="K15" s="5"/>
      <c r="L15" s="14"/>
      <c r="M15" s="6"/>
      <c r="N15" s="6"/>
      <c r="O15" s="6"/>
      <c r="P15" s="6"/>
    </row>
    <row r="16" spans="1:16" ht="20.25" customHeight="1">
      <c r="A16" s="15" t="s">
        <v>5</v>
      </c>
      <c r="B16" s="16" t="s">
        <v>312</v>
      </c>
      <c r="C16" s="17"/>
      <c r="D16" s="18"/>
      <c r="E16" s="18"/>
      <c r="F16" s="18"/>
      <c r="G16" s="18"/>
      <c r="H16" s="18"/>
      <c r="I16" s="18"/>
      <c r="J16" s="18"/>
      <c r="K16" s="18"/>
      <c r="L16" s="18"/>
      <c r="M16" s="18"/>
      <c r="N16" s="18"/>
      <c r="O16" s="18"/>
      <c r="P16" s="6"/>
    </row>
    <row r="17" spans="1:17" ht="20.25" customHeight="1">
      <c r="A17" s="12"/>
      <c r="B17" s="5"/>
      <c r="C17" s="5"/>
      <c r="D17" s="5"/>
      <c r="E17" s="5"/>
      <c r="F17" s="5"/>
      <c r="G17" s="5"/>
      <c r="H17" s="5"/>
      <c r="I17" s="5"/>
      <c r="J17" s="5"/>
      <c r="K17" s="5"/>
      <c r="L17" s="14"/>
      <c r="M17" s="6"/>
      <c r="N17" s="6"/>
      <c r="O17" s="6"/>
      <c r="P17" s="6"/>
    </row>
    <row r="18" spans="1:17" ht="20.25" customHeight="1">
      <c r="A18" s="12" t="s">
        <v>6</v>
      </c>
      <c r="B18" s="209" t="s">
        <v>25</v>
      </c>
      <c r="C18" s="209"/>
      <c r="D18" s="209"/>
      <c r="E18" s="209"/>
      <c r="F18" s="209"/>
      <c r="G18" s="209"/>
      <c r="H18" s="209"/>
      <c r="I18" s="209"/>
      <c r="J18" s="209"/>
      <c r="K18" s="209"/>
      <c r="L18" s="209"/>
      <c r="M18" s="209"/>
      <c r="N18" s="6"/>
      <c r="O18" s="6"/>
      <c r="P18" s="6"/>
    </row>
    <row r="19" spans="1:17" ht="54" customHeight="1">
      <c r="A19" s="12"/>
      <c r="B19" s="206" t="s">
        <v>327</v>
      </c>
      <c r="C19" s="207"/>
      <c r="D19" s="207"/>
      <c r="E19" s="207"/>
      <c r="F19" s="207"/>
      <c r="G19" s="207"/>
      <c r="H19" s="207"/>
      <c r="I19" s="207"/>
      <c r="J19" s="207"/>
      <c r="K19" s="207"/>
      <c r="L19" s="207"/>
      <c r="M19" s="207"/>
      <c r="N19" s="6"/>
      <c r="O19" s="6"/>
      <c r="P19" s="6"/>
    </row>
    <row r="20" spans="1:17">
      <c r="A20" s="58"/>
      <c r="B20" s="59"/>
      <c r="C20" s="59"/>
      <c r="D20" s="59"/>
      <c r="E20" s="59"/>
      <c r="F20" s="59"/>
      <c r="G20" s="59"/>
      <c r="H20" s="59"/>
      <c r="I20" s="59"/>
      <c r="J20" s="59"/>
      <c r="K20" s="6"/>
      <c r="L20" s="6"/>
      <c r="M20" s="6"/>
      <c r="N20" s="6"/>
      <c r="O20" s="6"/>
      <c r="P20" s="6"/>
    </row>
    <row r="21" spans="1:17" s="20" customFormat="1">
      <c r="A21" s="208" t="s">
        <v>311</v>
      </c>
      <c r="B21" s="208"/>
      <c r="C21" s="208"/>
      <c r="D21" s="208"/>
      <c r="E21" s="208"/>
      <c r="F21" s="57"/>
      <c r="G21" s="57"/>
      <c r="H21" s="57"/>
      <c r="I21" s="208" t="s">
        <v>310</v>
      </c>
      <c r="J21" s="208"/>
      <c r="K21" s="208"/>
      <c r="L21" s="208"/>
      <c r="M21" s="208"/>
      <c r="N21" s="57"/>
      <c r="O21" s="57"/>
      <c r="P21" s="57"/>
      <c r="Q21" s="19"/>
    </row>
    <row r="22" spans="1:17" s="20" customFormat="1">
      <c r="A22" s="36">
        <v>11105</v>
      </c>
      <c r="B22" s="199" t="s">
        <v>358</v>
      </c>
      <c r="C22" s="200"/>
      <c r="D22" s="200"/>
      <c r="E22" s="201"/>
      <c r="F22" s="57"/>
      <c r="G22" s="57"/>
      <c r="H22" s="57"/>
      <c r="I22" s="36">
        <v>11117</v>
      </c>
      <c r="J22" s="199" t="s">
        <v>336</v>
      </c>
      <c r="K22" s="200"/>
      <c r="L22" s="200"/>
      <c r="M22" s="201"/>
      <c r="N22" s="57"/>
      <c r="O22" s="57"/>
      <c r="P22" s="57"/>
      <c r="Q22" s="19"/>
    </row>
    <row r="23" spans="1:17" s="20" customFormat="1">
      <c r="A23" s="36">
        <v>11106</v>
      </c>
      <c r="B23" s="199" t="s">
        <v>359</v>
      </c>
      <c r="C23" s="200"/>
      <c r="D23" s="200"/>
      <c r="E23" s="201"/>
      <c r="F23" s="57"/>
      <c r="G23" s="57"/>
      <c r="H23" s="57"/>
      <c r="I23" s="36">
        <v>11122</v>
      </c>
      <c r="J23" s="199" t="s">
        <v>337</v>
      </c>
      <c r="K23" s="200"/>
      <c r="L23" s="200"/>
      <c r="M23" s="201"/>
      <c r="N23" s="57"/>
      <c r="O23" s="57"/>
      <c r="P23" s="57"/>
      <c r="Q23" s="19"/>
    </row>
    <row r="24" spans="1:17" s="20" customFormat="1">
      <c r="A24" s="36">
        <v>11108</v>
      </c>
      <c r="B24" s="199" t="s">
        <v>360</v>
      </c>
      <c r="C24" s="200"/>
      <c r="D24" s="200"/>
      <c r="E24" s="201"/>
      <c r="F24" s="57"/>
      <c r="G24" s="57"/>
      <c r="H24" s="57"/>
      <c r="I24" s="36">
        <v>11135</v>
      </c>
      <c r="J24" s="199" t="s">
        <v>352</v>
      </c>
      <c r="K24" s="200"/>
      <c r="L24" s="200"/>
      <c r="M24" s="201"/>
      <c r="N24" s="57"/>
      <c r="O24" s="57"/>
      <c r="P24" s="57"/>
      <c r="Q24" s="19"/>
    </row>
    <row r="25" spans="1:17" s="20" customFormat="1">
      <c r="A25" s="36">
        <v>11109</v>
      </c>
      <c r="B25" s="199" t="s">
        <v>361</v>
      </c>
      <c r="C25" s="200"/>
      <c r="D25" s="200"/>
      <c r="E25" s="201"/>
      <c r="F25" s="57"/>
      <c r="G25" s="57"/>
      <c r="H25" s="57"/>
      <c r="I25" s="36">
        <v>11136</v>
      </c>
      <c r="J25" s="199" t="s">
        <v>353</v>
      </c>
      <c r="K25" s="200"/>
      <c r="L25" s="200"/>
      <c r="M25" s="201"/>
      <c r="N25" s="57"/>
      <c r="O25" s="57"/>
      <c r="P25" s="57"/>
      <c r="Q25" s="19"/>
    </row>
    <row r="26" spans="1:17" s="20" customFormat="1">
      <c r="A26" s="36">
        <v>11110</v>
      </c>
      <c r="B26" s="199" t="s">
        <v>362</v>
      </c>
      <c r="C26" s="200"/>
      <c r="D26" s="200"/>
      <c r="E26" s="201"/>
      <c r="F26" s="57"/>
      <c r="G26" s="57"/>
      <c r="H26" s="57"/>
      <c r="I26" s="36">
        <v>11209</v>
      </c>
      <c r="J26" s="199" t="s">
        <v>338</v>
      </c>
      <c r="K26" s="200"/>
      <c r="L26" s="200"/>
      <c r="M26" s="201"/>
      <c r="N26" s="57"/>
      <c r="O26" s="57"/>
      <c r="P26" s="57"/>
      <c r="Q26" s="19"/>
    </row>
    <row r="27" spans="1:17" s="20" customFormat="1">
      <c r="A27" s="36">
        <v>11111</v>
      </c>
      <c r="B27" s="199" t="s">
        <v>363</v>
      </c>
      <c r="C27" s="200"/>
      <c r="D27" s="200"/>
      <c r="E27" s="201"/>
      <c r="F27" s="57"/>
      <c r="G27" s="57"/>
      <c r="H27" s="57"/>
      <c r="I27" s="36">
        <v>11222</v>
      </c>
      <c r="J27" s="199" t="s">
        <v>339</v>
      </c>
      <c r="K27" s="200"/>
      <c r="L27" s="200"/>
      <c r="M27" s="201"/>
      <c r="N27" s="57"/>
      <c r="O27" s="57"/>
      <c r="P27" s="57"/>
      <c r="Q27" s="19"/>
    </row>
    <row r="28" spans="1:17" s="20" customFormat="1">
      <c r="A28" s="36">
        <v>11118</v>
      </c>
      <c r="B28" s="199" t="s">
        <v>364</v>
      </c>
      <c r="C28" s="200"/>
      <c r="D28" s="200"/>
      <c r="E28" s="201"/>
      <c r="F28" s="57"/>
      <c r="G28" s="57"/>
      <c r="H28" s="57"/>
      <c r="I28" s="36">
        <v>11224</v>
      </c>
      <c r="J28" s="199" t="s">
        <v>340</v>
      </c>
      <c r="K28" s="200"/>
      <c r="L28" s="200"/>
      <c r="M28" s="201"/>
      <c r="N28" s="57"/>
      <c r="O28" s="57"/>
      <c r="P28" s="57"/>
      <c r="Q28" s="19"/>
    </row>
    <row r="29" spans="1:17" s="20" customFormat="1">
      <c r="A29" s="36">
        <v>11119</v>
      </c>
      <c r="B29" s="199" t="s">
        <v>365</v>
      </c>
      <c r="C29" s="200"/>
      <c r="D29" s="200"/>
      <c r="E29" s="201"/>
      <c r="F29" s="57"/>
      <c r="G29" s="57"/>
      <c r="H29" s="57"/>
      <c r="I29" s="36">
        <v>11225</v>
      </c>
      <c r="J29" s="199" t="s">
        <v>341</v>
      </c>
      <c r="K29" s="200"/>
      <c r="L29" s="200"/>
      <c r="M29" s="201"/>
      <c r="N29" s="57"/>
      <c r="O29" s="57"/>
      <c r="P29" s="57"/>
      <c r="Q29" s="19"/>
    </row>
    <row r="30" spans="1:17" s="20" customFormat="1">
      <c r="A30" s="36">
        <v>11129</v>
      </c>
      <c r="B30" s="199" t="s">
        <v>366</v>
      </c>
      <c r="C30" s="200"/>
      <c r="D30" s="200"/>
      <c r="E30" s="201"/>
      <c r="F30" s="57"/>
      <c r="G30" s="57"/>
      <c r="H30" s="57"/>
      <c r="I30" s="36">
        <v>11226</v>
      </c>
      <c r="J30" s="199" t="s">
        <v>354</v>
      </c>
      <c r="K30" s="200"/>
      <c r="L30" s="200"/>
      <c r="M30" s="201"/>
      <c r="N30" s="57"/>
      <c r="O30" s="57"/>
      <c r="P30" s="57"/>
      <c r="Q30" s="19"/>
    </row>
    <row r="31" spans="1:17" s="20" customFormat="1">
      <c r="A31" s="35">
        <v>11133</v>
      </c>
      <c r="B31" s="199" t="s">
        <v>367</v>
      </c>
      <c r="C31" s="200"/>
      <c r="D31" s="200"/>
      <c r="E31" s="201"/>
      <c r="F31" s="57"/>
      <c r="G31" s="57"/>
      <c r="H31" s="57"/>
      <c r="I31" s="35">
        <v>11301</v>
      </c>
      <c r="J31" s="199" t="s">
        <v>342</v>
      </c>
      <c r="K31" s="200"/>
      <c r="L31" s="200"/>
      <c r="M31" s="201"/>
      <c r="N31" s="57"/>
      <c r="O31" s="57"/>
      <c r="P31" s="57"/>
      <c r="Q31" s="19"/>
    </row>
    <row r="32" spans="1:17" s="20" customFormat="1">
      <c r="A32" s="35">
        <v>11134</v>
      </c>
      <c r="B32" s="199" t="s">
        <v>398</v>
      </c>
      <c r="C32" s="200"/>
      <c r="D32" s="200"/>
      <c r="E32" s="201"/>
      <c r="F32" s="57"/>
      <c r="G32" s="57"/>
      <c r="H32" s="57"/>
      <c r="I32" s="35">
        <v>11311</v>
      </c>
      <c r="J32" s="199" t="s">
        <v>343</v>
      </c>
      <c r="K32" s="200"/>
      <c r="L32" s="200"/>
      <c r="M32" s="201"/>
      <c r="N32" s="57"/>
      <c r="O32" s="57"/>
      <c r="P32" s="57"/>
      <c r="Q32" s="19"/>
    </row>
    <row r="33" spans="1:17" s="20" customFormat="1">
      <c r="A33" s="35">
        <v>11201</v>
      </c>
      <c r="B33" s="199" t="s">
        <v>368</v>
      </c>
      <c r="C33" s="200"/>
      <c r="D33" s="200"/>
      <c r="E33" s="201"/>
      <c r="F33" s="57"/>
      <c r="G33" s="57"/>
      <c r="H33" s="57"/>
      <c r="I33" s="35">
        <v>11316</v>
      </c>
      <c r="J33" s="199" t="s">
        <v>344</v>
      </c>
      <c r="K33" s="200"/>
      <c r="L33" s="200"/>
      <c r="M33" s="201"/>
      <c r="N33" s="57"/>
      <c r="O33" s="57"/>
      <c r="P33" s="57"/>
      <c r="Q33" s="19"/>
    </row>
    <row r="34" spans="1:17" s="20" customFormat="1">
      <c r="A34" s="36">
        <v>11205</v>
      </c>
      <c r="B34" s="199" t="s">
        <v>369</v>
      </c>
      <c r="C34" s="200"/>
      <c r="D34" s="200"/>
      <c r="E34" s="201"/>
      <c r="F34" s="57"/>
      <c r="G34" s="57"/>
      <c r="H34" s="57"/>
      <c r="I34" s="36">
        <v>11317</v>
      </c>
      <c r="J34" s="199" t="s">
        <v>345</v>
      </c>
      <c r="K34" s="200"/>
      <c r="L34" s="200"/>
      <c r="M34" s="201"/>
      <c r="N34" s="57"/>
      <c r="O34" s="57"/>
      <c r="P34" s="57"/>
      <c r="Q34" s="19"/>
    </row>
    <row r="35" spans="1:17" s="20" customFormat="1">
      <c r="A35" s="36">
        <v>11207</v>
      </c>
      <c r="B35" s="199" t="s">
        <v>370</v>
      </c>
      <c r="C35" s="200"/>
      <c r="D35" s="200"/>
      <c r="E35" s="201"/>
      <c r="F35" s="57"/>
      <c r="G35" s="57"/>
      <c r="H35" s="57"/>
      <c r="I35" s="36">
        <v>11318</v>
      </c>
      <c r="J35" s="199" t="s">
        <v>346</v>
      </c>
      <c r="K35" s="200"/>
      <c r="L35" s="200"/>
      <c r="M35" s="201"/>
      <c r="N35" s="57"/>
      <c r="O35" s="57"/>
      <c r="P35" s="57"/>
      <c r="Q35" s="19"/>
    </row>
    <row r="36" spans="1:17" s="20" customFormat="1">
      <c r="A36" s="36">
        <v>11208</v>
      </c>
      <c r="B36" s="199" t="s">
        <v>371</v>
      </c>
      <c r="C36" s="200"/>
      <c r="D36" s="200"/>
      <c r="E36" s="201"/>
      <c r="F36" s="57"/>
      <c r="G36" s="57"/>
      <c r="H36" s="57"/>
      <c r="I36" s="36">
        <v>11319</v>
      </c>
      <c r="J36" s="199" t="s">
        <v>347</v>
      </c>
      <c r="K36" s="200"/>
      <c r="L36" s="200"/>
      <c r="M36" s="201"/>
      <c r="N36" s="57"/>
      <c r="O36" s="57"/>
      <c r="P36" s="57"/>
      <c r="Q36" s="19"/>
    </row>
    <row r="37" spans="1:17" s="20" customFormat="1">
      <c r="A37" s="36">
        <v>11210</v>
      </c>
      <c r="B37" s="199" t="s">
        <v>372</v>
      </c>
      <c r="C37" s="200"/>
      <c r="D37" s="200"/>
      <c r="E37" s="201"/>
      <c r="F37" s="57"/>
      <c r="G37" s="57"/>
      <c r="H37" s="57"/>
      <c r="I37" s="36">
        <v>11406</v>
      </c>
      <c r="J37" s="199" t="s">
        <v>348</v>
      </c>
      <c r="K37" s="200"/>
      <c r="L37" s="200"/>
      <c r="M37" s="201"/>
      <c r="N37" s="57"/>
      <c r="O37" s="57"/>
      <c r="P37" s="57"/>
      <c r="Q37" s="19"/>
    </row>
    <row r="38" spans="1:17" s="20" customFormat="1">
      <c r="A38" s="82">
        <v>11212</v>
      </c>
      <c r="B38" s="199" t="s">
        <v>373</v>
      </c>
      <c r="C38" s="200"/>
      <c r="D38" s="200"/>
      <c r="E38" s="201"/>
      <c r="F38" s="57"/>
      <c r="G38" s="57"/>
      <c r="H38" s="57"/>
      <c r="I38" s="36">
        <v>11408</v>
      </c>
      <c r="J38" s="199" t="s">
        <v>349</v>
      </c>
      <c r="K38" s="200"/>
      <c r="L38" s="200"/>
      <c r="M38" s="201"/>
      <c r="N38" s="57"/>
      <c r="O38" s="57"/>
      <c r="P38" s="57"/>
      <c r="Q38" s="19"/>
    </row>
    <row r="39" spans="1:17" s="20" customFormat="1">
      <c r="A39" s="82">
        <v>11216</v>
      </c>
      <c r="B39" s="199" t="s">
        <v>374</v>
      </c>
      <c r="C39" s="200"/>
      <c r="D39" s="200"/>
      <c r="E39" s="201"/>
      <c r="F39" s="57"/>
      <c r="G39" s="57"/>
      <c r="H39" s="57"/>
      <c r="I39" s="36">
        <v>11412</v>
      </c>
      <c r="J39" s="199" t="s">
        <v>350</v>
      </c>
      <c r="K39" s="200"/>
      <c r="L39" s="200"/>
      <c r="M39" s="201"/>
      <c r="N39" s="57"/>
      <c r="O39" s="57"/>
      <c r="P39" s="57"/>
      <c r="Q39" s="19"/>
    </row>
    <row r="40" spans="1:17" s="20" customFormat="1">
      <c r="A40" s="82">
        <v>11218</v>
      </c>
      <c r="B40" s="199" t="s">
        <v>375</v>
      </c>
      <c r="C40" s="200"/>
      <c r="D40" s="200"/>
      <c r="E40" s="201"/>
      <c r="F40" s="57"/>
      <c r="G40" s="57"/>
      <c r="H40" s="57"/>
      <c r="I40" s="36">
        <v>11424</v>
      </c>
      <c r="J40" s="199" t="s">
        <v>351</v>
      </c>
      <c r="K40" s="200"/>
      <c r="L40" s="200"/>
      <c r="M40" s="201"/>
      <c r="N40" s="57"/>
      <c r="O40" s="57"/>
      <c r="P40" s="57"/>
      <c r="Q40" s="19"/>
    </row>
    <row r="41" spans="1:17" s="20" customFormat="1">
      <c r="A41" s="82">
        <v>11221</v>
      </c>
      <c r="B41" s="199" t="s">
        <v>376</v>
      </c>
      <c r="C41" s="200"/>
      <c r="D41" s="200"/>
      <c r="E41" s="201"/>
      <c r="F41" s="57"/>
      <c r="G41" s="57"/>
      <c r="H41" s="57"/>
      <c r="I41" s="36">
        <v>11425</v>
      </c>
      <c r="J41" s="199" t="s">
        <v>355</v>
      </c>
      <c r="K41" s="200"/>
      <c r="L41" s="200"/>
      <c r="M41" s="201"/>
      <c r="N41" s="57"/>
      <c r="O41" s="57"/>
      <c r="P41" s="57"/>
      <c r="Q41" s="19"/>
    </row>
    <row r="42" spans="1:17" s="20" customFormat="1">
      <c r="A42" s="82">
        <v>11223</v>
      </c>
      <c r="B42" s="199" t="s">
        <v>377</v>
      </c>
      <c r="C42" s="200"/>
      <c r="D42" s="200"/>
      <c r="E42" s="201"/>
      <c r="F42" s="57"/>
      <c r="G42" s="57"/>
      <c r="H42" s="57"/>
      <c r="I42" s="36">
        <v>11526</v>
      </c>
      <c r="J42" s="199" t="s">
        <v>356</v>
      </c>
      <c r="K42" s="200"/>
      <c r="L42" s="200"/>
      <c r="M42" s="201"/>
      <c r="N42" s="57"/>
      <c r="O42" s="57"/>
      <c r="P42" s="57"/>
      <c r="Q42" s="19"/>
    </row>
    <row r="43" spans="1:17" s="20" customFormat="1">
      <c r="A43" s="82">
        <v>11306</v>
      </c>
      <c r="B43" s="199" t="s">
        <v>378</v>
      </c>
      <c r="C43" s="200"/>
      <c r="D43" s="200"/>
      <c r="E43" s="201"/>
      <c r="F43" s="57"/>
      <c r="G43" s="57"/>
      <c r="H43" s="57"/>
      <c r="I43" s="36">
        <v>11527</v>
      </c>
      <c r="J43" s="199" t="s">
        <v>357</v>
      </c>
      <c r="K43" s="200"/>
      <c r="L43" s="200"/>
      <c r="M43" s="201"/>
      <c r="N43" s="57"/>
      <c r="O43" s="57"/>
      <c r="P43" s="57"/>
      <c r="Q43" s="19"/>
    </row>
    <row r="44" spans="1:17" s="20" customFormat="1">
      <c r="A44" s="82">
        <v>11309</v>
      </c>
      <c r="B44" s="199" t="s">
        <v>379</v>
      </c>
      <c r="C44" s="200"/>
      <c r="D44" s="200"/>
      <c r="E44" s="201"/>
      <c r="F44" s="57"/>
      <c r="G44" s="57"/>
      <c r="H44" s="57"/>
      <c r="I44" s="56"/>
      <c r="J44" s="57"/>
      <c r="K44" s="57"/>
      <c r="L44" s="57"/>
      <c r="M44" s="56"/>
      <c r="N44" s="57"/>
      <c r="O44" s="57"/>
      <c r="P44" s="57"/>
      <c r="Q44" s="19"/>
    </row>
    <row r="45" spans="1:17" s="20" customFormat="1">
      <c r="A45" s="82">
        <v>11313</v>
      </c>
      <c r="B45" s="199" t="s">
        <v>380</v>
      </c>
      <c r="C45" s="200"/>
      <c r="D45" s="200"/>
      <c r="E45" s="201"/>
      <c r="F45" s="57"/>
      <c r="G45" s="57"/>
      <c r="H45" s="57"/>
      <c r="I45" s="56"/>
      <c r="J45" s="57"/>
      <c r="K45" s="57"/>
      <c r="L45" s="57"/>
      <c r="M45" s="56"/>
      <c r="N45" s="57"/>
      <c r="O45" s="57"/>
      <c r="P45" s="57"/>
      <c r="Q45" s="19"/>
    </row>
    <row r="46" spans="1:17" s="20" customFormat="1">
      <c r="A46" s="82">
        <v>11401</v>
      </c>
      <c r="B46" s="199" t="s">
        <v>381</v>
      </c>
      <c r="C46" s="200"/>
      <c r="D46" s="200"/>
      <c r="E46" s="201"/>
      <c r="F46" s="57"/>
      <c r="G46" s="57"/>
      <c r="H46" s="57"/>
      <c r="I46" s="56"/>
      <c r="J46" s="57"/>
      <c r="K46" s="57"/>
      <c r="L46" s="57"/>
      <c r="M46" s="56"/>
      <c r="N46" s="57"/>
      <c r="O46" s="57"/>
      <c r="P46" s="57"/>
      <c r="Q46" s="19"/>
    </row>
    <row r="47" spans="1:17" s="20" customFormat="1">
      <c r="A47" s="82">
        <v>11403</v>
      </c>
      <c r="B47" s="199" t="s">
        <v>382</v>
      </c>
      <c r="C47" s="200"/>
      <c r="D47" s="200"/>
      <c r="E47" s="201"/>
      <c r="F47" s="57"/>
      <c r="G47" s="57"/>
      <c r="H47" s="57"/>
      <c r="I47" s="56"/>
      <c r="J47" s="57"/>
      <c r="K47" s="57"/>
      <c r="L47" s="57"/>
      <c r="M47" s="56"/>
      <c r="N47" s="57"/>
      <c r="O47" s="57"/>
      <c r="P47" s="57"/>
      <c r="Q47" s="19"/>
    </row>
    <row r="48" spans="1:17" s="20" customFormat="1">
      <c r="A48" s="82">
        <v>11404</v>
      </c>
      <c r="B48" s="199" t="s">
        <v>383</v>
      </c>
      <c r="C48" s="200"/>
      <c r="D48" s="200"/>
      <c r="E48" s="201"/>
      <c r="F48" s="57"/>
      <c r="G48" s="57"/>
      <c r="H48" s="57"/>
      <c r="I48" s="56"/>
      <c r="J48" s="57"/>
      <c r="K48" s="57"/>
      <c r="L48" s="57"/>
      <c r="M48" s="56"/>
      <c r="N48" s="57"/>
      <c r="O48" s="57"/>
      <c r="P48" s="57"/>
      <c r="Q48" s="19"/>
    </row>
    <row r="49" spans="1:17" s="20" customFormat="1">
      <c r="A49" s="82">
        <v>11405</v>
      </c>
      <c r="B49" s="199" t="s">
        <v>384</v>
      </c>
      <c r="C49" s="200"/>
      <c r="D49" s="200"/>
      <c r="E49" s="201"/>
      <c r="F49" s="57"/>
      <c r="G49" s="57"/>
      <c r="H49" s="57"/>
      <c r="I49" s="56"/>
      <c r="J49" s="57"/>
      <c r="K49" s="57"/>
      <c r="L49" s="57"/>
      <c r="M49" s="56"/>
      <c r="N49" s="57"/>
      <c r="O49" s="57"/>
      <c r="P49" s="57"/>
      <c r="Q49" s="19"/>
    </row>
    <row r="50" spans="1:17" s="20" customFormat="1">
      <c r="A50" s="82">
        <v>11411</v>
      </c>
      <c r="B50" s="199" t="s">
        <v>385</v>
      </c>
      <c r="C50" s="200"/>
      <c r="D50" s="200"/>
      <c r="E50" s="201"/>
      <c r="F50" s="57"/>
      <c r="G50" s="57"/>
      <c r="H50" s="57"/>
      <c r="I50" s="56"/>
      <c r="J50" s="57"/>
      <c r="K50" s="57"/>
      <c r="L50" s="57"/>
      <c r="M50" s="56"/>
      <c r="N50" s="57"/>
      <c r="O50" s="57"/>
      <c r="P50" s="57"/>
      <c r="Q50" s="19"/>
    </row>
    <row r="51" spans="1:17" s="20" customFormat="1">
      <c r="A51" s="82">
        <v>11414</v>
      </c>
      <c r="B51" s="199" t="s">
        <v>386</v>
      </c>
      <c r="C51" s="200"/>
      <c r="D51" s="200"/>
      <c r="E51" s="201"/>
      <c r="F51" s="57"/>
      <c r="G51" s="57"/>
      <c r="H51" s="57"/>
      <c r="I51" s="56"/>
      <c r="J51" s="57"/>
      <c r="K51" s="57"/>
      <c r="L51" s="57"/>
      <c r="M51" s="56"/>
      <c r="N51" s="57"/>
      <c r="O51" s="57"/>
      <c r="P51" s="57"/>
      <c r="Q51" s="19"/>
    </row>
    <row r="52" spans="1:17" s="20" customFormat="1">
      <c r="A52" s="82">
        <v>11415</v>
      </c>
      <c r="B52" s="199" t="s">
        <v>387</v>
      </c>
      <c r="C52" s="200"/>
      <c r="D52" s="200"/>
      <c r="E52" s="201"/>
      <c r="F52" s="57"/>
      <c r="G52" s="57"/>
      <c r="H52" s="57"/>
      <c r="I52" s="56"/>
      <c r="J52" s="57"/>
      <c r="K52" s="57"/>
      <c r="L52" s="57"/>
      <c r="M52" s="56"/>
      <c r="N52" s="57"/>
      <c r="O52" s="57"/>
      <c r="P52" s="57"/>
      <c r="Q52" s="19"/>
    </row>
    <row r="53" spans="1:17" s="20" customFormat="1">
      <c r="A53" s="82">
        <v>11416</v>
      </c>
      <c r="B53" s="199" t="s">
        <v>388</v>
      </c>
      <c r="C53" s="200"/>
      <c r="D53" s="200"/>
      <c r="E53" s="201"/>
      <c r="F53" s="57"/>
      <c r="G53" s="57"/>
      <c r="H53" s="57"/>
      <c r="I53" s="56"/>
      <c r="J53" s="57"/>
      <c r="K53" s="57"/>
      <c r="L53" s="57"/>
      <c r="M53" s="56"/>
      <c r="N53" s="57"/>
      <c r="O53" s="57"/>
      <c r="P53" s="57"/>
      <c r="Q53" s="19"/>
    </row>
    <row r="54" spans="1:17" s="20" customFormat="1">
      <c r="A54" s="82">
        <v>11419</v>
      </c>
      <c r="B54" s="199" t="s">
        <v>389</v>
      </c>
      <c r="C54" s="200"/>
      <c r="D54" s="200"/>
      <c r="E54" s="201"/>
      <c r="F54" s="57"/>
      <c r="G54" s="57"/>
      <c r="H54" s="57"/>
      <c r="I54" s="56"/>
      <c r="J54" s="57"/>
      <c r="K54" s="57"/>
      <c r="L54" s="57"/>
      <c r="M54" s="56"/>
      <c r="N54" s="57"/>
      <c r="O54" s="57"/>
      <c r="P54" s="57"/>
      <c r="Q54" s="19"/>
    </row>
    <row r="55" spans="1:17" s="20" customFormat="1">
      <c r="A55" s="82">
        <v>11421</v>
      </c>
      <c r="B55" s="199" t="s">
        <v>390</v>
      </c>
      <c r="C55" s="200"/>
      <c r="D55" s="200"/>
      <c r="E55" s="201"/>
      <c r="F55" s="57"/>
      <c r="G55" s="57"/>
      <c r="H55" s="57"/>
      <c r="I55" s="56"/>
      <c r="J55" s="57"/>
      <c r="K55" s="57"/>
      <c r="L55" s="57"/>
      <c r="M55" s="56"/>
      <c r="N55" s="57"/>
      <c r="O55" s="57"/>
      <c r="P55" s="57"/>
      <c r="Q55" s="19"/>
    </row>
    <row r="56" spans="1:17" s="20" customFormat="1">
      <c r="A56" s="82">
        <v>11507</v>
      </c>
      <c r="B56" s="199" t="s">
        <v>391</v>
      </c>
      <c r="C56" s="200"/>
      <c r="D56" s="200"/>
      <c r="E56" s="201"/>
      <c r="F56" s="57"/>
      <c r="G56" s="57"/>
      <c r="H56" s="57"/>
      <c r="I56" s="56"/>
      <c r="J56" s="57"/>
      <c r="K56" s="57"/>
      <c r="L56" s="57"/>
      <c r="M56" s="56"/>
      <c r="N56" s="57"/>
      <c r="O56" s="57"/>
      <c r="P56" s="57"/>
      <c r="Q56" s="19"/>
    </row>
    <row r="57" spans="1:17" s="20" customFormat="1">
      <c r="A57" s="82">
        <v>11508</v>
      </c>
      <c r="B57" s="199" t="s">
        <v>392</v>
      </c>
      <c r="C57" s="200"/>
      <c r="D57" s="200"/>
      <c r="E57" s="201"/>
      <c r="F57" s="57"/>
      <c r="G57" s="57"/>
      <c r="H57" s="57"/>
      <c r="I57" s="56"/>
      <c r="J57" s="57"/>
      <c r="K57" s="57"/>
      <c r="L57" s="57"/>
      <c r="M57" s="56"/>
      <c r="N57" s="57"/>
      <c r="O57" s="57"/>
      <c r="P57" s="57"/>
      <c r="Q57" s="19"/>
    </row>
    <row r="58" spans="1:17" s="20" customFormat="1">
      <c r="A58" s="82">
        <v>11509</v>
      </c>
      <c r="B58" s="199" t="s">
        <v>393</v>
      </c>
      <c r="C58" s="200"/>
      <c r="D58" s="200"/>
      <c r="E58" s="201"/>
      <c r="F58" s="57"/>
      <c r="G58" s="57"/>
      <c r="H58" s="57"/>
      <c r="I58" s="56"/>
      <c r="J58" s="57"/>
      <c r="K58" s="57"/>
      <c r="L58" s="57"/>
      <c r="M58" s="56"/>
      <c r="N58" s="57"/>
      <c r="O58" s="57"/>
      <c r="P58" s="57"/>
      <c r="Q58" s="19"/>
    </row>
    <row r="59" spans="1:17" s="20" customFormat="1">
      <c r="A59" s="82">
        <v>11510</v>
      </c>
      <c r="B59" s="199" t="s">
        <v>394</v>
      </c>
      <c r="C59" s="200"/>
      <c r="D59" s="200"/>
      <c r="E59" s="201"/>
      <c r="F59" s="57"/>
      <c r="G59" s="57"/>
      <c r="H59" s="57"/>
      <c r="I59" s="56"/>
      <c r="J59" s="57"/>
      <c r="K59" s="57"/>
      <c r="L59" s="57"/>
      <c r="M59" s="56"/>
      <c r="N59" s="57"/>
      <c r="O59" s="57"/>
      <c r="P59" s="57"/>
      <c r="Q59" s="19"/>
    </row>
    <row r="60" spans="1:17" s="20" customFormat="1">
      <c r="A60" s="82">
        <v>11520</v>
      </c>
      <c r="B60" s="199" t="s">
        <v>395</v>
      </c>
      <c r="C60" s="200"/>
      <c r="D60" s="200"/>
      <c r="E60" s="201"/>
      <c r="F60" s="57"/>
      <c r="G60" s="57"/>
      <c r="H60" s="57"/>
      <c r="I60" s="56"/>
      <c r="J60" s="57"/>
      <c r="K60" s="57"/>
      <c r="L60" s="57"/>
      <c r="M60" s="56"/>
      <c r="N60" s="57"/>
      <c r="O60" s="57"/>
      <c r="P60" s="57"/>
      <c r="Q60" s="19"/>
    </row>
    <row r="61" spans="1:17" s="20" customFormat="1">
      <c r="A61" s="82">
        <v>11521</v>
      </c>
      <c r="B61" s="199" t="s">
        <v>396</v>
      </c>
      <c r="C61" s="200"/>
      <c r="D61" s="200"/>
      <c r="E61" s="201"/>
      <c r="F61" s="57"/>
      <c r="G61" s="57"/>
      <c r="H61" s="57"/>
      <c r="I61" s="56"/>
      <c r="J61" s="57"/>
      <c r="K61" s="57"/>
      <c r="L61" s="57"/>
      <c r="M61" s="56"/>
      <c r="N61" s="57"/>
      <c r="O61" s="57"/>
      <c r="P61" s="57"/>
      <c r="Q61" s="19"/>
    </row>
    <row r="62" spans="1:17" s="20" customFormat="1">
      <c r="A62" s="82">
        <v>11522</v>
      </c>
      <c r="B62" s="199" t="s">
        <v>397</v>
      </c>
      <c r="C62" s="200"/>
      <c r="D62" s="200"/>
      <c r="E62" s="201"/>
      <c r="F62" s="57"/>
      <c r="G62" s="57"/>
      <c r="H62" s="57"/>
      <c r="I62" s="56"/>
      <c r="J62" s="57"/>
      <c r="K62" s="57"/>
      <c r="L62" s="57"/>
      <c r="M62" s="56"/>
      <c r="N62" s="57"/>
      <c r="O62" s="57"/>
      <c r="P62" s="57"/>
      <c r="Q62" s="19"/>
    </row>
    <row r="63" spans="1:17" s="20" customFormat="1">
      <c r="A63" s="192"/>
      <c r="B63" s="191"/>
      <c r="C63" s="191"/>
      <c r="D63" s="191"/>
      <c r="E63" s="191"/>
      <c r="F63" s="57"/>
      <c r="G63" s="57"/>
      <c r="H63" s="57"/>
      <c r="I63" s="56"/>
      <c r="J63" s="57"/>
      <c r="K63" s="57"/>
      <c r="L63" s="57"/>
      <c r="M63" s="56"/>
      <c r="N63" s="57"/>
      <c r="O63" s="57"/>
      <c r="P63" s="57"/>
      <c r="Q63" s="19"/>
    </row>
    <row r="64" spans="1:17" s="20" customFormat="1">
      <c r="A64" s="192"/>
      <c r="B64" s="191"/>
      <c r="C64" s="191"/>
      <c r="D64" s="191"/>
      <c r="E64" s="191"/>
      <c r="F64" s="57"/>
      <c r="G64" s="57"/>
      <c r="H64" s="57"/>
      <c r="I64" s="56"/>
      <c r="J64" s="57"/>
      <c r="K64" s="57"/>
      <c r="L64" s="57"/>
      <c r="M64" s="56"/>
      <c r="N64" s="57"/>
      <c r="O64" s="57"/>
      <c r="P64" s="57"/>
      <c r="Q64" s="19"/>
    </row>
    <row r="65" spans="1:17" s="20" customFormat="1">
      <c r="A65" s="192"/>
      <c r="B65" s="191"/>
      <c r="C65" s="191"/>
      <c r="D65" s="191"/>
      <c r="E65" s="191"/>
      <c r="F65" s="57"/>
      <c r="G65" s="57"/>
      <c r="H65" s="57"/>
      <c r="I65" s="56"/>
      <c r="J65" s="57"/>
      <c r="K65" s="57"/>
      <c r="L65" s="57"/>
      <c r="M65" s="56"/>
      <c r="N65" s="57"/>
      <c r="O65" s="57"/>
      <c r="P65" s="57"/>
      <c r="Q65" s="19"/>
    </row>
    <row r="66" spans="1:17" s="20" customFormat="1">
      <c r="A66" s="192"/>
      <c r="B66" s="191"/>
      <c r="C66" s="191"/>
      <c r="D66" s="191"/>
      <c r="E66" s="191"/>
      <c r="F66" s="57"/>
      <c r="G66" s="57"/>
      <c r="H66" s="57"/>
      <c r="I66" s="56"/>
      <c r="J66" s="57"/>
      <c r="K66" s="57"/>
      <c r="L66" s="57"/>
      <c r="M66" s="56"/>
      <c r="N66" s="57"/>
      <c r="O66" s="57"/>
      <c r="P66" s="57"/>
      <c r="Q66" s="19"/>
    </row>
    <row r="67" spans="1:17" s="20" customFormat="1">
      <c r="A67" s="192"/>
      <c r="B67" s="191"/>
      <c r="C67" s="191"/>
      <c r="D67" s="191"/>
      <c r="E67" s="191"/>
      <c r="F67" s="57"/>
      <c r="G67" s="57"/>
      <c r="H67" s="57"/>
      <c r="I67" s="56"/>
      <c r="J67" s="57"/>
      <c r="K67" s="57"/>
      <c r="L67" s="57"/>
      <c r="M67" s="56"/>
      <c r="N67" s="57"/>
      <c r="O67" s="57"/>
      <c r="P67" s="57"/>
      <c r="Q67" s="19"/>
    </row>
    <row r="68" spans="1:17" s="20" customFormat="1">
      <c r="A68" s="192"/>
      <c r="B68" s="191"/>
      <c r="C68" s="191"/>
      <c r="D68" s="191"/>
      <c r="E68" s="191"/>
      <c r="F68" s="57"/>
      <c r="G68" s="57"/>
      <c r="H68" s="57"/>
      <c r="I68" s="56"/>
      <c r="J68" s="57"/>
      <c r="K68" s="57"/>
      <c r="L68" s="57"/>
      <c r="M68" s="56"/>
      <c r="N68" s="57"/>
      <c r="O68" s="57"/>
      <c r="P68" s="57"/>
      <c r="Q68" s="19"/>
    </row>
    <row r="69" spans="1:17" s="20" customFormat="1">
      <c r="A69" s="192"/>
      <c r="B69" s="191"/>
      <c r="C69" s="191"/>
      <c r="D69" s="191"/>
      <c r="E69" s="191"/>
      <c r="F69" s="57"/>
      <c r="G69" s="57"/>
      <c r="H69" s="57"/>
      <c r="I69" s="56"/>
      <c r="J69" s="57"/>
      <c r="K69" s="57"/>
      <c r="L69" s="57"/>
      <c r="M69" s="56"/>
      <c r="N69" s="57"/>
      <c r="O69" s="57"/>
      <c r="P69" s="57"/>
      <c r="Q69" s="19"/>
    </row>
    <row r="70" spans="1:17" s="20" customFormat="1">
      <c r="A70" s="192"/>
      <c r="B70" s="191"/>
      <c r="C70" s="191"/>
      <c r="D70" s="191"/>
      <c r="E70" s="191"/>
      <c r="F70" s="57"/>
      <c r="G70" s="57"/>
      <c r="H70" s="57"/>
      <c r="I70" s="56"/>
      <c r="J70" s="57"/>
      <c r="K70" s="57"/>
      <c r="L70" s="57"/>
      <c r="M70" s="56"/>
      <c r="N70" s="57"/>
      <c r="O70" s="57"/>
      <c r="P70" s="57"/>
      <c r="Q70" s="19"/>
    </row>
    <row r="71" spans="1:17" s="20" customFormat="1">
      <c r="A71" s="192"/>
      <c r="B71" s="191"/>
      <c r="C71" s="191"/>
      <c r="D71" s="191"/>
      <c r="E71" s="191"/>
      <c r="F71" s="57"/>
      <c r="G71" s="57"/>
      <c r="H71" s="57"/>
      <c r="I71" s="56"/>
      <c r="J71" s="57"/>
      <c r="K71" s="57"/>
      <c r="L71" s="57"/>
      <c r="M71" s="56"/>
      <c r="N71" s="57"/>
      <c r="O71" s="57"/>
      <c r="P71" s="57"/>
      <c r="Q71" s="19"/>
    </row>
    <row r="72" spans="1:17" s="20" customFormat="1">
      <c r="A72" s="61"/>
      <c r="B72" s="57"/>
      <c r="C72" s="57"/>
      <c r="D72" s="57"/>
      <c r="E72" s="60"/>
      <c r="F72" s="57"/>
      <c r="G72" s="57"/>
      <c r="H72" s="57"/>
      <c r="I72" s="56"/>
      <c r="J72" s="57"/>
      <c r="K72" s="57"/>
      <c r="L72" s="57"/>
      <c r="M72" s="56"/>
      <c r="N72" s="57"/>
      <c r="O72" s="57"/>
      <c r="P72" s="57"/>
      <c r="Q72" s="19"/>
    </row>
    <row r="73" spans="1:17" s="24" customFormat="1">
      <c r="A73" s="202" t="s">
        <v>23</v>
      </c>
      <c r="B73" s="203"/>
      <c r="C73" s="203"/>
      <c r="D73" s="203"/>
      <c r="E73" s="203"/>
      <c r="F73" s="203"/>
      <c r="G73" s="203"/>
      <c r="H73" s="203"/>
      <c r="I73" s="203"/>
      <c r="J73" s="204"/>
      <c r="K73" s="22"/>
      <c r="L73" s="22"/>
      <c r="M73" s="22"/>
      <c r="N73" s="22"/>
      <c r="O73" s="22"/>
      <c r="P73" s="22"/>
      <c r="Q73" s="23"/>
    </row>
    <row r="74" spans="1:17" s="24" customFormat="1">
      <c r="A74" s="193" t="s">
        <v>26</v>
      </c>
      <c r="B74" s="194"/>
      <c r="C74" s="195"/>
      <c r="D74" s="34">
        <v>71101</v>
      </c>
      <c r="E74" s="196" t="s">
        <v>399</v>
      </c>
      <c r="F74" s="197"/>
      <c r="G74" s="197"/>
      <c r="H74" s="197"/>
      <c r="I74" s="197"/>
      <c r="J74" s="198"/>
      <c r="K74" s="22"/>
      <c r="L74" s="22"/>
      <c r="M74" s="22"/>
      <c r="N74" s="22"/>
      <c r="O74" s="25"/>
      <c r="P74" s="25"/>
      <c r="Q74" s="26"/>
    </row>
    <row r="75" spans="1:17" s="24" customFormat="1">
      <c r="A75" s="193" t="s">
        <v>26</v>
      </c>
      <c r="B75" s="194"/>
      <c r="C75" s="195"/>
      <c r="D75" s="34">
        <v>71102</v>
      </c>
      <c r="E75" s="196" t="s">
        <v>402</v>
      </c>
      <c r="F75" s="197"/>
      <c r="G75" s="197"/>
      <c r="H75" s="197"/>
      <c r="I75" s="197"/>
      <c r="J75" s="198"/>
      <c r="K75" s="22"/>
      <c r="L75" s="22"/>
      <c r="M75" s="22"/>
      <c r="N75" s="22"/>
      <c r="O75" s="25"/>
      <c r="P75" s="25"/>
      <c r="Q75" s="26"/>
    </row>
    <row r="76" spans="1:17" s="24" customFormat="1">
      <c r="A76" s="193" t="s">
        <v>26</v>
      </c>
      <c r="B76" s="194"/>
      <c r="C76" s="195"/>
      <c r="D76" s="34">
        <v>71103</v>
      </c>
      <c r="E76" s="196" t="s">
        <v>405</v>
      </c>
      <c r="F76" s="197"/>
      <c r="G76" s="197"/>
      <c r="H76" s="197"/>
      <c r="I76" s="197"/>
      <c r="J76" s="198"/>
      <c r="K76" s="22"/>
      <c r="L76" s="22"/>
      <c r="M76" s="22"/>
      <c r="N76" s="22"/>
      <c r="O76" s="25"/>
      <c r="P76" s="25"/>
      <c r="Q76" s="26"/>
    </row>
    <row r="77" spans="1:17" s="24" customFormat="1">
      <c r="A77" s="193" t="s">
        <v>26</v>
      </c>
      <c r="B77" s="194"/>
      <c r="C77" s="195"/>
      <c r="D77" s="34">
        <v>71104</v>
      </c>
      <c r="E77" s="196" t="s">
        <v>408</v>
      </c>
      <c r="F77" s="197"/>
      <c r="G77" s="197"/>
      <c r="H77" s="197"/>
      <c r="I77" s="197"/>
      <c r="J77" s="198"/>
      <c r="K77" s="22"/>
      <c r="L77" s="22"/>
      <c r="M77" s="22"/>
      <c r="N77" s="22"/>
      <c r="O77" s="25"/>
      <c r="P77" s="25"/>
      <c r="Q77" s="26"/>
    </row>
    <row r="78" spans="1:17" s="24" customFormat="1">
      <c r="A78" s="193" t="s">
        <v>26</v>
      </c>
      <c r="B78" s="194"/>
      <c r="C78" s="195"/>
      <c r="D78" s="34">
        <v>71105</v>
      </c>
      <c r="E78" s="196" t="s">
        <v>411</v>
      </c>
      <c r="F78" s="197"/>
      <c r="G78" s="197"/>
      <c r="H78" s="197"/>
      <c r="I78" s="197"/>
      <c r="J78" s="198"/>
      <c r="K78" s="22"/>
      <c r="L78" s="22"/>
      <c r="M78" s="22"/>
      <c r="N78" s="22"/>
      <c r="O78" s="25"/>
      <c r="P78" s="25"/>
      <c r="Q78" s="26"/>
    </row>
    <row r="79" spans="1:17" s="24" customFormat="1">
      <c r="A79" s="193" t="s">
        <v>26</v>
      </c>
      <c r="B79" s="194"/>
      <c r="C79" s="195"/>
      <c r="D79" s="34">
        <v>71107</v>
      </c>
      <c r="E79" s="196" t="s">
        <v>414</v>
      </c>
      <c r="F79" s="197"/>
      <c r="G79" s="197"/>
      <c r="H79" s="197"/>
      <c r="I79" s="197"/>
      <c r="J79" s="198"/>
      <c r="K79" s="22"/>
      <c r="L79" s="22"/>
      <c r="M79" s="22"/>
      <c r="N79" s="22"/>
      <c r="O79" s="25"/>
      <c r="P79" s="25"/>
      <c r="Q79" s="26"/>
    </row>
    <row r="80" spans="1:17" s="24" customFormat="1">
      <c r="A80" s="193" t="s">
        <v>26</v>
      </c>
      <c r="B80" s="194"/>
      <c r="C80" s="195"/>
      <c r="D80" s="34">
        <v>71108</v>
      </c>
      <c r="E80" s="196" t="s">
        <v>417</v>
      </c>
      <c r="F80" s="197"/>
      <c r="G80" s="197"/>
      <c r="H80" s="197"/>
      <c r="I80" s="197"/>
      <c r="J80" s="198"/>
      <c r="K80" s="22"/>
      <c r="L80" s="22"/>
      <c r="M80" s="22"/>
      <c r="N80" s="22"/>
      <c r="O80" s="25"/>
      <c r="P80" s="25"/>
      <c r="Q80" s="26"/>
    </row>
    <row r="81" spans="1:17" s="24" customFormat="1">
      <c r="A81" s="193" t="s">
        <v>26</v>
      </c>
      <c r="B81" s="194"/>
      <c r="C81" s="195"/>
      <c r="D81" s="34">
        <v>71109</v>
      </c>
      <c r="E81" s="196" t="s">
        <v>80</v>
      </c>
      <c r="F81" s="197"/>
      <c r="G81" s="197"/>
      <c r="H81" s="197"/>
      <c r="I81" s="197"/>
      <c r="J81" s="198"/>
      <c r="K81" s="22"/>
      <c r="L81" s="22"/>
      <c r="M81" s="22"/>
      <c r="N81" s="22"/>
      <c r="O81" s="25"/>
      <c r="P81" s="25"/>
      <c r="Q81" s="26"/>
    </row>
    <row r="82" spans="1:17" s="24" customFormat="1">
      <c r="A82" s="193" t="s">
        <v>26</v>
      </c>
      <c r="B82" s="194"/>
      <c r="C82" s="195"/>
      <c r="D82" s="34">
        <v>71110</v>
      </c>
      <c r="E82" s="196" t="s">
        <v>81</v>
      </c>
      <c r="F82" s="197"/>
      <c r="G82" s="197"/>
      <c r="H82" s="197"/>
      <c r="I82" s="197"/>
      <c r="J82" s="198"/>
      <c r="K82" s="22"/>
      <c r="L82" s="22"/>
      <c r="M82" s="22"/>
      <c r="N82" s="22"/>
      <c r="O82" s="25"/>
      <c r="P82" s="25"/>
      <c r="Q82" s="26"/>
    </row>
    <row r="83" spans="1:17" s="24" customFormat="1">
      <c r="A83" s="193" t="s">
        <v>26</v>
      </c>
      <c r="B83" s="194"/>
      <c r="C83" s="195"/>
      <c r="D83" s="34">
        <v>71111</v>
      </c>
      <c r="E83" s="196" t="s">
        <v>422</v>
      </c>
      <c r="F83" s="197"/>
      <c r="G83" s="197"/>
      <c r="H83" s="197"/>
      <c r="I83" s="197"/>
      <c r="J83" s="198"/>
      <c r="K83" s="22"/>
      <c r="L83" s="22"/>
      <c r="M83" s="22"/>
      <c r="N83" s="22"/>
      <c r="O83" s="25"/>
      <c r="P83" s="25"/>
      <c r="Q83" s="26"/>
    </row>
    <row r="84" spans="1:17" s="24" customFormat="1">
      <c r="A84" s="193" t="s">
        <v>26</v>
      </c>
      <c r="B84" s="194"/>
      <c r="C84" s="195"/>
      <c r="D84" s="34">
        <v>71201</v>
      </c>
      <c r="E84" s="196" t="s">
        <v>425</v>
      </c>
      <c r="F84" s="197"/>
      <c r="G84" s="197"/>
      <c r="H84" s="197"/>
      <c r="I84" s="197"/>
      <c r="J84" s="198"/>
      <c r="K84" s="22"/>
      <c r="L84" s="22"/>
      <c r="M84" s="22"/>
      <c r="N84" s="22"/>
      <c r="O84" s="25"/>
      <c r="P84" s="25"/>
      <c r="Q84" s="26"/>
    </row>
    <row r="85" spans="1:17" s="24" customFormat="1">
      <c r="A85" s="193" t="s">
        <v>26</v>
      </c>
      <c r="B85" s="194"/>
      <c r="C85" s="195"/>
      <c r="D85" s="34">
        <v>71202</v>
      </c>
      <c r="E85" s="196" t="s">
        <v>428</v>
      </c>
      <c r="F85" s="197"/>
      <c r="G85" s="197"/>
      <c r="H85" s="197"/>
      <c r="I85" s="197"/>
      <c r="J85" s="198"/>
      <c r="K85" s="22"/>
      <c r="L85" s="22"/>
      <c r="M85" s="22"/>
      <c r="N85" s="22"/>
      <c r="O85" s="25"/>
      <c r="P85" s="25"/>
      <c r="Q85" s="26"/>
    </row>
    <row r="86" spans="1:17" s="24" customFormat="1">
      <c r="A86" s="193" t="s">
        <v>26</v>
      </c>
      <c r="B86" s="194"/>
      <c r="C86" s="195"/>
      <c r="D86" s="34">
        <v>71203</v>
      </c>
      <c r="E86" s="196" t="s">
        <v>431</v>
      </c>
      <c r="F86" s="197"/>
      <c r="G86" s="197"/>
      <c r="H86" s="197"/>
      <c r="I86" s="197"/>
      <c r="J86" s="198"/>
      <c r="K86" s="22"/>
      <c r="L86" s="22"/>
      <c r="M86" s="22"/>
      <c r="N86" s="22"/>
      <c r="O86" s="25"/>
      <c r="P86" s="25"/>
      <c r="Q86" s="26"/>
    </row>
    <row r="87" spans="1:17" s="24" customFormat="1">
      <c r="A87" s="193" t="s">
        <v>26</v>
      </c>
      <c r="B87" s="194"/>
      <c r="C87" s="195"/>
      <c r="D87" s="34">
        <v>71204</v>
      </c>
      <c r="E87" s="196" t="s">
        <v>432</v>
      </c>
      <c r="F87" s="197"/>
      <c r="G87" s="197"/>
      <c r="H87" s="197"/>
      <c r="I87" s="197"/>
      <c r="J87" s="198"/>
      <c r="K87" s="22"/>
      <c r="L87" s="22"/>
      <c r="M87" s="22"/>
      <c r="N87" s="22"/>
      <c r="O87" s="25"/>
      <c r="P87" s="25"/>
      <c r="Q87" s="26"/>
    </row>
    <row r="88" spans="1:17" s="24" customFormat="1">
      <c r="A88" s="193" t="s">
        <v>26</v>
      </c>
      <c r="B88" s="194"/>
      <c r="C88" s="195"/>
      <c r="D88" s="34">
        <v>71205</v>
      </c>
      <c r="E88" s="196" t="s">
        <v>433</v>
      </c>
      <c r="F88" s="197"/>
      <c r="G88" s="197"/>
      <c r="H88" s="197"/>
      <c r="I88" s="197"/>
      <c r="J88" s="198"/>
      <c r="K88" s="22"/>
      <c r="L88" s="22"/>
      <c r="M88" s="22"/>
      <c r="N88" s="22"/>
      <c r="O88" s="25"/>
      <c r="P88" s="25"/>
      <c r="Q88" s="26"/>
    </row>
    <row r="89" spans="1:17" s="24" customFormat="1">
      <c r="A89" s="193" t="s">
        <v>26</v>
      </c>
      <c r="B89" s="194"/>
      <c r="C89" s="195"/>
      <c r="D89" s="34">
        <v>71206</v>
      </c>
      <c r="E89" s="196" t="s">
        <v>435</v>
      </c>
      <c r="F89" s="197"/>
      <c r="G89" s="197"/>
      <c r="H89" s="197"/>
      <c r="I89" s="197"/>
      <c r="J89" s="198"/>
      <c r="K89" s="22"/>
      <c r="L89" s="22"/>
      <c r="M89" s="22"/>
      <c r="N89" s="22"/>
      <c r="O89" s="25"/>
      <c r="P89" s="25"/>
      <c r="Q89" s="26"/>
    </row>
    <row r="90" spans="1:17" s="24" customFormat="1">
      <c r="A90" s="193" t="s">
        <v>26</v>
      </c>
      <c r="B90" s="194"/>
      <c r="C90" s="195"/>
      <c r="D90" s="34">
        <v>71207</v>
      </c>
      <c r="E90" s="196" t="s">
        <v>438</v>
      </c>
      <c r="F90" s="197"/>
      <c r="G90" s="197"/>
      <c r="H90" s="197"/>
      <c r="I90" s="197"/>
      <c r="J90" s="198"/>
      <c r="K90" s="22"/>
      <c r="L90" s="22"/>
      <c r="M90" s="22"/>
      <c r="N90" s="22"/>
      <c r="O90" s="25"/>
      <c r="P90" s="25"/>
      <c r="Q90" s="26"/>
    </row>
    <row r="91" spans="1:17" s="24" customFormat="1">
      <c r="A91" s="193" t="s">
        <v>26</v>
      </c>
      <c r="B91" s="194"/>
      <c r="C91" s="195"/>
      <c r="D91" s="34">
        <v>71208</v>
      </c>
      <c r="E91" s="196" t="s">
        <v>440</v>
      </c>
      <c r="F91" s="197"/>
      <c r="G91" s="197"/>
      <c r="H91" s="197"/>
      <c r="I91" s="197"/>
      <c r="J91" s="198"/>
      <c r="K91" s="22"/>
      <c r="L91" s="22"/>
      <c r="M91" s="22"/>
      <c r="N91" s="22"/>
      <c r="O91" s="25"/>
      <c r="P91" s="25"/>
      <c r="Q91" s="26"/>
    </row>
    <row r="92" spans="1:17" s="24" customFormat="1">
      <c r="A92" s="193" t="s">
        <v>26</v>
      </c>
      <c r="B92" s="194"/>
      <c r="C92" s="195"/>
      <c r="D92" s="34">
        <v>71210</v>
      </c>
      <c r="E92" s="196" t="s">
        <v>82</v>
      </c>
      <c r="F92" s="197"/>
      <c r="G92" s="197"/>
      <c r="H92" s="197"/>
      <c r="I92" s="197"/>
      <c r="J92" s="198"/>
      <c r="K92" s="22"/>
      <c r="L92" s="22"/>
      <c r="M92" s="22"/>
      <c r="N92" s="22"/>
      <c r="O92" s="25"/>
      <c r="P92" s="25"/>
      <c r="Q92" s="26"/>
    </row>
    <row r="93" spans="1:17" s="24" customFormat="1">
      <c r="A93" s="193" t="s">
        <v>26</v>
      </c>
      <c r="B93" s="194"/>
      <c r="C93" s="195"/>
      <c r="D93" s="34">
        <v>71211</v>
      </c>
      <c r="E93" s="196" t="s">
        <v>445</v>
      </c>
      <c r="F93" s="197"/>
      <c r="G93" s="197"/>
      <c r="H93" s="197"/>
      <c r="I93" s="197"/>
      <c r="J93" s="198"/>
      <c r="K93" s="22"/>
      <c r="L93" s="22"/>
      <c r="M93" s="22"/>
      <c r="N93" s="22"/>
      <c r="O93" s="25"/>
      <c r="P93" s="25"/>
      <c r="Q93" s="26"/>
    </row>
    <row r="94" spans="1:17" s="24" customFormat="1">
      <c r="A94" s="193" t="s">
        <v>26</v>
      </c>
      <c r="B94" s="194"/>
      <c r="C94" s="195"/>
      <c r="D94" s="34">
        <v>71301</v>
      </c>
      <c r="E94" s="196" t="s">
        <v>448</v>
      </c>
      <c r="F94" s="197"/>
      <c r="G94" s="197"/>
      <c r="H94" s="197"/>
      <c r="I94" s="197"/>
      <c r="J94" s="198"/>
      <c r="K94" s="22"/>
      <c r="L94" s="22"/>
      <c r="M94" s="22"/>
      <c r="N94" s="22"/>
      <c r="O94" s="25"/>
      <c r="P94" s="25"/>
      <c r="Q94" s="26"/>
    </row>
    <row r="95" spans="1:17" s="24" customFormat="1">
      <c r="A95" s="193" t="s">
        <v>26</v>
      </c>
      <c r="B95" s="194"/>
      <c r="C95" s="195"/>
      <c r="D95" s="34">
        <v>71302</v>
      </c>
      <c r="E95" s="196" t="s">
        <v>450</v>
      </c>
      <c r="F95" s="197"/>
      <c r="G95" s="197"/>
      <c r="H95" s="197"/>
      <c r="I95" s="197"/>
      <c r="J95" s="198"/>
      <c r="K95" s="22"/>
      <c r="L95" s="22"/>
      <c r="M95" s="22"/>
      <c r="N95" s="22"/>
      <c r="O95" s="25"/>
      <c r="P95" s="25"/>
      <c r="Q95" s="26"/>
    </row>
    <row r="96" spans="1:17" s="24" customFormat="1">
      <c r="A96" s="193" t="s">
        <v>26</v>
      </c>
      <c r="B96" s="194"/>
      <c r="C96" s="195"/>
      <c r="D96" s="34">
        <v>71303</v>
      </c>
      <c r="E96" s="196" t="s">
        <v>451</v>
      </c>
      <c r="F96" s="197"/>
      <c r="G96" s="197"/>
      <c r="H96" s="197"/>
      <c r="I96" s="197"/>
      <c r="J96" s="198"/>
      <c r="K96" s="22"/>
      <c r="L96" s="22"/>
      <c r="M96" s="22"/>
      <c r="N96" s="22"/>
      <c r="O96" s="25"/>
      <c r="P96" s="25"/>
      <c r="Q96" s="26"/>
    </row>
    <row r="97" spans="1:17" s="24" customFormat="1">
      <c r="A97" s="193" t="s">
        <v>26</v>
      </c>
      <c r="B97" s="194"/>
      <c r="C97" s="195"/>
      <c r="D97" s="34">
        <v>71304</v>
      </c>
      <c r="E97" s="196" t="s">
        <v>453</v>
      </c>
      <c r="F97" s="197"/>
      <c r="G97" s="197"/>
      <c r="H97" s="197"/>
      <c r="I97" s="197"/>
      <c r="J97" s="198"/>
      <c r="K97" s="22"/>
      <c r="L97" s="22"/>
      <c r="M97" s="22"/>
      <c r="N97" s="22"/>
      <c r="O97" s="25"/>
      <c r="P97" s="25"/>
      <c r="Q97" s="26"/>
    </row>
    <row r="98" spans="1:17" s="24" customFormat="1">
      <c r="A98" s="193" t="s">
        <v>26</v>
      </c>
      <c r="B98" s="194"/>
      <c r="C98" s="195"/>
      <c r="D98" s="34">
        <v>71305</v>
      </c>
      <c r="E98" s="196" t="s">
        <v>454</v>
      </c>
      <c r="F98" s="197"/>
      <c r="G98" s="197"/>
      <c r="H98" s="197"/>
      <c r="I98" s="197"/>
      <c r="J98" s="198"/>
      <c r="K98" s="22"/>
      <c r="L98" s="22"/>
      <c r="M98" s="22"/>
      <c r="N98" s="22"/>
      <c r="O98" s="25"/>
      <c r="P98" s="25"/>
      <c r="Q98" s="26"/>
    </row>
    <row r="99" spans="1:17" s="24" customFormat="1">
      <c r="A99" s="193" t="s">
        <v>26</v>
      </c>
      <c r="B99" s="194"/>
      <c r="C99" s="195"/>
      <c r="D99" s="34">
        <v>71306</v>
      </c>
      <c r="E99" s="196" t="s">
        <v>455</v>
      </c>
      <c r="F99" s="197"/>
      <c r="G99" s="197"/>
      <c r="H99" s="197"/>
      <c r="I99" s="197"/>
      <c r="J99" s="198"/>
      <c r="K99" s="22"/>
      <c r="L99" s="22"/>
      <c r="M99" s="22"/>
      <c r="N99" s="22"/>
      <c r="O99" s="25"/>
      <c r="P99" s="25"/>
      <c r="Q99" s="26"/>
    </row>
    <row r="100" spans="1:17" s="24" customFormat="1">
      <c r="A100" s="193" t="s">
        <v>26</v>
      </c>
      <c r="B100" s="194"/>
      <c r="C100" s="195"/>
      <c r="D100" s="34">
        <v>71307</v>
      </c>
      <c r="E100" s="196" t="s">
        <v>456</v>
      </c>
      <c r="F100" s="197"/>
      <c r="G100" s="197"/>
      <c r="H100" s="197"/>
      <c r="I100" s="197"/>
      <c r="J100" s="198"/>
      <c r="K100" s="22"/>
      <c r="L100" s="22"/>
      <c r="M100" s="22"/>
      <c r="N100" s="22"/>
      <c r="O100" s="25"/>
      <c r="P100" s="25"/>
      <c r="Q100" s="26"/>
    </row>
    <row r="101" spans="1:17" s="24" customFormat="1">
      <c r="A101" s="193" t="s">
        <v>26</v>
      </c>
      <c r="B101" s="194"/>
      <c r="C101" s="195"/>
      <c r="D101" s="34">
        <v>71308</v>
      </c>
      <c r="E101" s="196" t="s">
        <v>457</v>
      </c>
      <c r="F101" s="197"/>
      <c r="G101" s="197"/>
      <c r="H101" s="197"/>
      <c r="I101" s="197"/>
      <c r="J101" s="198"/>
      <c r="K101" s="22"/>
      <c r="L101" s="22"/>
      <c r="M101" s="22"/>
      <c r="N101" s="22"/>
      <c r="O101" s="25"/>
      <c r="P101" s="25"/>
      <c r="Q101" s="26"/>
    </row>
    <row r="102" spans="1:17" s="24" customFormat="1">
      <c r="A102" s="193" t="s">
        <v>26</v>
      </c>
      <c r="B102" s="194"/>
      <c r="C102" s="195"/>
      <c r="D102" s="34">
        <v>71401</v>
      </c>
      <c r="E102" s="196" t="s">
        <v>459</v>
      </c>
      <c r="F102" s="197"/>
      <c r="G102" s="197"/>
      <c r="H102" s="197"/>
      <c r="I102" s="197"/>
      <c r="J102" s="198"/>
      <c r="K102" s="22"/>
      <c r="L102" s="22"/>
      <c r="M102" s="22"/>
      <c r="N102" s="22"/>
      <c r="O102" s="25"/>
      <c r="P102" s="25"/>
      <c r="Q102" s="26"/>
    </row>
    <row r="103" spans="1:17" s="24" customFormat="1">
      <c r="A103" s="193" t="s">
        <v>26</v>
      </c>
      <c r="B103" s="194"/>
      <c r="C103" s="195"/>
      <c r="D103" s="34">
        <v>71402</v>
      </c>
      <c r="E103" s="196" t="s">
        <v>462</v>
      </c>
      <c r="F103" s="197"/>
      <c r="G103" s="197"/>
      <c r="H103" s="197"/>
      <c r="I103" s="197"/>
      <c r="J103" s="198"/>
      <c r="K103" s="22"/>
      <c r="L103" s="22"/>
      <c r="M103" s="22"/>
      <c r="N103" s="22"/>
      <c r="O103" s="25"/>
      <c r="P103" s="25"/>
      <c r="Q103" s="26"/>
    </row>
    <row r="104" spans="1:17" s="24" customFormat="1">
      <c r="A104" s="193" t="s">
        <v>26</v>
      </c>
      <c r="B104" s="194"/>
      <c r="C104" s="195"/>
      <c r="D104" s="34">
        <v>71403</v>
      </c>
      <c r="E104" s="196" t="s">
        <v>465</v>
      </c>
      <c r="F104" s="197"/>
      <c r="G104" s="197"/>
      <c r="H104" s="197"/>
      <c r="I104" s="197"/>
      <c r="J104" s="198"/>
      <c r="K104" s="22"/>
      <c r="L104" s="22"/>
      <c r="M104" s="22"/>
      <c r="N104" s="22"/>
      <c r="O104" s="25"/>
      <c r="P104" s="25"/>
      <c r="Q104" s="26"/>
    </row>
    <row r="105" spans="1:17" s="24" customFormat="1">
      <c r="A105" s="193" t="s">
        <v>26</v>
      </c>
      <c r="B105" s="194"/>
      <c r="C105" s="195"/>
      <c r="D105" s="34">
        <v>71404</v>
      </c>
      <c r="E105" s="196" t="s">
        <v>467</v>
      </c>
      <c r="F105" s="197"/>
      <c r="G105" s="197"/>
      <c r="H105" s="197"/>
      <c r="I105" s="197"/>
      <c r="J105" s="198"/>
      <c r="K105" s="22"/>
      <c r="L105" s="22"/>
      <c r="M105" s="22"/>
      <c r="N105" s="22"/>
      <c r="O105" s="25"/>
      <c r="P105" s="25"/>
      <c r="Q105" s="26"/>
    </row>
    <row r="106" spans="1:17" s="24" customFormat="1">
      <c r="A106" s="193" t="s">
        <v>26</v>
      </c>
      <c r="B106" s="194"/>
      <c r="C106" s="195"/>
      <c r="D106" s="34">
        <v>71405</v>
      </c>
      <c r="E106" s="196" t="s">
        <v>470</v>
      </c>
      <c r="F106" s="197"/>
      <c r="G106" s="197"/>
      <c r="H106" s="197"/>
      <c r="I106" s="197"/>
      <c r="J106" s="198"/>
      <c r="K106" s="22"/>
      <c r="L106" s="22"/>
      <c r="M106" s="22"/>
      <c r="N106" s="22"/>
      <c r="O106" s="25"/>
      <c r="P106" s="25"/>
      <c r="Q106" s="26"/>
    </row>
    <row r="107" spans="1:17" s="24" customFormat="1">
      <c r="A107" s="193" t="s">
        <v>26</v>
      </c>
      <c r="B107" s="194"/>
      <c r="C107" s="195"/>
      <c r="D107" s="34">
        <v>71406</v>
      </c>
      <c r="E107" s="196" t="s">
        <v>471</v>
      </c>
      <c r="F107" s="197"/>
      <c r="G107" s="197"/>
      <c r="H107" s="197"/>
      <c r="I107" s="197"/>
      <c r="J107" s="198"/>
      <c r="K107" s="22"/>
      <c r="L107" s="22"/>
      <c r="M107" s="22"/>
      <c r="N107" s="22"/>
      <c r="O107" s="25"/>
      <c r="P107" s="25"/>
      <c r="Q107" s="26"/>
    </row>
    <row r="108" spans="1:17" s="24" customFormat="1">
      <c r="A108" s="193" t="s">
        <v>26</v>
      </c>
      <c r="B108" s="194"/>
      <c r="C108" s="195"/>
      <c r="D108" s="34">
        <v>71407</v>
      </c>
      <c r="E108" s="196" t="s">
        <v>474</v>
      </c>
      <c r="F108" s="197"/>
      <c r="G108" s="197"/>
      <c r="H108" s="197"/>
      <c r="I108" s="197"/>
      <c r="J108" s="198"/>
      <c r="K108" s="22"/>
      <c r="L108" s="22"/>
      <c r="M108" s="22"/>
      <c r="N108" s="22"/>
      <c r="O108" s="25"/>
      <c r="P108" s="25"/>
      <c r="Q108" s="26"/>
    </row>
    <row r="109" spans="1:17" s="24" customFormat="1">
      <c r="A109" s="193" t="s">
        <v>26</v>
      </c>
      <c r="B109" s="194"/>
      <c r="C109" s="195"/>
      <c r="D109" s="34">
        <v>71408</v>
      </c>
      <c r="E109" s="196" t="s">
        <v>477</v>
      </c>
      <c r="F109" s="197"/>
      <c r="G109" s="197"/>
      <c r="H109" s="197"/>
      <c r="I109" s="197"/>
      <c r="J109" s="198"/>
      <c r="K109" s="22"/>
      <c r="L109" s="22"/>
      <c r="M109" s="22"/>
      <c r="N109" s="22"/>
      <c r="O109" s="25"/>
      <c r="P109" s="25"/>
      <c r="Q109" s="26"/>
    </row>
    <row r="110" spans="1:17" s="24" customFormat="1">
      <c r="A110" s="193" t="s">
        <v>26</v>
      </c>
      <c r="B110" s="194"/>
      <c r="C110" s="195"/>
      <c r="D110" s="34">
        <v>71409</v>
      </c>
      <c r="E110" s="196" t="s">
        <v>478</v>
      </c>
      <c r="F110" s="197"/>
      <c r="G110" s="197"/>
      <c r="H110" s="197"/>
      <c r="I110" s="197"/>
      <c r="J110" s="198"/>
      <c r="K110" s="22"/>
      <c r="L110" s="22"/>
      <c r="M110" s="22"/>
      <c r="N110" s="22"/>
      <c r="O110" s="25"/>
      <c r="P110" s="25"/>
      <c r="Q110" s="26"/>
    </row>
    <row r="111" spans="1:17" s="24" customFormat="1">
      <c r="A111" s="193" t="s">
        <v>26</v>
      </c>
      <c r="B111" s="194"/>
      <c r="C111" s="195"/>
      <c r="D111" s="34">
        <v>71410</v>
      </c>
      <c r="E111" s="196" t="s">
        <v>480</v>
      </c>
      <c r="F111" s="197"/>
      <c r="G111" s="197"/>
      <c r="H111" s="197"/>
      <c r="I111" s="197"/>
      <c r="J111" s="198"/>
      <c r="K111" s="22"/>
      <c r="L111" s="22"/>
      <c r="M111" s="22"/>
      <c r="N111" s="22"/>
      <c r="O111" s="25"/>
      <c r="P111" s="25"/>
      <c r="Q111" s="26"/>
    </row>
    <row r="112" spans="1:17" s="24" customFormat="1">
      <c r="A112" s="193" t="s">
        <v>26</v>
      </c>
      <c r="B112" s="194"/>
      <c r="C112" s="195"/>
      <c r="D112" s="34">
        <v>71501</v>
      </c>
      <c r="E112" s="196" t="s">
        <v>481</v>
      </c>
      <c r="F112" s="197"/>
      <c r="G112" s="197"/>
      <c r="H112" s="197"/>
      <c r="I112" s="197"/>
      <c r="J112" s="198"/>
      <c r="K112" s="22"/>
      <c r="L112" s="22"/>
      <c r="M112" s="22"/>
      <c r="N112" s="22"/>
      <c r="O112" s="25"/>
      <c r="P112" s="25"/>
      <c r="Q112" s="26"/>
    </row>
    <row r="113" spans="1:17" s="24" customFormat="1">
      <c r="A113" s="193" t="s">
        <v>26</v>
      </c>
      <c r="B113" s="194"/>
      <c r="C113" s="195"/>
      <c r="D113" s="34">
        <v>71502</v>
      </c>
      <c r="E113" s="196" t="s">
        <v>482</v>
      </c>
      <c r="F113" s="197"/>
      <c r="G113" s="197"/>
      <c r="H113" s="197"/>
      <c r="I113" s="197"/>
      <c r="J113" s="198"/>
      <c r="K113" s="22"/>
      <c r="L113" s="22"/>
      <c r="M113" s="22"/>
      <c r="N113" s="22"/>
      <c r="O113" s="25"/>
      <c r="P113" s="25"/>
      <c r="Q113" s="26"/>
    </row>
    <row r="114" spans="1:17" s="24" customFormat="1">
      <c r="A114" s="193" t="s">
        <v>26</v>
      </c>
      <c r="B114" s="194"/>
      <c r="C114" s="195"/>
      <c r="D114" s="34">
        <v>71503</v>
      </c>
      <c r="E114" s="196" t="s">
        <v>483</v>
      </c>
      <c r="F114" s="197"/>
      <c r="G114" s="197"/>
      <c r="H114" s="197"/>
      <c r="I114" s="197"/>
      <c r="J114" s="198"/>
      <c r="K114" s="22"/>
      <c r="L114" s="22"/>
      <c r="M114" s="22"/>
      <c r="N114" s="22"/>
      <c r="O114" s="25"/>
      <c r="P114" s="25"/>
      <c r="Q114" s="26"/>
    </row>
    <row r="115" spans="1:17" s="24" customFormat="1">
      <c r="A115" s="193" t="s">
        <v>26</v>
      </c>
      <c r="B115" s="194"/>
      <c r="C115" s="195"/>
      <c r="D115" s="34">
        <v>71504</v>
      </c>
      <c r="E115" s="196" t="s">
        <v>485</v>
      </c>
      <c r="F115" s="197"/>
      <c r="G115" s="197"/>
      <c r="H115" s="197"/>
      <c r="I115" s="197"/>
      <c r="J115" s="198"/>
      <c r="K115" s="22"/>
      <c r="L115" s="22"/>
      <c r="M115" s="22"/>
      <c r="N115" s="22"/>
      <c r="O115" s="25"/>
      <c r="P115" s="25"/>
      <c r="Q115" s="26"/>
    </row>
    <row r="116" spans="1:17" s="24" customFormat="1">
      <c r="A116" s="193" t="s">
        <v>26</v>
      </c>
      <c r="B116" s="194"/>
      <c r="C116" s="195"/>
      <c r="D116" s="34">
        <v>71505</v>
      </c>
      <c r="E116" s="196" t="s">
        <v>486</v>
      </c>
      <c r="F116" s="197"/>
      <c r="G116" s="197"/>
      <c r="H116" s="197"/>
      <c r="I116" s="197"/>
      <c r="J116" s="198"/>
      <c r="K116" s="22"/>
      <c r="L116" s="22"/>
      <c r="M116" s="22"/>
      <c r="N116" s="22"/>
      <c r="O116" s="25"/>
      <c r="P116" s="25"/>
      <c r="Q116" s="26"/>
    </row>
    <row r="117" spans="1:17" s="24" customFormat="1">
      <c r="A117" s="193" t="s">
        <v>26</v>
      </c>
      <c r="B117" s="194"/>
      <c r="C117" s="195"/>
      <c r="D117" s="34">
        <v>71506</v>
      </c>
      <c r="E117" s="196" t="s">
        <v>489</v>
      </c>
      <c r="F117" s="197"/>
      <c r="G117" s="197"/>
      <c r="H117" s="197"/>
      <c r="I117" s="197"/>
      <c r="J117" s="198"/>
      <c r="K117" s="22"/>
      <c r="L117" s="22"/>
      <c r="M117" s="22"/>
      <c r="N117" s="22"/>
      <c r="O117" s="25"/>
      <c r="P117" s="25"/>
      <c r="Q117" s="26"/>
    </row>
    <row r="118" spans="1:17" s="24" customFormat="1">
      <c r="A118" s="193" t="s">
        <v>26</v>
      </c>
      <c r="B118" s="194"/>
      <c r="C118" s="195"/>
      <c r="D118" s="34">
        <v>71507</v>
      </c>
      <c r="E118" s="196" t="s">
        <v>491</v>
      </c>
      <c r="F118" s="197"/>
      <c r="G118" s="197"/>
      <c r="H118" s="197"/>
      <c r="I118" s="197"/>
      <c r="J118" s="198"/>
      <c r="K118" s="22"/>
      <c r="L118" s="22"/>
      <c r="M118" s="22"/>
      <c r="N118" s="22"/>
      <c r="O118" s="25"/>
      <c r="P118" s="25"/>
      <c r="Q118" s="26"/>
    </row>
    <row r="119" spans="1:17" s="24" customFormat="1">
      <c r="A119" s="193" t="s">
        <v>26</v>
      </c>
      <c r="B119" s="194"/>
      <c r="C119" s="195"/>
      <c r="D119" s="34">
        <v>71508</v>
      </c>
      <c r="E119" s="196" t="s">
        <v>494</v>
      </c>
      <c r="F119" s="197"/>
      <c r="G119" s="197"/>
      <c r="H119" s="197"/>
      <c r="I119" s="197"/>
      <c r="J119" s="198"/>
      <c r="K119" s="22"/>
      <c r="L119" s="22"/>
      <c r="M119" s="22"/>
      <c r="N119" s="22"/>
      <c r="O119" s="25"/>
      <c r="P119" s="25"/>
      <c r="Q119" s="26"/>
    </row>
    <row r="120" spans="1:17" s="24" customFormat="1">
      <c r="A120" s="193" t="s">
        <v>26</v>
      </c>
      <c r="B120" s="194"/>
      <c r="C120" s="195"/>
      <c r="D120" s="34">
        <v>71509</v>
      </c>
      <c r="E120" s="196" t="s">
        <v>83</v>
      </c>
      <c r="F120" s="197"/>
      <c r="G120" s="197"/>
      <c r="H120" s="197"/>
      <c r="I120" s="197"/>
      <c r="J120" s="198"/>
      <c r="K120" s="22"/>
      <c r="L120" s="22"/>
      <c r="M120" s="22"/>
      <c r="N120" s="22"/>
      <c r="O120" s="25"/>
      <c r="P120" s="25"/>
      <c r="Q120" s="26"/>
    </row>
    <row r="121" spans="1:17" s="24" customFormat="1">
      <c r="A121" s="193" t="s">
        <v>26</v>
      </c>
      <c r="B121" s="194"/>
      <c r="C121" s="195"/>
      <c r="D121" s="34">
        <v>71510</v>
      </c>
      <c r="E121" s="196" t="s">
        <v>84</v>
      </c>
      <c r="F121" s="197"/>
      <c r="G121" s="197"/>
      <c r="H121" s="197"/>
      <c r="I121" s="197"/>
      <c r="J121" s="198"/>
      <c r="K121" s="22"/>
      <c r="L121" s="22"/>
      <c r="M121" s="22"/>
      <c r="N121" s="22"/>
      <c r="O121" s="25"/>
      <c r="P121" s="25"/>
      <c r="Q121" s="26"/>
    </row>
    <row r="122" spans="1:17" s="24" customFormat="1">
      <c r="A122" s="193" t="s">
        <v>26</v>
      </c>
      <c r="B122" s="194"/>
      <c r="C122" s="195"/>
      <c r="D122" s="34">
        <v>71511</v>
      </c>
      <c r="E122" s="196" t="s">
        <v>85</v>
      </c>
      <c r="F122" s="197"/>
      <c r="G122" s="197"/>
      <c r="H122" s="197"/>
      <c r="I122" s="197"/>
      <c r="J122" s="198"/>
      <c r="K122" s="22"/>
      <c r="L122" s="22"/>
      <c r="M122" s="22"/>
      <c r="N122" s="22"/>
      <c r="O122" s="25"/>
      <c r="P122" s="25"/>
      <c r="Q122" s="26"/>
    </row>
    <row r="123" spans="1:17" s="24" customFormat="1">
      <c r="A123" s="193" t="s">
        <v>26</v>
      </c>
      <c r="B123" s="194"/>
      <c r="C123" s="195"/>
      <c r="D123" s="34">
        <v>71512</v>
      </c>
      <c r="E123" s="196" t="s">
        <v>498</v>
      </c>
      <c r="F123" s="197"/>
      <c r="G123" s="197"/>
      <c r="H123" s="197"/>
      <c r="I123" s="197"/>
      <c r="J123" s="198"/>
      <c r="K123" s="22"/>
      <c r="L123" s="22"/>
      <c r="M123" s="22"/>
      <c r="N123" s="22"/>
      <c r="O123" s="25"/>
      <c r="P123" s="25"/>
      <c r="Q123" s="26"/>
    </row>
    <row r="124" spans="1:17" s="24" customFormat="1" ht="15.75" customHeight="1">
      <c r="A124" s="193" t="s">
        <v>26</v>
      </c>
      <c r="B124" s="194"/>
      <c r="C124" s="195"/>
      <c r="D124" s="34">
        <v>71513</v>
      </c>
      <c r="E124" s="196" t="s">
        <v>499</v>
      </c>
      <c r="F124" s="197"/>
      <c r="G124" s="197"/>
      <c r="H124" s="197"/>
      <c r="I124" s="197"/>
      <c r="J124" s="198"/>
      <c r="K124" s="27"/>
      <c r="L124" s="27"/>
      <c r="M124" s="27"/>
      <c r="N124" s="27"/>
      <c r="O124" s="27"/>
      <c r="P124" s="27"/>
      <c r="Q124" s="21"/>
    </row>
    <row r="125" spans="1:17" s="24" customFormat="1" ht="15.75" customHeight="1">
      <c r="A125" s="193" t="s">
        <v>26</v>
      </c>
      <c r="B125" s="194"/>
      <c r="C125" s="195"/>
      <c r="D125" s="34">
        <v>71514</v>
      </c>
      <c r="E125" s="196" t="s">
        <v>500</v>
      </c>
      <c r="F125" s="197"/>
      <c r="G125" s="197"/>
      <c r="H125" s="197"/>
      <c r="I125" s="197"/>
      <c r="J125" s="198"/>
      <c r="K125" s="27"/>
      <c r="L125" s="27"/>
      <c r="M125" s="27"/>
      <c r="N125" s="27"/>
      <c r="O125" s="27"/>
      <c r="P125" s="27"/>
      <c r="Q125" s="21"/>
    </row>
    <row r="126" spans="1:17" s="24" customFormat="1" ht="15.75" customHeight="1">
      <c r="A126" s="193" t="s">
        <v>26</v>
      </c>
      <c r="B126" s="194"/>
      <c r="C126" s="195"/>
      <c r="D126" s="34">
        <v>71515</v>
      </c>
      <c r="E126" s="196" t="s">
        <v>501</v>
      </c>
      <c r="F126" s="197"/>
      <c r="G126" s="197"/>
      <c r="H126" s="197"/>
      <c r="I126" s="197"/>
      <c r="J126" s="198"/>
      <c r="K126" s="27"/>
      <c r="L126" s="27"/>
      <c r="M126" s="27"/>
      <c r="N126" s="27"/>
      <c r="O126" s="27"/>
      <c r="P126" s="27"/>
      <c r="Q126" s="21"/>
    </row>
    <row r="127" spans="1:17" s="24" customFormat="1" ht="15.75" customHeight="1">
      <c r="A127" s="193" t="s">
        <v>26</v>
      </c>
      <c r="B127" s="194"/>
      <c r="C127" s="195"/>
      <c r="D127" s="34">
        <v>71614</v>
      </c>
      <c r="E127" s="196" t="s">
        <v>502</v>
      </c>
      <c r="F127" s="197"/>
      <c r="G127" s="197"/>
      <c r="H127" s="197"/>
      <c r="I127" s="197"/>
      <c r="J127" s="198"/>
      <c r="K127" s="27"/>
      <c r="L127" s="27"/>
      <c r="M127" s="27"/>
      <c r="N127" s="27"/>
      <c r="O127" s="27"/>
      <c r="P127" s="27"/>
      <c r="Q127" s="21"/>
    </row>
    <row r="128" spans="1:17" s="24" customFormat="1" ht="15.75" customHeight="1">
      <c r="A128" s="193" t="s">
        <v>26</v>
      </c>
      <c r="B128" s="194"/>
      <c r="C128" s="195"/>
      <c r="D128" s="34">
        <v>71615</v>
      </c>
      <c r="E128" s="196" t="s">
        <v>86</v>
      </c>
      <c r="F128" s="197"/>
      <c r="G128" s="197"/>
      <c r="H128" s="197"/>
      <c r="I128" s="197"/>
      <c r="J128" s="198"/>
      <c r="K128" s="27"/>
      <c r="L128" s="27"/>
      <c r="M128" s="27"/>
      <c r="N128" s="27"/>
      <c r="O128" s="27"/>
      <c r="P128" s="27"/>
      <c r="Q128" s="21"/>
    </row>
    <row r="129" spans="1:17" s="24" customFormat="1" ht="15.75" customHeight="1">
      <c r="A129" s="193" t="s">
        <v>26</v>
      </c>
      <c r="B129" s="194"/>
      <c r="C129" s="195"/>
      <c r="D129" s="34">
        <v>71616</v>
      </c>
      <c r="E129" s="196" t="s">
        <v>87</v>
      </c>
      <c r="F129" s="197"/>
      <c r="G129" s="197"/>
      <c r="H129" s="197"/>
      <c r="I129" s="197"/>
      <c r="J129" s="198"/>
      <c r="K129" s="27"/>
      <c r="L129" s="27"/>
      <c r="M129" s="27"/>
      <c r="N129" s="27"/>
      <c r="O129" s="27"/>
      <c r="P129" s="27"/>
      <c r="Q129" s="21"/>
    </row>
    <row r="130" spans="1:17" s="24" customFormat="1" ht="15.75" customHeight="1">
      <c r="A130" s="193" t="s">
        <v>27</v>
      </c>
      <c r="B130" s="194"/>
      <c r="C130" s="195"/>
      <c r="D130" s="34">
        <v>72101</v>
      </c>
      <c r="E130" s="196" t="s">
        <v>504</v>
      </c>
      <c r="F130" s="197"/>
      <c r="G130" s="197"/>
      <c r="H130" s="197"/>
      <c r="I130" s="197"/>
      <c r="J130" s="198"/>
      <c r="K130" s="27"/>
      <c r="L130" s="27"/>
      <c r="M130" s="27"/>
      <c r="N130" s="27"/>
      <c r="O130" s="27"/>
      <c r="P130" s="27"/>
      <c r="Q130" s="21"/>
    </row>
    <row r="131" spans="1:17" s="24" customFormat="1" ht="15.75" customHeight="1">
      <c r="A131" s="193" t="s">
        <v>27</v>
      </c>
      <c r="B131" s="194"/>
      <c r="C131" s="195"/>
      <c r="D131" s="34">
        <v>72104</v>
      </c>
      <c r="E131" s="196" t="s">
        <v>506</v>
      </c>
      <c r="F131" s="197"/>
      <c r="G131" s="197"/>
      <c r="H131" s="197"/>
      <c r="I131" s="197"/>
      <c r="J131" s="198"/>
      <c r="K131" s="27"/>
      <c r="L131" s="27"/>
      <c r="M131" s="27"/>
      <c r="N131" s="27"/>
      <c r="O131" s="27"/>
      <c r="P131" s="27"/>
      <c r="Q131" s="21"/>
    </row>
    <row r="132" spans="1:17" s="24" customFormat="1" ht="15.75" customHeight="1">
      <c r="A132" s="193" t="s">
        <v>27</v>
      </c>
      <c r="B132" s="194"/>
      <c r="C132" s="195"/>
      <c r="D132" s="34">
        <v>72201</v>
      </c>
      <c r="E132" s="196" t="s">
        <v>509</v>
      </c>
      <c r="F132" s="197"/>
      <c r="G132" s="197"/>
      <c r="H132" s="197"/>
      <c r="I132" s="197"/>
      <c r="J132" s="198"/>
      <c r="K132" s="27"/>
      <c r="L132" s="27"/>
      <c r="M132" s="27"/>
      <c r="N132" s="27"/>
      <c r="O132" s="27"/>
      <c r="P132" s="27"/>
      <c r="Q132" s="21"/>
    </row>
    <row r="133" spans="1:17" s="24" customFormat="1" ht="15.75" customHeight="1">
      <c r="A133" s="193" t="s">
        <v>27</v>
      </c>
      <c r="B133" s="194"/>
      <c r="C133" s="195"/>
      <c r="D133" s="34">
        <v>72301</v>
      </c>
      <c r="E133" s="196" t="s">
        <v>511</v>
      </c>
      <c r="F133" s="197"/>
      <c r="G133" s="197"/>
      <c r="H133" s="197"/>
      <c r="I133" s="197"/>
      <c r="J133" s="198"/>
      <c r="K133" s="27"/>
      <c r="L133" s="27"/>
      <c r="M133" s="27"/>
      <c r="N133" s="27"/>
      <c r="O133" s="27"/>
      <c r="P133" s="27"/>
      <c r="Q133" s="21"/>
    </row>
    <row r="134" spans="1:17" s="24" customFormat="1" ht="15.75" customHeight="1">
      <c r="A134" s="193" t="s">
        <v>27</v>
      </c>
      <c r="B134" s="194"/>
      <c r="C134" s="195"/>
      <c r="D134" s="34">
        <v>72302</v>
      </c>
      <c r="E134" s="196" t="s">
        <v>514</v>
      </c>
      <c r="F134" s="197"/>
      <c r="G134" s="197"/>
      <c r="H134" s="197"/>
      <c r="I134" s="197"/>
      <c r="J134" s="198"/>
      <c r="K134" s="27"/>
      <c r="L134" s="27"/>
      <c r="M134" s="27"/>
      <c r="N134" s="27"/>
      <c r="O134" s="27"/>
      <c r="P134" s="27"/>
      <c r="Q134" s="21"/>
    </row>
    <row r="135" spans="1:17" s="24" customFormat="1" ht="15.75" customHeight="1">
      <c r="A135" s="193" t="s">
        <v>27</v>
      </c>
      <c r="B135" s="194"/>
      <c r="C135" s="195"/>
      <c r="D135" s="34">
        <v>72401</v>
      </c>
      <c r="E135" s="196" t="s">
        <v>515</v>
      </c>
      <c r="F135" s="197"/>
      <c r="G135" s="197"/>
      <c r="H135" s="197"/>
      <c r="I135" s="197"/>
      <c r="J135" s="198"/>
      <c r="K135" s="27"/>
      <c r="L135" s="27"/>
      <c r="M135" s="27"/>
      <c r="N135" s="27"/>
      <c r="O135" s="27"/>
      <c r="P135" s="27"/>
      <c r="Q135" s="21"/>
    </row>
    <row r="136" spans="1:17" s="24" customFormat="1" ht="15.75" customHeight="1">
      <c r="A136" s="193" t="s">
        <v>27</v>
      </c>
      <c r="B136" s="194"/>
      <c r="C136" s="195"/>
      <c r="D136" s="34">
        <v>72501</v>
      </c>
      <c r="E136" s="196" t="s">
        <v>517</v>
      </c>
      <c r="F136" s="197"/>
      <c r="G136" s="197"/>
      <c r="H136" s="197"/>
      <c r="I136" s="197"/>
      <c r="J136" s="198"/>
      <c r="K136" s="27"/>
      <c r="L136" s="27"/>
      <c r="M136" s="27"/>
      <c r="N136" s="27"/>
      <c r="O136" s="27"/>
      <c r="P136" s="27"/>
      <c r="Q136" s="21"/>
    </row>
    <row r="137" spans="1:17" s="24" customFormat="1" ht="15.75" customHeight="1">
      <c r="A137" s="193" t="s">
        <v>27</v>
      </c>
      <c r="B137" s="194"/>
      <c r="C137" s="195"/>
      <c r="D137" s="34">
        <v>72502</v>
      </c>
      <c r="E137" s="196" t="s">
        <v>519</v>
      </c>
      <c r="F137" s="197"/>
      <c r="G137" s="197"/>
      <c r="H137" s="197"/>
      <c r="I137" s="197"/>
      <c r="J137" s="198"/>
      <c r="K137" s="27"/>
      <c r="L137" s="27"/>
      <c r="M137" s="27"/>
      <c r="N137" s="27"/>
      <c r="O137" s="27"/>
      <c r="P137" s="27"/>
      <c r="Q137" s="21"/>
    </row>
    <row r="138" spans="1:17" s="24" customFormat="1" ht="15.75" customHeight="1">
      <c r="A138" s="193" t="s">
        <v>27</v>
      </c>
      <c r="B138" s="194"/>
      <c r="C138" s="195"/>
      <c r="D138" s="34">
        <v>72503</v>
      </c>
      <c r="E138" s="196" t="s">
        <v>88</v>
      </c>
      <c r="F138" s="197"/>
      <c r="G138" s="197"/>
      <c r="H138" s="197"/>
      <c r="I138" s="197"/>
      <c r="J138" s="198"/>
      <c r="K138" s="27"/>
      <c r="L138" s="27"/>
      <c r="M138" s="27"/>
      <c r="N138" s="27"/>
      <c r="O138" s="27"/>
      <c r="P138" s="27"/>
      <c r="Q138" s="21"/>
    </row>
    <row r="139" spans="1:17" s="24" customFormat="1" ht="15.75" customHeight="1">
      <c r="A139" s="193" t="s">
        <v>27</v>
      </c>
      <c r="B139" s="194"/>
      <c r="C139" s="195"/>
      <c r="D139" s="34">
        <v>72504</v>
      </c>
      <c r="E139" s="196" t="s">
        <v>89</v>
      </c>
      <c r="F139" s="197"/>
      <c r="G139" s="197"/>
      <c r="H139" s="197"/>
      <c r="I139" s="197"/>
      <c r="J139" s="198"/>
      <c r="K139" s="27"/>
      <c r="L139" s="27"/>
      <c r="M139" s="27"/>
      <c r="N139" s="27"/>
      <c r="O139" s="27"/>
      <c r="P139" s="27"/>
      <c r="Q139" s="21"/>
    </row>
    <row r="140" spans="1:17" s="24" customFormat="1" ht="15.75" customHeight="1">
      <c r="A140" s="193" t="s">
        <v>27</v>
      </c>
      <c r="B140" s="194"/>
      <c r="C140" s="195"/>
      <c r="D140" s="34">
        <v>72505</v>
      </c>
      <c r="E140" s="196" t="s">
        <v>90</v>
      </c>
      <c r="F140" s="197"/>
      <c r="G140" s="197"/>
      <c r="H140" s="197"/>
      <c r="I140" s="197"/>
      <c r="J140" s="198"/>
      <c r="K140" s="27"/>
      <c r="L140" s="27"/>
      <c r="M140" s="27"/>
      <c r="N140" s="27"/>
      <c r="O140" s="27"/>
      <c r="P140" s="27"/>
      <c r="Q140" s="21"/>
    </row>
    <row r="141" spans="1:17" s="24" customFormat="1" ht="15.75" customHeight="1">
      <c r="A141" s="193" t="s">
        <v>27</v>
      </c>
      <c r="B141" s="194"/>
      <c r="C141" s="195"/>
      <c r="D141" s="34">
        <v>72506</v>
      </c>
      <c r="E141" s="196" t="s">
        <v>91</v>
      </c>
      <c r="F141" s="197"/>
      <c r="G141" s="197"/>
      <c r="H141" s="197"/>
      <c r="I141" s="197"/>
      <c r="J141" s="198"/>
      <c r="K141" s="27"/>
      <c r="L141" s="27"/>
      <c r="M141" s="27"/>
      <c r="N141" s="27"/>
      <c r="O141" s="27"/>
      <c r="P141" s="27"/>
      <c r="Q141" s="21"/>
    </row>
    <row r="142" spans="1:17" s="24" customFormat="1" ht="15.75" customHeight="1">
      <c r="A142" s="193" t="s">
        <v>27</v>
      </c>
      <c r="B142" s="194"/>
      <c r="C142" s="195"/>
      <c r="D142" s="34">
        <v>72507</v>
      </c>
      <c r="E142" s="196" t="s">
        <v>92</v>
      </c>
      <c r="F142" s="197"/>
      <c r="G142" s="197"/>
      <c r="H142" s="197"/>
      <c r="I142" s="197"/>
      <c r="J142" s="198"/>
      <c r="K142" s="27"/>
      <c r="L142" s="27"/>
      <c r="M142" s="27"/>
      <c r="N142" s="27"/>
      <c r="O142" s="27"/>
      <c r="P142" s="27"/>
      <c r="Q142" s="21"/>
    </row>
    <row r="143" spans="1:17" s="24" customFormat="1" ht="15.75" customHeight="1">
      <c r="A143" s="193" t="s">
        <v>27</v>
      </c>
      <c r="B143" s="194"/>
      <c r="C143" s="195"/>
      <c r="D143" s="34">
        <v>72605</v>
      </c>
      <c r="E143" s="196" t="s">
        <v>526</v>
      </c>
      <c r="F143" s="197"/>
      <c r="G143" s="197"/>
      <c r="H143" s="197"/>
      <c r="I143" s="197"/>
      <c r="J143" s="198"/>
      <c r="K143" s="27"/>
      <c r="L143" s="27"/>
      <c r="M143" s="27"/>
      <c r="N143" s="27"/>
      <c r="O143" s="27"/>
      <c r="P143" s="27"/>
      <c r="Q143" s="21"/>
    </row>
    <row r="144" spans="1:17" s="24" customFormat="1" ht="15.75" customHeight="1">
      <c r="A144" s="193" t="s">
        <v>28</v>
      </c>
      <c r="B144" s="194"/>
      <c r="C144" s="195"/>
      <c r="D144" s="34">
        <v>73101</v>
      </c>
      <c r="E144" s="196" t="s">
        <v>9</v>
      </c>
      <c r="F144" s="197"/>
      <c r="G144" s="197"/>
      <c r="H144" s="197"/>
      <c r="I144" s="197"/>
      <c r="J144" s="198"/>
      <c r="K144" s="27"/>
      <c r="L144" s="27"/>
      <c r="M144" s="27"/>
      <c r="N144" s="27"/>
      <c r="O144" s="27"/>
      <c r="P144" s="27"/>
      <c r="Q144" s="21"/>
    </row>
    <row r="145" spans="1:17" s="24" customFormat="1" ht="15.75" customHeight="1">
      <c r="A145" s="193" t="s">
        <v>28</v>
      </c>
      <c r="B145" s="194"/>
      <c r="C145" s="195"/>
      <c r="D145" s="34">
        <v>73102</v>
      </c>
      <c r="E145" s="196" t="s">
        <v>531</v>
      </c>
      <c r="F145" s="197"/>
      <c r="G145" s="197"/>
      <c r="H145" s="197"/>
      <c r="I145" s="197"/>
      <c r="J145" s="198"/>
      <c r="K145" s="27"/>
      <c r="L145" s="27"/>
      <c r="M145" s="27"/>
      <c r="N145" s="27"/>
      <c r="O145" s="27"/>
      <c r="P145" s="27"/>
      <c r="Q145" s="21"/>
    </row>
    <row r="146" spans="1:17" s="24" customFormat="1" ht="15.75" customHeight="1">
      <c r="A146" s="193" t="s">
        <v>28</v>
      </c>
      <c r="B146" s="194"/>
      <c r="C146" s="195"/>
      <c r="D146" s="34">
        <v>73103</v>
      </c>
      <c r="E146" s="196" t="s">
        <v>532</v>
      </c>
      <c r="F146" s="197"/>
      <c r="G146" s="197"/>
      <c r="H146" s="197"/>
      <c r="I146" s="197"/>
      <c r="J146" s="198"/>
      <c r="K146" s="27"/>
      <c r="L146" s="27"/>
      <c r="M146" s="27"/>
      <c r="N146" s="27"/>
      <c r="O146" s="27"/>
      <c r="P146" s="27"/>
      <c r="Q146" s="21"/>
    </row>
    <row r="147" spans="1:17" s="24" customFormat="1" ht="15.75" customHeight="1">
      <c r="A147" s="193" t="s">
        <v>28</v>
      </c>
      <c r="B147" s="194"/>
      <c r="C147" s="195"/>
      <c r="D147" s="34">
        <v>73201</v>
      </c>
      <c r="E147" s="196" t="s">
        <v>534</v>
      </c>
      <c r="F147" s="197"/>
      <c r="G147" s="197"/>
      <c r="H147" s="197"/>
      <c r="I147" s="197"/>
      <c r="J147" s="198"/>
      <c r="K147" s="27"/>
      <c r="L147" s="27"/>
      <c r="M147" s="27"/>
      <c r="N147" s="27"/>
      <c r="O147" s="27"/>
      <c r="P147" s="27"/>
      <c r="Q147" s="21"/>
    </row>
    <row r="148" spans="1:17" s="24" customFormat="1" ht="15.75" customHeight="1">
      <c r="A148" s="193" t="s">
        <v>28</v>
      </c>
      <c r="B148" s="194"/>
      <c r="C148" s="195"/>
      <c r="D148" s="34">
        <v>73202</v>
      </c>
      <c r="E148" s="196" t="s">
        <v>537</v>
      </c>
      <c r="F148" s="197"/>
      <c r="G148" s="197"/>
      <c r="H148" s="197"/>
      <c r="I148" s="197"/>
      <c r="J148" s="198"/>
      <c r="K148" s="27"/>
      <c r="L148" s="27"/>
      <c r="M148" s="27"/>
      <c r="N148" s="27"/>
      <c r="O148" s="27"/>
      <c r="P148" s="27"/>
      <c r="Q148" s="21"/>
    </row>
    <row r="149" spans="1:17" s="24" customFormat="1" ht="15.75" customHeight="1">
      <c r="A149" s="193" t="s">
        <v>28</v>
      </c>
      <c r="B149" s="194"/>
      <c r="C149" s="195"/>
      <c r="D149" s="34">
        <v>73203</v>
      </c>
      <c r="E149" s="196" t="s">
        <v>93</v>
      </c>
      <c r="F149" s="197"/>
      <c r="G149" s="197"/>
      <c r="H149" s="197"/>
      <c r="I149" s="197"/>
      <c r="J149" s="198"/>
      <c r="K149" s="27"/>
      <c r="L149" s="27"/>
      <c r="M149" s="27"/>
      <c r="N149" s="27"/>
      <c r="O149" s="27"/>
      <c r="P149" s="27"/>
      <c r="Q149" s="21"/>
    </row>
    <row r="150" spans="1:17" s="24" customFormat="1" ht="15.75" customHeight="1">
      <c r="A150" s="193" t="s">
        <v>28</v>
      </c>
      <c r="B150" s="194"/>
      <c r="C150" s="195"/>
      <c r="D150" s="34">
        <v>73204</v>
      </c>
      <c r="E150" s="196" t="s">
        <v>10</v>
      </c>
      <c r="F150" s="197"/>
      <c r="G150" s="197"/>
      <c r="H150" s="197"/>
      <c r="I150" s="197"/>
      <c r="J150" s="198"/>
      <c r="K150" s="27"/>
      <c r="L150" s="27"/>
      <c r="M150" s="27"/>
      <c r="N150" s="27"/>
      <c r="O150" s="27"/>
      <c r="P150" s="27"/>
      <c r="Q150" s="21"/>
    </row>
    <row r="151" spans="1:17" s="24" customFormat="1" ht="15.75" customHeight="1">
      <c r="A151" s="193" t="s">
        <v>28</v>
      </c>
      <c r="B151" s="194"/>
      <c r="C151" s="195"/>
      <c r="D151" s="34">
        <v>73205</v>
      </c>
      <c r="E151" s="196" t="s">
        <v>542</v>
      </c>
      <c r="F151" s="197"/>
      <c r="G151" s="197"/>
      <c r="H151" s="197"/>
      <c r="I151" s="197"/>
      <c r="J151" s="198"/>
      <c r="K151" s="27"/>
      <c r="L151" s="27"/>
      <c r="M151" s="27"/>
      <c r="N151" s="27"/>
      <c r="O151" s="27"/>
      <c r="P151" s="27"/>
      <c r="Q151" s="21"/>
    </row>
    <row r="152" spans="1:17" s="24" customFormat="1" ht="15.75" customHeight="1">
      <c r="A152" s="193" t="s">
        <v>28</v>
      </c>
      <c r="B152" s="194"/>
      <c r="C152" s="195"/>
      <c r="D152" s="34">
        <v>73206</v>
      </c>
      <c r="E152" s="196" t="s">
        <v>603</v>
      </c>
      <c r="F152" s="197"/>
      <c r="G152" s="197"/>
      <c r="H152" s="197"/>
      <c r="I152" s="197"/>
      <c r="J152" s="198"/>
      <c r="K152" s="27"/>
      <c r="L152" s="27"/>
      <c r="M152" s="27"/>
      <c r="N152" s="27"/>
      <c r="O152" s="27"/>
      <c r="P152" s="27"/>
      <c r="Q152" s="21"/>
    </row>
    <row r="153" spans="1:17" s="24" customFormat="1" ht="15.75" customHeight="1">
      <c r="A153" s="193" t="s">
        <v>28</v>
      </c>
      <c r="B153" s="194"/>
      <c r="C153" s="195"/>
      <c r="D153" s="34">
        <v>73207</v>
      </c>
      <c r="E153" s="196" t="s">
        <v>546</v>
      </c>
      <c r="F153" s="197"/>
      <c r="G153" s="197"/>
      <c r="H153" s="197"/>
      <c r="I153" s="197"/>
      <c r="J153" s="198"/>
      <c r="K153" s="27"/>
      <c r="L153" s="27"/>
      <c r="M153" s="27"/>
      <c r="N153" s="27"/>
      <c r="O153" s="27"/>
      <c r="P153" s="27"/>
      <c r="Q153" s="21"/>
    </row>
    <row r="154" spans="1:17" s="24" customFormat="1" ht="15.75" customHeight="1">
      <c r="A154" s="193" t="s">
        <v>28</v>
      </c>
      <c r="B154" s="194"/>
      <c r="C154" s="195"/>
      <c r="D154" s="34">
        <v>73208</v>
      </c>
      <c r="E154" s="196" t="s">
        <v>549</v>
      </c>
      <c r="F154" s="197"/>
      <c r="G154" s="197"/>
      <c r="H154" s="197"/>
      <c r="I154" s="197"/>
      <c r="J154" s="198"/>
      <c r="K154" s="27"/>
      <c r="L154" s="27"/>
      <c r="M154" s="27"/>
      <c r="N154" s="27"/>
      <c r="O154" s="27"/>
      <c r="P154" s="27"/>
      <c r="Q154" s="21"/>
    </row>
    <row r="155" spans="1:17" s="24" customFormat="1" ht="15.75" customHeight="1">
      <c r="A155" s="193" t="s">
        <v>28</v>
      </c>
      <c r="B155" s="194"/>
      <c r="C155" s="195"/>
      <c r="D155" s="34">
        <v>73209</v>
      </c>
      <c r="E155" s="196" t="s">
        <v>550</v>
      </c>
      <c r="F155" s="197"/>
      <c r="G155" s="197"/>
      <c r="H155" s="197"/>
      <c r="I155" s="197"/>
      <c r="J155" s="198"/>
      <c r="K155" s="27"/>
      <c r="L155" s="27"/>
      <c r="M155" s="27"/>
      <c r="N155" s="27"/>
      <c r="O155" s="27"/>
      <c r="P155" s="27"/>
      <c r="Q155" s="21"/>
    </row>
    <row r="156" spans="1:17" s="24" customFormat="1" ht="15.75" customHeight="1">
      <c r="A156" s="193" t="s">
        <v>28</v>
      </c>
      <c r="B156" s="194"/>
      <c r="C156" s="195"/>
      <c r="D156" s="34">
        <v>73210</v>
      </c>
      <c r="E156" s="196" t="s">
        <v>551</v>
      </c>
      <c r="F156" s="197"/>
      <c r="G156" s="197"/>
      <c r="H156" s="197"/>
      <c r="I156" s="197"/>
      <c r="J156" s="198"/>
      <c r="K156" s="27"/>
      <c r="L156" s="27"/>
      <c r="M156" s="27"/>
      <c r="N156" s="27"/>
      <c r="O156" s="27"/>
      <c r="P156" s="27"/>
      <c r="Q156" s="21"/>
    </row>
    <row r="157" spans="1:17">
      <c r="A157" s="193" t="s">
        <v>28</v>
      </c>
      <c r="B157" s="194"/>
      <c r="C157" s="195"/>
      <c r="D157" s="34">
        <v>73211</v>
      </c>
      <c r="E157" s="196" t="s">
        <v>553</v>
      </c>
      <c r="F157" s="197"/>
      <c r="G157" s="197"/>
      <c r="H157" s="197"/>
      <c r="I157" s="197"/>
      <c r="J157" s="198"/>
      <c r="K157" s="6"/>
      <c r="L157" s="6"/>
    </row>
    <row r="158" spans="1:17">
      <c r="A158" s="193" t="s">
        <v>28</v>
      </c>
      <c r="B158" s="194"/>
      <c r="C158" s="195"/>
      <c r="D158" s="34">
        <v>73214</v>
      </c>
      <c r="E158" s="196" t="s">
        <v>555</v>
      </c>
      <c r="F158" s="197"/>
      <c r="G158" s="197"/>
      <c r="H158" s="197"/>
      <c r="I158" s="197"/>
      <c r="J158" s="198"/>
      <c r="K158" s="6"/>
      <c r="L158" s="6"/>
    </row>
    <row r="159" spans="1:17">
      <c r="A159" s="193" t="s">
        <v>28</v>
      </c>
      <c r="B159" s="194"/>
      <c r="C159" s="195"/>
      <c r="D159" s="34">
        <v>73301</v>
      </c>
      <c r="E159" s="196" t="s">
        <v>558</v>
      </c>
      <c r="F159" s="197"/>
      <c r="G159" s="197"/>
      <c r="H159" s="197"/>
      <c r="I159" s="197"/>
      <c r="J159" s="198"/>
      <c r="K159" s="6"/>
      <c r="L159" s="6"/>
    </row>
    <row r="160" spans="1:17">
      <c r="A160" s="193" t="s">
        <v>28</v>
      </c>
      <c r="B160" s="194"/>
      <c r="C160" s="195"/>
      <c r="D160" s="34">
        <v>73302</v>
      </c>
      <c r="E160" s="196" t="s">
        <v>559</v>
      </c>
      <c r="F160" s="197"/>
      <c r="G160" s="197"/>
      <c r="H160" s="197"/>
      <c r="I160" s="197"/>
      <c r="J160" s="198"/>
    </row>
    <row r="161" spans="1:10">
      <c r="A161" s="193" t="s">
        <v>28</v>
      </c>
      <c r="B161" s="194"/>
      <c r="C161" s="195"/>
      <c r="D161" s="34">
        <v>73303</v>
      </c>
      <c r="E161" s="196" t="s">
        <v>94</v>
      </c>
      <c r="F161" s="197"/>
      <c r="G161" s="197"/>
      <c r="H161" s="197"/>
      <c r="I161" s="197"/>
      <c r="J161" s="198"/>
    </row>
    <row r="162" spans="1:10">
      <c r="A162" s="193" t="s">
        <v>28</v>
      </c>
      <c r="B162" s="194"/>
      <c r="C162" s="195"/>
      <c r="D162" s="34">
        <v>73304</v>
      </c>
      <c r="E162" s="196" t="s">
        <v>95</v>
      </c>
      <c r="F162" s="197"/>
      <c r="G162" s="197"/>
      <c r="H162" s="197"/>
      <c r="I162" s="197"/>
      <c r="J162" s="198"/>
    </row>
    <row r="163" spans="1:10">
      <c r="A163" s="193" t="s">
        <v>28</v>
      </c>
      <c r="B163" s="194"/>
      <c r="C163" s="195"/>
      <c r="D163" s="34">
        <v>73305</v>
      </c>
      <c r="E163" s="196" t="s">
        <v>7</v>
      </c>
      <c r="F163" s="197"/>
      <c r="G163" s="197"/>
      <c r="H163" s="197"/>
      <c r="I163" s="197"/>
      <c r="J163" s="198"/>
    </row>
    <row r="164" spans="1:10">
      <c r="A164" s="193" t="s">
        <v>28</v>
      </c>
      <c r="B164" s="194"/>
      <c r="C164" s="195"/>
      <c r="D164" s="34">
        <v>73306</v>
      </c>
      <c r="E164" s="196" t="s">
        <v>8</v>
      </c>
      <c r="F164" s="197"/>
      <c r="G164" s="197"/>
      <c r="H164" s="197"/>
      <c r="I164" s="197"/>
      <c r="J164" s="198"/>
    </row>
    <row r="165" spans="1:10">
      <c r="A165" s="193" t="s">
        <v>28</v>
      </c>
      <c r="B165" s="194"/>
      <c r="C165" s="195"/>
      <c r="D165" s="34">
        <v>73307</v>
      </c>
      <c r="E165" s="196" t="s">
        <v>96</v>
      </c>
      <c r="F165" s="197"/>
      <c r="G165" s="197"/>
      <c r="H165" s="197"/>
      <c r="I165" s="197"/>
      <c r="J165" s="198"/>
    </row>
    <row r="166" spans="1:10">
      <c r="A166" s="193" t="s">
        <v>28</v>
      </c>
      <c r="B166" s="194"/>
      <c r="C166" s="195"/>
      <c r="D166" s="34">
        <v>73309</v>
      </c>
      <c r="E166" s="196" t="s">
        <v>566</v>
      </c>
      <c r="F166" s="197"/>
      <c r="G166" s="197"/>
      <c r="H166" s="197"/>
      <c r="I166" s="197"/>
      <c r="J166" s="198"/>
    </row>
    <row r="167" spans="1:10">
      <c r="A167" s="193" t="s">
        <v>28</v>
      </c>
      <c r="B167" s="194"/>
      <c r="C167" s="195"/>
      <c r="D167" s="34">
        <v>73402</v>
      </c>
      <c r="E167" s="196" t="s">
        <v>97</v>
      </c>
      <c r="F167" s="197"/>
      <c r="G167" s="197"/>
      <c r="H167" s="197"/>
      <c r="I167" s="197"/>
      <c r="J167" s="198"/>
    </row>
    <row r="168" spans="1:10">
      <c r="A168" s="193" t="s">
        <v>28</v>
      </c>
      <c r="B168" s="194"/>
      <c r="C168" s="195"/>
      <c r="D168" s="34">
        <v>73403</v>
      </c>
      <c r="E168" s="196" t="s">
        <v>98</v>
      </c>
      <c r="F168" s="197"/>
      <c r="G168" s="197"/>
      <c r="H168" s="197"/>
      <c r="I168" s="197"/>
      <c r="J168" s="198"/>
    </row>
    <row r="169" spans="1:10">
      <c r="A169" s="193" t="s">
        <v>28</v>
      </c>
      <c r="B169" s="194"/>
      <c r="C169" s="195"/>
      <c r="D169" s="34">
        <v>73404</v>
      </c>
      <c r="E169" s="196" t="s">
        <v>99</v>
      </c>
      <c r="F169" s="197"/>
      <c r="G169" s="197"/>
      <c r="H169" s="197"/>
      <c r="I169" s="197"/>
      <c r="J169" s="198"/>
    </row>
    <row r="170" spans="1:10">
      <c r="A170" s="193" t="s">
        <v>28</v>
      </c>
      <c r="B170" s="194"/>
      <c r="C170" s="195"/>
      <c r="D170" s="34">
        <v>73405</v>
      </c>
      <c r="E170" s="196" t="s">
        <v>574</v>
      </c>
      <c r="F170" s="197"/>
      <c r="G170" s="197"/>
      <c r="H170" s="197"/>
      <c r="I170" s="197"/>
      <c r="J170" s="198"/>
    </row>
    <row r="171" spans="1:10">
      <c r="A171" s="193" t="s">
        <v>28</v>
      </c>
      <c r="B171" s="194"/>
      <c r="C171" s="195"/>
      <c r="D171" s="34">
        <v>73501</v>
      </c>
      <c r="E171" s="196" t="s">
        <v>576</v>
      </c>
      <c r="F171" s="197"/>
      <c r="G171" s="197"/>
      <c r="H171" s="197"/>
      <c r="I171" s="197"/>
      <c r="J171" s="198"/>
    </row>
    <row r="172" spans="1:10">
      <c r="A172" s="193" t="s">
        <v>28</v>
      </c>
      <c r="B172" s="194"/>
      <c r="C172" s="195"/>
      <c r="D172" s="34">
        <v>73502</v>
      </c>
      <c r="E172" s="196" t="s">
        <v>100</v>
      </c>
      <c r="F172" s="197"/>
      <c r="G172" s="197"/>
      <c r="H172" s="197"/>
      <c r="I172" s="197"/>
      <c r="J172" s="198"/>
    </row>
    <row r="173" spans="1:10">
      <c r="A173" s="193" t="s">
        <v>28</v>
      </c>
      <c r="B173" s="194"/>
      <c r="C173" s="195"/>
      <c r="D173" s="34">
        <v>73503</v>
      </c>
      <c r="E173" s="196" t="s">
        <v>581</v>
      </c>
      <c r="F173" s="197"/>
      <c r="G173" s="197"/>
      <c r="H173" s="197"/>
      <c r="I173" s="197"/>
      <c r="J173" s="198"/>
    </row>
    <row r="174" spans="1:10">
      <c r="A174" s="193" t="s">
        <v>28</v>
      </c>
      <c r="B174" s="194"/>
      <c r="C174" s="195"/>
      <c r="D174" s="34">
        <v>73506</v>
      </c>
      <c r="E174" s="196" t="s">
        <v>584</v>
      </c>
      <c r="F174" s="197"/>
      <c r="G174" s="197"/>
      <c r="H174" s="197"/>
      <c r="I174" s="197"/>
      <c r="J174" s="198"/>
    </row>
    <row r="175" spans="1:10">
      <c r="A175" s="193" t="s">
        <v>28</v>
      </c>
      <c r="B175" s="194"/>
      <c r="C175" s="195"/>
      <c r="D175" s="34">
        <v>73507</v>
      </c>
      <c r="E175" s="196" t="s">
        <v>585</v>
      </c>
      <c r="F175" s="197"/>
      <c r="G175" s="197"/>
      <c r="H175" s="197"/>
      <c r="I175" s="197"/>
      <c r="J175" s="198"/>
    </row>
    <row r="176" spans="1:10">
      <c r="A176" s="193" t="s">
        <v>28</v>
      </c>
      <c r="B176" s="194"/>
      <c r="C176" s="195"/>
      <c r="D176" s="34">
        <v>73508</v>
      </c>
      <c r="E176" s="196" t="s">
        <v>587</v>
      </c>
      <c r="F176" s="197"/>
      <c r="G176" s="197"/>
      <c r="H176" s="197"/>
      <c r="I176" s="197"/>
      <c r="J176" s="198"/>
    </row>
    <row r="177" spans="1:10">
      <c r="A177" s="193" t="s">
        <v>28</v>
      </c>
      <c r="B177" s="194"/>
      <c r="C177" s="195"/>
      <c r="D177" s="34">
        <v>73509</v>
      </c>
      <c r="E177" s="196" t="s">
        <v>588</v>
      </c>
      <c r="F177" s="197"/>
      <c r="G177" s="197"/>
      <c r="H177" s="197"/>
      <c r="I177" s="197"/>
      <c r="J177" s="198"/>
    </row>
    <row r="178" spans="1:10">
      <c r="A178" s="193" t="s">
        <v>28</v>
      </c>
      <c r="B178" s="194"/>
      <c r="C178" s="195"/>
      <c r="D178" s="34">
        <v>73601</v>
      </c>
      <c r="E178" s="196" t="s">
        <v>101</v>
      </c>
      <c r="F178" s="197"/>
      <c r="G178" s="197"/>
      <c r="H178" s="197"/>
      <c r="I178" s="197"/>
      <c r="J178" s="198"/>
    </row>
  </sheetData>
  <sheetProtection algorithmName="SHA-512" hashValue="BIB5IwfPFUxmgcpC5HNFj8pPPcVPo6FEGkOg4VpsGliDcU7j9IHUtpwWNLtXQ4rN4tlCnw+pUVH0gLp0xzpQuQ==" saltValue="N3A4rF0gox3E0hPPLNRQJA==" spinCount="100000" sheet="1" objects="1" scenarios="1"/>
  <sortState ref="A155:D169">
    <sortCondition ref="A155"/>
  </sortState>
  <mergeCells count="280">
    <mergeCell ref="A178:C178"/>
    <mergeCell ref="E157:J157"/>
    <mergeCell ref="E158:J158"/>
    <mergeCell ref="E159:J159"/>
    <mergeCell ref="E160:J160"/>
    <mergeCell ref="E161:J161"/>
    <mergeCell ref="E162:J162"/>
    <mergeCell ref="E163:J163"/>
    <mergeCell ref="E164:J164"/>
    <mergeCell ref="E165:J165"/>
    <mergeCell ref="E166:J166"/>
    <mergeCell ref="E167:J167"/>
    <mergeCell ref="E168:J168"/>
    <mergeCell ref="E169:J169"/>
    <mergeCell ref="E170:J170"/>
    <mergeCell ref="E171:J171"/>
    <mergeCell ref="E172:J172"/>
    <mergeCell ref="E173:J173"/>
    <mergeCell ref="E174:J174"/>
    <mergeCell ref="E175:J175"/>
    <mergeCell ref="E176:J176"/>
    <mergeCell ref="E177:J177"/>
    <mergeCell ref="E178:J178"/>
    <mergeCell ref="A169:C169"/>
    <mergeCell ref="A170:C170"/>
    <mergeCell ref="A171:C171"/>
    <mergeCell ref="A172:C172"/>
    <mergeCell ref="A173:C173"/>
    <mergeCell ref="A174:C174"/>
    <mergeCell ref="A175:C175"/>
    <mergeCell ref="A176:C176"/>
    <mergeCell ref="A177:C177"/>
    <mergeCell ref="A160:C160"/>
    <mergeCell ref="A161:C161"/>
    <mergeCell ref="A162:C162"/>
    <mergeCell ref="A163:C163"/>
    <mergeCell ref="A164:C164"/>
    <mergeCell ref="A165:C165"/>
    <mergeCell ref="A166:C166"/>
    <mergeCell ref="A167:C167"/>
    <mergeCell ref="A168:C168"/>
    <mergeCell ref="J38:M38"/>
    <mergeCell ref="J39:M39"/>
    <mergeCell ref="J40:M40"/>
    <mergeCell ref="J41:M41"/>
    <mergeCell ref="J42:M42"/>
    <mergeCell ref="J43:M43"/>
    <mergeCell ref="A157:C157"/>
    <mergeCell ref="A158:C158"/>
    <mergeCell ref="A159:C159"/>
    <mergeCell ref="A151:C151"/>
    <mergeCell ref="A140:C140"/>
    <mergeCell ref="A141:C141"/>
    <mergeCell ref="A142:C142"/>
    <mergeCell ref="A143:C143"/>
    <mergeCell ref="A130:C130"/>
    <mergeCell ref="A131:C131"/>
    <mergeCell ref="A132:C132"/>
    <mergeCell ref="A133:C133"/>
    <mergeCell ref="A134:C134"/>
    <mergeCell ref="A135:C135"/>
    <mergeCell ref="A136:C136"/>
    <mergeCell ref="A138:C138"/>
    <mergeCell ref="A139:C139"/>
    <mergeCell ref="A137:C137"/>
    <mergeCell ref="E143:J143"/>
    <mergeCell ref="E144:J144"/>
    <mergeCell ref="E145:J145"/>
    <mergeCell ref="E146:J146"/>
    <mergeCell ref="E147:J147"/>
    <mergeCell ref="E148:J148"/>
    <mergeCell ref="E149:J149"/>
    <mergeCell ref="E150:J150"/>
    <mergeCell ref="A144:C144"/>
    <mergeCell ref="A145:C145"/>
    <mergeCell ref="A146:C146"/>
    <mergeCell ref="A147:C147"/>
    <mergeCell ref="A148:C148"/>
    <mergeCell ref="A149:C149"/>
    <mergeCell ref="A150:C150"/>
    <mergeCell ref="E139:J139"/>
    <mergeCell ref="A155:C155"/>
    <mergeCell ref="A156:C156"/>
    <mergeCell ref="E140:J140"/>
    <mergeCell ref="E141:J141"/>
    <mergeCell ref="E130:J130"/>
    <mergeCell ref="E131:J131"/>
    <mergeCell ref="E132:J132"/>
    <mergeCell ref="E133:J133"/>
    <mergeCell ref="E134:J134"/>
    <mergeCell ref="E135:J135"/>
    <mergeCell ref="E136:J136"/>
    <mergeCell ref="E137:J137"/>
    <mergeCell ref="E138:J138"/>
    <mergeCell ref="E151:J151"/>
    <mergeCell ref="E152:J152"/>
    <mergeCell ref="E153:J153"/>
    <mergeCell ref="E154:J154"/>
    <mergeCell ref="E155:J155"/>
    <mergeCell ref="E156:J156"/>
    <mergeCell ref="A152:C152"/>
    <mergeCell ref="A153:C153"/>
    <mergeCell ref="A154:C154"/>
    <mergeCell ref="E142:J142"/>
    <mergeCell ref="E125:J125"/>
    <mergeCell ref="E126:J126"/>
    <mergeCell ref="E127:J127"/>
    <mergeCell ref="E128:J128"/>
    <mergeCell ref="E129:J129"/>
    <mergeCell ref="A125:C125"/>
    <mergeCell ref="A126:C126"/>
    <mergeCell ref="A127:C127"/>
    <mergeCell ref="A128:C128"/>
    <mergeCell ref="A129:C129"/>
    <mergeCell ref="A120:C120"/>
    <mergeCell ref="E120:J120"/>
    <mergeCell ref="A121:C121"/>
    <mergeCell ref="E121:J121"/>
    <mergeCell ref="A122:C122"/>
    <mergeCell ref="E122:J122"/>
    <mergeCell ref="A123:C123"/>
    <mergeCell ref="E123:J123"/>
    <mergeCell ref="A124:C124"/>
    <mergeCell ref="E124:J124"/>
    <mergeCell ref="A115:C115"/>
    <mergeCell ref="E115:J115"/>
    <mergeCell ref="A116:C116"/>
    <mergeCell ref="E116:J116"/>
    <mergeCell ref="A117:C117"/>
    <mergeCell ref="E117:J117"/>
    <mergeCell ref="A118:C118"/>
    <mergeCell ref="E118:J118"/>
    <mergeCell ref="A119:C119"/>
    <mergeCell ref="E119:J119"/>
    <mergeCell ref="A110:C110"/>
    <mergeCell ref="E110:J110"/>
    <mergeCell ref="A111:C111"/>
    <mergeCell ref="E111:J111"/>
    <mergeCell ref="A112:C112"/>
    <mergeCell ref="E112:J112"/>
    <mergeCell ref="A113:C113"/>
    <mergeCell ref="E113:J113"/>
    <mergeCell ref="A114:C114"/>
    <mergeCell ref="E114:J114"/>
    <mergeCell ref="A105:C105"/>
    <mergeCell ref="E105:J105"/>
    <mergeCell ref="A106:C106"/>
    <mergeCell ref="E106:J106"/>
    <mergeCell ref="A107:C107"/>
    <mergeCell ref="E107:J107"/>
    <mergeCell ref="A108:C108"/>
    <mergeCell ref="E108:J108"/>
    <mergeCell ref="A109:C109"/>
    <mergeCell ref="E109:J109"/>
    <mergeCell ref="A100:C100"/>
    <mergeCell ref="E100:J100"/>
    <mergeCell ref="A101:C101"/>
    <mergeCell ref="E101:J101"/>
    <mergeCell ref="A102:C102"/>
    <mergeCell ref="E102:J102"/>
    <mergeCell ref="A103:C103"/>
    <mergeCell ref="E103:J103"/>
    <mergeCell ref="A104:C104"/>
    <mergeCell ref="E104:J104"/>
    <mergeCell ref="A95:C95"/>
    <mergeCell ref="E95:J95"/>
    <mergeCell ref="A96:C96"/>
    <mergeCell ref="E96:J96"/>
    <mergeCell ref="A97:C97"/>
    <mergeCell ref="E97:J97"/>
    <mergeCell ref="A98:C98"/>
    <mergeCell ref="E98:J98"/>
    <mergeCell ref="A99:C99"/>
    <mergeCell ref="E99:J99"/>
    <mergeCell ref="A90:C90"/>
    <mergeCell ref="E90:J90"/>
    <mergeCell ref="A91:C91"/>
    <mergeCell ref="E91:J91"/>
    <mergeCell ref="A92:C92"/>
    <mergeCell ref="E92:J92"/>
    <mergeCell ref="A93:C93"/>
    <mergeCell ref="E93:J93"/>
    <mergeCell ref="A94:C94"/>
    <mergeCell ref="E94:J94"/>
    <mergeCell ref="A85:C85"/>
    <mergeCell ref="E85:J85"/>
    <mergeCell ref="A86:C86"/>
    <mergeCell ref="E86:J86"/>
    <mergeCell ref="A87:C87"/>
    <mergeCell ref="E87:J87"/>
    <mergeCell ref="A88:C88"/>
    <mergeCell ref="E88:J88"/>
    <mergeCell ref="A89:C89"/>
    <mergeCell ref="E89:J89"/>
    <mergeCell ref="A80:C80"/>
    <mergeCell ref="E80:J80"/>
    <mergeCell ref="A81:C81"/>
    <mergeCell ref="E81:J81"/>
    <mergeCell ref="A82:C82"/>
    <mergeCell ref="E82:J82"/>
    <mergeCell ref="A83:C83"/>
    <mergeCell ref="E83:J83"/>
    <mergeCell ref="A84:C84"/>
    <mergeCell ref="E84:J84"/>
    <mergeCell ref="B29:E29"/>
    <mergeCell ref="B30:E30"/>
    <mergeCell ref="B31:E31"/>
    <mergeCell ref="B32:E32"/>
    <mergeCell ref="B33:E33"/>
    <mergeCell ref="A78:C78"/>
    <mergeCell ref="E78:J78"/>
    <mergeCell ref="A79:C79"/>
    <mergeCell ref="E79:J79"/>
    <mergeCell ref="B43:E43"/>
    <mergeCell ref="B44:E44"/>
    <mergeCell ref="B45:E45"/>
    <mergeCell ref="B46:E46"/>
    <mergeCell ref="B47:E47"/>
    <mergeCell ref="B48:E48"/>
    <mergeCell ref="B49:E49"/>
    <mergeCell ref="B50:E50"/>
    <mergeCell ref="B51:E51"/>
    <mergeCell ref="B61:E61"/>
    <mergeCell ref="B62:E62"/>
    <mergeCell ref="B52:E52"/>
    <mergeCell ref="A77:C77"/>
    <mergeCell ref="E77:J77"/>
    <mergeCell ref="B53:E53"/>
    <mergeCell ref="A1:J1"/>
    <mergeCell ref="B19:M19"/>
    <mergeCell ref="A21:E21"/>
    <mergeCell ref="B22:E22"/>
    <mergeCell ref="B23:E23"/>
    <mergeCell ref="B24:E24"/>
    <mergeCell ref="B25:E25"/>
    <mergeCell ref="B26:E26"/>
    <mergeCell ref="B27:E27"/>
    <mergeCell ref="B18:M18"/>
    <mergeCell ref="B13:M14"/>
    <mergeCell ref="I21:M21"/>
    <mergeCell ref="J22:M22"/>
    <mergeCell ref="J23:M23"/>
    <mergeCell ref="J24:M24"/>
    <mergeCell ref="J25:M25"/>
    <mergeCell ref="J26:M26"/>
    <mergeCell ref="J27:M27"/>
    <mergeCell ref="B54:E54"/>
    <mergeCell ref="B55:E55"/>
    <mergeCell ref="B56:E56"/>
    <mergeCell ref="B57:E57"/>
    <mergeCell ref="B58:E58"/>
    <mergeCell ref="B59:E59"/>
    <mergeCell ref="B60:E60"/>
    <mergeCell ref="B40:E40"/>
    <mergeCell ref="B41:E41"/>
    <mergeCell ref="B42:E42"/>
    <mergeCell ref="A74:C74"/>
    <mergeCell ref="E74:J74"/>
    <mergeCell ref="A75:C75"/>
    <mergeCell ref="E75:J75"/>
    <mergeCell ref="A76:C76"/>
    <mergeCell ref="E76:J76"/>
    <mergeCell ref="J28:M28"/>
    <mergeCell ref="B28:E28"/>
    <mergeCell ref="J29:M29"/>
    <mergeCell ref="A73:J73"/>
    <mergeCell ref="J36:M36"/>
    <mergeCell ref="J37:M37"/>
    <mergeCell ref="J33:M33"/>
    <mergeCell ref="J34:M34"/>
    <mergeCell ref="J35:M35"/>
    <mergeCell ref="J30:M30"/>
    <mergeCell ref="J31:M31"/>
    <mergeCell ref="J32:M32"/>
    <mergeCell ref="B34:E34"/>
    <mergeCell ref="B35:E35"/>
    <mergeCell ref="B36:E36"/>
    <mergeCell ref="B37:E37"/>
    <mergeCell ref="B38:E38"/>
    <mergeCell ref="B39:E39"/>
  </mergeCells>
  <phoneticPr fontId="1"/>
  <pageMargins left="0.7" right="0.7" top="0.75" bottom="0.75" header="0.3" footer="0.3"/>
  <pageSetup paperSize="9" scale="61" fitToHeight="0" orientation="portrait" r:id="rId1"/>
  <rowBreaks count="1" manualBreakCount="1">
    <brk id="72"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2"/>
  <sheetViews>
    <sheetView view="pageBreakPreview" zoomScaleNormal="85" zoomScaleSheetLayoutView="100" workbookViewId="0">
      <selection activeCell="N4" sqref="N4"/>
    </sheetView>
  </sheetViews>
  <sheetFormatPr defaultRowHeight="13.5"/>
  <cols>
    <col min="1" max="1" width="6.25" style="8" customWidth="1"/>
    <col min="2" max="2" width="6.25" style="9" customWidth="1"/>
    <col min="3" max="3" width="5.625" style="9" customWidth="1"/>
    <col min="4" max="4" width="6.25" style="9" customWidth="1"/>
    <col min="5" max="5" width="5.625" style="9" customWidth="1"/>
    <col min="6" max="6" width="6.25" style="9" customWidth="1"/>
    <col min="7" max="7" width="4.375" style="9" customWidth="1"/>
    <col min="8" max="12" width="6.25" style="9" customWidth="1"/>
    <col min="13" max="18" width="6.625" style="9" customWidth="1"/>
    <col min="19" max="19" width="6.25" style="9" customWidth="1"/>
    <col min="20" max="16384" width="9" style="9"/>
  </cols>
  <sheetData>
    <row r="1" spans="1:19" s="3" customFormat="1" ht="29.25" customHeight="1">
      <c r="A1" s="88"/>
      <c r="B1" s="89"/>
      <c r="C1" s="89"/>
      <c r="D1" s="89"/>
      <c r="E1" s="89"/>
      <c r="F1" s="89"/>
      <c r="G1" s="89"/>
      <c r="H1" s="89"/>
      <c r="I1" s="89"/>
      <c r="J1" s="90" t="s">
        <v>11</v>
      </c>
      <c r="K1" s="89"/>
      <c r="L1" s="89"/>
      <c r="M1" s="89"/>
      <c r="N1" s="89"/>
      <c r="O1" s="89"/>
      <c r="P1" s="89"/>
      <c r="Q1" s="89"/>
      <c r="R1" s="212" t="str">
        <f>一番最初に入力!$C$7&amp;""</f>
        <v/>
      </c>
      <c r="S1" s="212"/>
    </row>
    <row r="2" spans="1:19" s="3" customFormat="1" ht="24.75" customHeight="1">
      <c r="A2" s="91" t="s">
        <v>104</v>
      </c>
      <c r="B2" s="91"/>
      <c r="C2" s="89"/>
      <c r="D2" s="89"/>
      <c r="E2" s="89"/>
      <c r="F2" s="89"/>
      <c r="G2" s="89"/>
      <c r="H2" s="89"/>
      <c r="I2" s="89"/>
      <c r="J2" s="89"/>
      <c r="K2" s="89"/>
      <c r="L2" s="89"/>
      <c r="M2" s="89"/>
      <c r="N2" s="89"/>
      <c r="O2" s="89"/>
      <c r="P2" s="89"/>
      <c r="Q2" s="89"/>
      <c r="R2" s="89"/>
      <c r="S2" s="89"/>
    </row>
    <row r="3" spans="1:19" ht="24.75" customHeight="1">
      <c r="A3" s="92"/>
      <c r="B3" s="93"/>
      <c r="C3" s="93"/>
      <c r="D3" s="93"/>
      <c r="E3" s="93"/>
      <c r="F3" s="93"/>
      <c r="G3" s="93"/>
      <c r="H3" s="93"/>
      <c r="I3" s="93"/>
      <c r="J3" s="93"/>
      <c r="K3" s="93"/>
      <c r="L3" s="93"/>
      <c r="M3" s="93"/>
      <c r="N3" s="93"/>
      <c r="O3" s="93"/>
      <c r="P3" s="93"/>
      <c r="Q3" s="93"/>
      <c r="R3" s="93"/>
      <c r="S3" s="93"/>
    </row>
    <row r="4" spans="1:19" s="3" customFormat="1" ht="24.75" customHeight="1">
      <c r="A4" s="88"/>
      <c r="B4" s="89"/>
      <c r="C4" s="89"/>
      <c r="D4" s="89"/>
      <c r="E4" s="89"/>
      <c r="F4" s="89"/>
      <c r="G4" s="89"/>
      <c r="H4" s="89"/>
      <c r="I4" s="89"/>
      <c r="J4" s="89"/>
      <c r="K4" s="89"/>
      <c r="L4" s="89"/>
      <c r="M4" s="94" t="s">
        <v>32</v>
      </c>
      <c r="N4" s="95"/>
      <c r="O4" s="96" t="s">
        <v>31</v>
      </c>
      <c r="P4" s="97"/>
      <c r="Q4" s="96" t="s">
        <v>30</v>
      </c>
      <c r="R4" s="97"/>
      <c r="S4" s="96" t="s">
        <v>29</v>
      </c>
    </row>
    <row r="5" spans="1:19" s="3" customFormat="1" ht="24.75" customHeight="1">
      <c r="A5" s="88"/>
      <c r="B5" s="89" t="s">
        <v>12</v>
      </c>
      <c r="C5" s="89"/>
      <c r="D5" s="89"/>
      <c r="E5" s="89"/>
      <c r="F5" s="89"/>
      <c r="G5" s="89"/>
      <c r="H5" s="89"/>
      <c r="I5" s="89"/>
      <c r="J5" s="89"/>
      <c r="K5" s="89"/>
      <c r="L5" s="89"/>
      <c r="M5" s="89"/>
      <c r="N5" s="89"/>
      <c r="O5" s="89"/>
      <c r="P5" s="89"/>
      <c r="Q5" s="89"/>
      <c r="R5" s="89"/>
      <c r="S5" s="89"/>
    </row>
    <row r="6" spans="1:19" s="3" customFormat="1" ht="24.75" customHeight="1">
      <c r="A6" s="98"/>
      <c r="B6" s="99"/>
      <c r="C6" s="99"/>
      <c r="D6" s="99"/>
      <c r="E6" s="100"/>
      <c r="F6" s="100"/>
      <c r="G6" s="100"/>
      <c r="H6" s="100"/>
      <c r="I6" s="100"/>
      <c r="J6" s="101"/>
      <c r="K6" s="101"/>
      <c r="L6" s="101"/>
      <c r="M6" s="101"/>
      <c r="N6" s="101"/>
      <c r="O6" s="101"/>
      <c r="P6" s="101"/>
      <c r="Q6" s="101"/>
      <c r="R6" s="101"/>
      <c r="S6" s="100"/>
    </row>
    <row r="7" spans="1:19" s="3" customFormat="1" ht="24.75" customHeight="1">
      <c r="A7" s="102"/>
      <c r="B7" s="103"/>
      <c r="C7" s="103"/>
      <c r="D7" s="103"/>
      <c r="E7" s="104"/>
      <c r="F7" s="104"/>
      <c r="G7" s="104"/>
      <c r="H7" s="104"/>
      <c r="I7" s="104"/>
      <c r="J7" s="104"/>
      <c r="K7" s="105"/>
      <c r="L7" s="105"/>
      <c r="M7" s="104"/>
      <c r="N7" s="104"/>
      <c r="O7" s="104"/>
      <c r="P7" s="104"/>
      <c r="Q7" s="104"/>
      <c r="R7" s="104"/>
      <c r="S7" s="104"/>
    </row>
    <row r="8" spans="1:19" s="3" customFormat="1" ht="24.75" customHeight="1">
      <c r="A8" s="92"/>
      <c r="B8" s="93"/>
      <c r="C8" s="93"/>
      <c r="D8" s="93"/>
      <c r="E8" s="93"/>
      <c r="F8" s="93"/>
      <c r="G8" s="93"/>
      <c r="H8" s="93"/>
      <c r="I8" s="93"/>
      <c r="J8" s="93"/>
      <c r="K8" s="93"/>
      <c r="L8" s="93"/>
      <c r="M8" s="93"/>
      <c r="N8" s="93"/>
      <c r="O8" s="93"/>
      <c r="P8" s="93"/>
      <c r="Q8" s="93"/>
      <c r="R8" s="93"/>
      <c r="S8" s="93"/>
    </row>
    <row r="9" spans="1:19" s="3" customFormat="1" ht="24.75" customHeight="1">
      <c r="A9" s="106"/>
      <c r="B9" s="106"/>
      <c r="C9" s="107"/>
      <c r="D9" s="108" t="s">
        <v>13</v>
      </c>
      <c r="E9" s="109" t="str">
        <f>一番最初に入力!$C$11&amp;""</f>
        <v>5</v>
      </c>
      <c r="F9" s="110" t="s">
        <v>105</v>
      </c>
      <c r="G9" s="111"/>
      <c r="H9" s="111"/>
      <c r="I9" s="110"/>
      <c r="J9" s="110"/>
      <c r="K9" s="110"/>
      <c r="L9" s="110"/>
      <c r="M9" s="110"/>
      <c r="N9" s="110"/>
      <c r="O9" s="110"/>
      <c r="P9" s="112"/>
      <c r="Q9" s="112"/>
      <c r="R9" s="112"/>
      <c r="S9" s="112"/>
    </row>
    <row r="10" spans="1:19" s="3" customFormat="1" ht="24.75" customHeight="1">
      <c r="A10" s="106"/>
      <c r="B10" s="106"/>
      <c r="C10" s="107"/>
      <c r="D10" s="108"/>
      <c r="E10" s="109"/>
      <c r="F10" s="110"/>
      <c r="G10" s="111"/>
      <c r="H10" s="111"/>
      <c r="I10" s="110"/>
      <c r="J10" s="110"/>
      <c r="K10" s="110"/>
      <c r="L10" s="110"/>
      <c r="M10" s="110"/>
      <c r="N10" s="110"/>
      <c r="O10" s="110"/>
      <c r="P10" s="112"/>
      <c r="Q10" s="112"/>
      <c r="R10" s="112"/>
      <c r="S10" s="112"/>
    </row>
    <row r="11" spans="1:19" s="3" customFormat="1" ht="24.75" customHeight="1">
      <c r="A11" s="92"/>
      <c r="B11" s="93"/>
      <c r="C11" s="93"/>
      <c r="D11" s="93"/>
      <c r="E11" s="93"/>
      <c r="F11" s="93"/>
      <c r="G11" s="93"/>
      <c r="H11" s="93"/>
      <c r="I11" s="93"/>
      <c r="J11" s="93"/>
      <c r="K11" s="93"/>
      <c r="L11" s="93"/>
      <c r="M11" s="93"/>
      <c r="N11" s="93"/>
      <c r="O11" s="93"/>
      <c r="P11" s="93"/>
      <c r="Q11" s="93"/>
      <c r="R11" s="93"/>
      <c r="S11" s="93"/>
    </row>
    <row r="12" spans="1:19" ht="25.5" customHeight="1">
      <c r="A12" s="113"/>
      <c r="B12" s="89"/>
      <c r="C12" s="89"/>
      <c r="D12" s="89"/>
      <c r="E12" s="114"/>
      <c r="F12" s="114"/>
      <c r="G12" s="114"/>
      <c r="H12" s="220" t="s">
        <v>17</v>
      </c>
      <c r="I12" s="220"/>
      <c r="J12" s="220"/>
      <c r="K12" s="213" t="str">
        <f>IFERROR(VLOOKUP(一番最初に入力!$C$7,※要更新【何も入力しないでください】法人情報!$A:$F,2,0)," ")</f>
        <v xml:space="preserve"> </v>
      </c>
      <c r="L12" s="213"/>
      <c r="M12" s="213"/>
      <c r="N12" s="213"/>
      <c r="O12" s="213"/>
      <c r="P12" s="213"/>
      <c r="Q12" s="213"/>
      <c r="R12" s="213"/>
      <c r="S12" s="114" t="s">
        <v>14</v>
      </c>
    </row>
    <row r="13" spans="1:19" ht="25.5" customHeight="1">
      <c r="A13" s="113"/>
      <c r="B13" s="89"/>
      <c r="C13" s="89"/>
      <c r="D13" s="89"/>
      <c r="E13" s="114"/>
      <c r="F13" s="114"/>
      <c r="G13" s="114"/>
      <c r="H13" s="221" t="s">
        <v>50</v>
      </c>
      <c r="I13" s="221"/>
      <c r="J13" s="221"/>
      <c r="K13" s="213" t="str">
        <f>IFERROR(VLOOKUP(一番最初に入力!$C$7,※要更新【何も入力しないでください】法人情報!$A:$F,3,0),"")</f>
        <v/>
      </c>
      <c r="L13" s="213"/>
      <c r="M13" s="213"/>
      <c r="N13" s="213"/>
      <c r="O13" s="213"/>
      <c r="P13" s="213"/>
      <c r="Q13" s="213"/>
      <c r="R13" s="213"/>
      <c r="S13" s="114" t="s">
        <v>14</v>
      </c>
    </row>
    <row r="14" spans="1:19" s="10" customFormat="1" ht="24.95" customHeight="1">
      <c r="A14" s="113"/>
      <c r="B14" s="89"/>
      <c r="C14" s="89"/>
      <c r="D14" s="89"/>
      <c r="E14" s="214" t="s">
        <v>15</v>
      </c>
      <c r="F14" s="214"/>
      <c r="G14" s="214"/>
      <c r="H14" s="214"/>
      <c r="I14" s="214"/>
      <c r="J14" s="214"/>
      <c r="K14" s="214"/>
      <c r="L14" s="214"/>
      <c r="M14" s="215" t="str">
        <f>IFERROR(VLOOKUP(一番最初に入力!$C$7,※要更新【何も入力しないでください】法人情報!$A:$F,4,0),"")</f>
        <v/>
      </c>
      <c r="N14" s="215"/>
      <c r="O14" s="215"/>
      <c r="P14" s="215"/>
      <c r="Q14" s="215"/>
      <c r="R14" s="215"/>
      <c r="S14" s="215"/>
    </row>
    <row r="15" spans="1:19" ht="24.95" customHeight="1">
      <c r="A15" s="113"/>
      <c r="B15" s="89"/>
      <c r="C15" s="89"/>
      <c r="D15" s="89"/>
      <c r="E15" s="115"/>
      <c r="F15" s="115"/>
      <c r="G15" s="115"/>
      <c r="H15" s="115"/>
      <c r="I15" s="115"/>
      <c r="J15" s="116"/>
      <c r="K15" s="214" t="s">
        <v>107</v>
      </c>
      <c r="L15" s="214"/>
      <c r="M15" s="216" t="str">
        <f>IFERROR(VLOOKUP(一番最初に入力!$C$7,※要更新【何も入力しないでください】法人情報!$A:$F,5,0),"")&amp;""</f>
        <v/>
      </c>
      <c r="N15" s="216"/>
      <c r="O15" s="216"/>
      <c r="P15" s="216"/>
      <c r="Q15" s="216"/>
      <c r="R15" s="216"/>
      <c r="S15" s="216"/>
    </row>
    <row r="16" spans="1:19" ht="24.95" customHeight="1">
      <c r="A16" s="113"/>
      <c r="B16" s="89"/>
      <c r="C16" s="89"/>
      <c r="D16" s="89"/>
      <c r="E16" s="117"/>
      <c r="F16" s="117"/>
      <c r="G16" s="117"/>
      <c r="H16" s="117"/>
      <c r="I16" s="117"/>
      <c r="J16" s="117"/>
      <c r="K16" s="217" t="s">
        <v>108</v>
      </c>
      <c r="L16" s="217"/>
      <c r="M16" s="218"/>
      <c r="N16" s="218"/>
      <c r="O16" s="218"/>
      <c r="P16" s="218"/>
      <c r="Q16" s="218"/>
      <c r="R16" s="118" t="s">
        <v>16</v>
      </c>
      <c r="S16" s="115"/>
    </row>
    <row r="17" spans="1:19" s="3" customFormat="1" ht="24.95" customHeight="1">
      <c r="A17" s="119"/>
      <c r="B17" s="93"/>
      <c r="C17" s="93"/>
      <c r="D17" s="93"/>
      <c r="E17" s="117"/>
      <c r="F17" s="117"/>
      <c r="G17" s="117"/>
      <c r="H17" s="117"/>
      <c r="I17" s="117"/>
      <c r="J17" s="117"/>
      <c r="K17" s="219"/>
      <c r="L17" s="219"/>
      <c r="M17" s="117"/>
      <c r="N17" s="117"/>
      <c r="O17" s="117"/>
      <c r="P17" s="117"/>
      <c r="Q17" s="117"/>
      <c r="R17" s="117"/>
      <c r="S17" s="117"/>
    </row>
    <row r="18" spans="1:19" s="3" customFormat="1" ht="24.95" customHeight="1">
      <c r="A18" s="119"/>
      <c r="B18" s="93"/>
      <c r="C18" s="93"/>
      <c r="D18" s="93"/>
      <c r="E18" s="117"/>
      <c r="F18" s="117"/>
      <c r="G18" s="117"/>
      <c r="H18" s="117"/>
      <c r="I18" s="117"/>
      <c r="J18" s="117"/>
      <c r="K18" s="120"/>
      <c r="L18" s="120"/>
      <c r="M18" s="117"/>
      <c r="N18" s="117"/>
      <c r="O18" s="117"/>
      <c r="P18" s="117"/>
      <c r="Q18" s="117"/>
      <c r="R18" s="117"/>
      <c r="S18" s="117"/>
    </row>
    <row r="19" spans="1:19" s="3" customFormat="1" ht="24.95" customHeight="1">
      <c r="A19" s="92"/>
      <c r="B19" s="93"/>
      <c r="C19" s="93"/>
      <c r="D19" s="93"/>
      <c r="E19" s="93"/>
      <c r="F19" s="93"/>
      <c r="G19" s="93"/>
      <c r="H19" s="93"/>
      <c r="I19" s="93"/>
      <c r="J19" s="93"/>
      <c r="K19" s="93"/>
      <c r="L19" s="93"/>
      <c r="M19" s="93"/>
      <c r="N19" s="93"/>
      <c r="O19" s="93"/>
      <c r="P19" s="93"/>
      <c r="Q19" s="93"/>
      <c r="R19" s="93"/>
      <c r="S19" s="93"/>
    </row>
    <row r="20" spans="1:19" s="3" customFormat="1" ht="24.95" customHeight="1">
      <c r="A20" s="92"/>
      <c r="B20" s="222" t="s">
        <v>106</v>
      </c>
      <c r="C20" s="222"/>
      <c r="D20" s="222"/>
      <c r="E20" s="222"/>
      <c r="F20" s="222"/>
      <c r="G20" s="222"/>
      <c r="H20" s="222"/>
      <c r="I20" s="222"/>
      <c r="J20" s="222"/>
      <c r="K20" s="222"/>
      <c r="L20" s="222"/>
      <c r="M20" s="222"/>
      <c r="N20" s="222"/>
      <c r="O20" s="222"/>
      <c r="P20" s="222"/>
      <c r="Q20" s="222"/>
      <c r="R20" s="222"/>
      <c r="S20" s="93"/>
    </row>
    <row r="21" spans="1:19" s="3" customFormat="1" ht="24.95" customHeight="1">
      <c r="A21" s="88"/>
      <c r="B21" s="222"/>
      <c r="C21" s="222"/>
      <c r="D21" s="222"/>
      <c r="E21" s="222"/>
      <c r="F21" s="222"/>
      <c r="G21" s="222"/>
      <c r="H21" s="222"/>
      <c r="I21" s="222"/>
      <c r="J21" s="222"/>
      <c r="K21" s="222"/>
      <c r="L21" s="222"/>
      <c r="M21" s="222"/>
      <c r="N21" s="222"/>
      <c r="O21" s="222"/>
      <c r="P21" s="222"/>
      <c r="Q21" s="222"/>
      <c r="R21" s="222"/>
      <c r="S21" s="89"/>
    </row>
    <row r="22" spans="1:19" s="3" customFormat="1" ht="24.95" customHeight="1">
      <c r="A22" s="88"/>
      <c r="B22" s="222"/>
      <c r="C22" s="222"/>
      <c r="D22" s="222"/>
      <c r="E22" s="222"/>
      <c r="F22" s="222"/>
      <c r="G22" s="222"/>
      <c r="H22" s="222"/>
      <c r="I22" s="222"/>
      <c r="J22" s="222"/>
      <c r="K22" s="222"/>
      <c r="L22" s="222"/>
      <c r="M22" s="222"/>
      <c r="N22" s="222"/>
      <c r="O22" s="222"/>
      <c r="P22" s="222"/>
      <c r="Q22" s="222"/>
      <c r="R22" s="222"/>
      <c r="S22" s="89"/>
    </row>
    <row r="23" spans="1:19" s="3" customFormat="1" ht="24.95" customHeight="1">
      <c r="A23" s="88"/>
      <c r="B23" s="222"/>
      <c r="C23" s="222"/>
      <c r="D23" s="222"/>
      <c r="E23" s="222"/>
      <c r="F23" s="222"/>
      <c r="G23" s="222"/>
      <c r="H23" s="222"/>
      <c r="I23" s="222"/>
      <c r="J23" s="222"/>
      <c r="K23" s="222"/>
      <c r="L23" s="222"/>
      <c r="M23" s="222"/>
      <c r="N23" s="222"/>
      <c r="O23" s="222"/>
      <c r="P23" s="222"/>
      <c r="Q23" s="222"/>
      <c r="R23" s="222"/>
      <c r="S23" s="89"/>
    </row>
    <row r="24" spans="1:19" s="3" customFormat="1" ht="24.95" customHeight="1">
      <c r="A24" s="88"/>
      <c r="B24" s="222"/>
      <c r="C24" s="222"/>
      <c r="D24" s="222"/>
      <c r="E24" s="222"/>
      <c r="F24" s="222"/>
      <c r="G24" s="222"/>
      <c r="H24" s="222"/>
      <c r="I24" s="222"/>
      <c r="J24" s="222"/>
      <c r="K24" s="222"/>
      <c r="L24" s="222"/>
      <c r="M24" s="222"/>
      <c r="N24" s="222"/>
      <c r="O24" s="222"/>
      <c r="P24" s="222"/>
      <c r="Q24" s="222"/>
      <c r="R24" s="222"/>
      <c r="S24" s="89"/>
    </row>
    <row r="25" spans="1:19" s="3" customFormat="1" ht="24.95" customHeight="1">
      <c r="A25" s="88"/>
      <c r="B25" s="121"/>
      <c r="C25" s="122"/>
      <c r="D25" s="122"/>
      <c r="E25" s="122"/>
      <c r="F25" s="122"/>
      <c r="G25" s="123"/>
      <c r="H25" s="211"/>
      <c r="I25" s="211"/>
      <c r="J25" s="211"/>
      <c r="K25" s="211"/>
      <c r="L25" s="123"/>
      <c r="M25" s="89"/>
      <c r="N25" s="89"/>
      <c r="O25" s="89"/>
      <c r="P25" s="89"/>
      <c r="Q25" s="89"/>
      <c r="R25" s="89"/>
      <c r="S25" s="89"/>
    </row>
    <row r="26" spans="1:19" s="3" customFormat="1" ht="24.75" customHeight="1">
      <c r="A26" s="88"/>
      <c r="B26" s="89"/>
      <c r="C26" s="91"/>
      <c r="D26" s="124"/>
      <c r="E26" s="94"/>
      <c r="F26" s="125"/>
      <c r="G26" s="91"/>
      <c r="H26" s="91"/>
      <c r="I26" s="91"/>
      <c r="J26" s="91"/>
      <c r="K26" s="91"/>
      <c r="L26" s="91"/>
      <c r="M26" s="91"/>
      <c r="N26" s="91"/>
      <c r="O26" s="89"/>
      <c r="P26" s="89"/>
      <c r="Q26" s="89"/>
      <c r="R26" s="89"/>
      <c r="S26" s="89"/>
    </row>
    <row r="27" spans="1:19" s="3" customFormat="1" ht="24.75" customHeight="1">
      <c r="A27" s="88"/>
      <c r="B27" s="89"/>
      <c r="C27" s="91"/>
      <c r="D27" s="91"/>
      <c r="E27" s="124"/>
      <c r="F27" s="91"/>
      <c r="G27" s="89"/>
      <c r="H27" s="89"/>
      <c r="I27" s="89"/>
      <c r="J27" s="89"/>
      <c r="K27" s="89"/>
      <c r="L27" s="89"/>
      <c r="M27" s="89"/>
      <c r="N27" s="89"/>
      <c r="O27" s="89"/>
      <c r="P27" s="89"/>
      <c r="Q27" s="89"/>
      <c r="R27" s="89"/>
      <c r="S27" s="89"/>
    </row>
    <row r="28" spans="1:19" s="3" customFormat="1" ht="24.75" customHeight="1">
      <c r="A28" s="88"/>
      <c r="B28" s="89"/>
      <c r="C28" s="89"/>
      <c r="D28" s="89"/>
      <c r="E28" s="89"/>
      <c r="F28" s="89"/>
      <c r="G28" s="89"/>
      <c r="H28" s="89"/>
      <c r="I28" s="89"/>
      <c r="J28" s="89"/>
      <c r="K28" s="89"/>
      <c r="L28" s="89"/>
      <c r="M28" s="89"/>
      <c r="N28" s="89"/>
      <c r="O28" s="89"/>
      <c r="P28" s="89"/>
      <c r="Q28" s="89"/>
      <c r="R28" s="89"/>
      <c r="S28" s="89"/>
    </row>
    <row r="29" spans="1:19" ht="24.75" customHeight="1">
      <c r="A29" s="88"/>
      <c r="B29" s="89"/>
      <c r="C29" s="94"/>
      <c r="D29" s="126"/>
      <c r="E29" s="91"/>
      <c r="F29" s="89"/>
      <c r="G29" s="89"/>
      <c r="H29" s="89"/>
      <c r="I29" s="89"/>
      <c r="J29" s="89"/>
      <c r="K29" s="89"/>
      <c r="L29" s="89"/>
      <c r="M29" s="89"/>
      <c r="N29" s="89"/>
      <c r="O29" s="89"/>
      <c r="P29" s="89"/>
      <c r="Q29" s="93"/>
      <c r="R29" s="93"/>
      <c r="S29" s="93"/>
    </row>
    <row r="30" spans="1:19" ht="24.75" customHeight="1">
      <c r="A30" s="88"/>
      <c r="B30" s="89"/>
      <c r="C30" s="127"/>
      <c r="D30" s="89"/>
      <c r="E30" s="89"/>
      <c r="F30" s="89"/>
      <c r="G30" s="89"/>
      <c r="H30" s="89"/>
      <c r="I30" s="89"/>
      <c r="J30" s="89"/>
      <c r="K30" s="89"/>
      <c r="L30" s="89"/>
      <c r="M30" s="89"/>
      <c r="N30" s="89"/>
      <c r="O30" s="89"/>
      <c r="P30" s="89"/>
      <c r="Q30" s="89"/>
      <c r="R30" s="89"/>
      <c r="S30" s="89"/>
    </row>
    <row r="31" spans="1:19" ht="24.75" customHeight="1">
      <c r="A31" s="88"/>
      <c r="B31" s="89"/>
      <c r="C31" s="127"/>
      <c r="D31" s="89"/>
      <c r="E31" s="89"/>
      <c r="F31" s="89"/>
      <c r="G31" s="89"/>
      <c r="H31" s="89"/>
      <c r="I31" s="89"/>
      <c r="J31" s="89"/>
      <c r="K31" s="89"/>
      <c r="L31" s="89"/>
      <c r="M31" s="89"/>
      <c r="N31" s="89"/>
      <c r="O31" s="89"/>
      <c r="P31" s="89"/>
      <c r="Q31" s="89"/>
      <c r="R31" s="89"/>
      <c r="S31" s="89"/>
    </row>
    <row r="32" spans="1:19" ht="14.25">
      <c r="B32" s="3"/>
      <c r="C32" s="4"/>
      <c r="D32" s="3"/>
      <c r="E32" s="3"/>
      <c r="F32" s="3"/>
      <c r="G32" s="3"/>
      <c r="H32" s="3"/>
      <c r="I32" s="3"/>
      <c r="J32" s="3"/>
      <c r="K32" s="3"/>
      <c r="L32" s="3"/>
      <c r="M32" s="3"/>
      <c r="N32" s="3"/>
      <c r="O32" s="3"/>
      <c r="P32" s="3"/>
      <c r="Q32" s="3"/>
      <c r="R32" s="3"/>
    </row>
  </sheetData>
  <sheetProtection algorithmName="SHA-512" hashValue="naNgzVVzHqjgc+MzksDrpzD2YgeSIeSq3dcYrWnLbuQfj09EtB+Qwip/L4ilzQfNLAvcgqTsFSRDZB9fR8nXgg==" saltValue="ykQHrtGFtO6BKD0RH+Amvg==" spinCount="100000" sheet="1" objects="1" scenarios="1"/>
  <mergeCells count="14">
    <mergeCell ref="H25:K25"/>
    <mergeCell ref="R1:S1"/>
    <mergeCell ref="K12:R12"/>
    <mergeCell ref="K13:R13"/>
    <mergeCell ref="E14:L14"/>
    <mergeCell ref="M14:S14"/>
    <mergeCell ref="M15:S15"/>
    <mergeCell ref="K16:L16"/>
    <mergeCell ref="M16:Q16"/>
    <mergeCell ref="K17:L17"/>
    <mergeCell ref="H12:J12"/>
    <mergeCell ref="H13:J13"/>
    <mergeCell ref="B20:R24"/>
    <mergeCell ref="K15:L15"/>
  </mergeCells>
  <phoneticPr fontId="1"/>
  <conditionalFormatting sqref="K13">
    <cfRule type="expression" dxfId="78" priority="3">
      <formula>(K13=0)</formula>
    </cfRule>
  </conditionalFormatting>
  <conditionalFormatting sqref="M14:S14">
    <cfRule type="expression" dxfId="77" priority="2">
      <formula>(M14=0)</formula>
    </cfRule>
  </conditionalFormatting>
  <conditionalFormatting sqref="M16:Q16">
    <cfRule type="expression" dxfId="76" priority="1">
      <formula>(M16=0)</formula>
    </cfRule>
  </conditionalFormatting>
  <pageMargins left="0.51181102362204722" right="0.39370078740157483" top="0.94488188976377963" bottom="0.51181102362204722" header="0.51181102362204722" footer="0.51181102362204722"/>
  <pageSetup paperSize="9" scale="81" orientation="portrait" r:id="rId1"/>
  <headerFooter alignWithMargins="0"/>
  <ignoredErrors>
    <ignoredError sqref="M14 K12:R13" unlocked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3"/>
  <sheetViews>
    <sheetView showGridLines="0" view="pageBreakPreview" zoomScale="85" zoomScaleNormal="75" zoomScaleSheetLayoutView="85" workbookViewId="0">
      <selection activeCell="G42" sqref="G42"/>
    </sheetView>
  </sheetViews>
  <sheetFormatPr defaultRowHeight="15.75"/>
  <cols>
    <col min="1" max="1" width="4.125" style="68" customWidth="1"/>
    <col min="2" max="2" width="5.5" style="68" customWidth="1"/>
    <col min="3" max="4" width="4.125" style="68" customWidth="1"/>
    <col min="5" max="5" width="8.75" style="68" customWidth="1"/>
    <col min="6" max="7" width="5.625" style="68" customWidth="1"/>
    <col min="8" max="8" width="4.125" style="68" customWidth="1"/>
    <col min="9" max="10" width="5.625" style="68" customWidth="1"/>
    <col min="11" max="11" width="5.625" style="79" customWidth="1"/>
    <col min="12" max="12" width="5.625" style="68" customWidth="1"/>
    <col min="13" max="14" width="5.625" style="79" customWidth="1"/>
    <col min="15" max="15" width="5.625" style="68" customWidth="1"/>
    <col min="16" max="18" width="4.125" style="68" customWidth="1"/>
    <col min="19" max="19" width="5.625" style="79" customWidth="1"/>
    <col min="20" max="20" width="5.625" style="68" customWidth="1"/>
    <col min="21" max="21" width="4.125" style="79" customWidth="1"/>
    <col min="22" max="23" width="5.625" style="68" customWidth="1"/>
    <col min="24" max="24" width="1.875" style="68" customWidth="1"/>
    <col min="25" max="25" width="12.375" style="68" customWidth="1"/>
    <col min="26" max="28" width="9" style="68" customWidth="1"/>
    <col min="29" max="29" width="11.625" style="68" customWidth="1"/>
    <col min="30" max="30" width="12.125" style="68" customWidth="1"/>
    <col min="31" max="31" width="11.25" style="68" customWidth="1"/>
    <col min="32" max="32" width="11.375" style="68" customWidth="1"/>
    <col min="33" max="33" width="11.5" style="68" customWidth="1"/>
    <col min="34" max="36" width="9" style="68" customWidth="1"/>
    <col min="37" max="16384" width="9" style="68"/>
  </cols>
  <sheetData>
    <row r="1" spans="1:29" ht="18.75" customHeight="1">
      <c r="A1" s="83" t="s">
        <v>137</v>
      </c>
      <c r="B1" s="128"/>
      <c r="C1" s="128"/>
      <c r="D1" s="128"/>
      <c r="E1" s="128"/>
      <c r="F1" s="128"/>
      <c r="G1" s="128"/>
      <c r="H1" s="128"/>
      <c r="I1" s="128"/>
      <c r="J1" s="128"/>
      <c r="K1" s="227" t="s">
        <v>33</v>
      </c>
      <c r="L1" s="228"/>
      <c r="M1" s="228"/>
      <c r="N1" s="229"/>
      <c r="O1" s="223" t="s">
        <v>109</v>
      </c>
      <c r="P1" s="223"/>
      <c r="Q1" s="223"/>
      <c r="R1" s="223"/>
      <c r="S1" s="223"/>
      <c r="T1" s="223"/>
      <c r="U1" s="223" t="s">
        <v>138</v>
      </c>
      <c r="V1" s="223"/>
      <c r="W1" s="223"/>
      <c r="X1" s="129"/>
      <c r="Z1" s="69"/>
      <c r="AA1" s="69"/>
      <c r="AC1" s="69"/>
    </row>
    <row r="2" spans="1:29" ht="30.75" customHeight="1">
      <c r="A2" s="83"/>
      <c r="B2" s="128"/>
      <c r="C2" s="128"/>
      <c r="D2" s="128"/>
      <c r="E2" s="128"/>
      <c r="F2" s="128"/>
      <c r="G2" s="128"/>
      <c r="H2" s="128"/>
      <c r="I2" s="128"/>
      <c r="J2" s="128"/>
      <c r="K2" s="230" t="str">
        <f>交付対象申請書!K12</f>
        <v xml:space="preserve"> </v>
      </c>
      <c r="L2" s="231"/>
      <c r="M2" s="231"/>
      <c r="N2" s="232"/>
      <c r="O2" s="224" t="str">
        <f>交付対象申請書!K13</f>
        <v/>
      </c>
      <c r="P2" s="224"/>
      <c r="Q2" s="224"/>
      <c r="R2" s="224"/>
      <c r="S2" s="224"/>
      <c r="T2" s="224"/>
      <c r="U2" s="224">
        <f>一番最初に入力!C7</f>
        <v>0</v>
      </c>
      <c r="V2" s="224"/>
      <c r="W2" s="224"/>
      <c r="X2" s="129"/>
      <c r="Z2" s="69"/>
      <c r="AA2" s="69"/>
      <c r="AC2" s="69"/>
    </row>
    <row r="3" spans="1:29" s="189" customFormat="1" ht="20.100000000000001" customHeight="1">
      <c r="A3" s="187"/>
      <c r="B3" s="187"/>
      <c r="C3" s="187"/>
      <c r="D3" s="187"/>
      <c r="E3" s="187"/>
      <c r="F3" s="187"/>
      <c r="G3" s="187"/>
      <c r="H3" s="187"/>
      <c r="I3" s="187"/>
      <c r="J3" s="187"/>
      <c r="K3" s="234" t="s">
        <v>334</v>
      </c>
      <c r="L3" s="234"/>
      <c r="M3" s="234"/>
      <c r="N3" s="234"/>
      <c r="O3" s="235"/>
      <c r="P3" s="235"/>
      <c r="Q3" s="235"/>
      <c r="R3" s="235"/>
      <c r="S3" s="235"/>
      <c r="T3" s="235"/>
      <c r="U3" s="235"/>
      <c r="V3" s="235"/>
      <c r="W3" s="235"/>
      <c r="X3" s="188"/>
      <c r="Z3" s="190"/>
      <c r="AA3" s="190"/>
      <c r="AC3" s="190"/>
    </row>
    <row r="4" spans="1:29" s="189" customFormat="1" ht="20.100000000000001" customHeight="1">
      <c r="A4" s="187"/>
      <c r="B4" s="187"/>
      <c r="C4" s="187"/>
      <c r="D4" s="187"/>
      <c r="E4" s="187"/>
      <c r="F4" s="187"/>
      <c r="G4" s="187"/>
      <c r="H4" s="187"/>
      <c r="I4" s="187"/>
      <c r="J4" s="187"/>
      <c r="K4" s="236" t="s">
        <v>335</v>
      </c>
      <c r="L4" s="236"/>
      <c r="M4" s="236"/>
      <c r="N4" s="236"/>
      <c r="O4" s="237"/>
      <c r="P4" s="237"/>
      <c r="Q4" s="237"/>
      <c r="R4" s="237"/>
      <c r="S4" s="237"/>
      <c r="T4" s="237"/>
      <c r="U4" s="237"/>
      <c r="V4" s="237"/>
      <c r="W4" s="237"/>
      <c r="X4" s="188"/>
      <c r="Z4" s="190"/>
      <c r="AA4" s="190"/>
      <c r="AC4" s="190"/>
    </row>
    <row r="5" spans="1:29" ht="20.100000000000001" customHeight="1">
      <c r="A5" s="83"/>
      <c r="B5" s="128"/>
      <c r="C5" s="128"/>
      <c r="D5" s="128"/>
      <c r="E5" s="128"/>
      <c r="F5" s="128"/>
      <c r="G5" s="128"/>
      <c r="H5" s="128"/>
      <c r="I5" s="128"/>
      <c r="J5" s="128"/>
      <c r="K5" s="130"/>
      <c r="L5" s="131"/>
      <c r="M5" s="130"/>
      <c r="N5" s="130"/>
      <c r="O5" s="132"/>
      <c r="P5" s="132"/>
      <c r="Q5" s="132"/>
      <c r="R5" s="132"/>
      <c r="S5" s="132"/>
      <c r="T5" s="132"/>
      <c r="U5" s="132"/>
      <c r="V5" s="130"/>
      <c r="W5" s="130"/>
      <c r="X5" s="130"/>
      <c r="AA5" s="69"/>
      <c r="AC5" s="69"/>
    </row>
    <row r="6" spans="1:29" s="70" customFormat="1" ht="20.100000000000001" customHeight="1">
      <c r="A6" s="84"/>
      <c r="B6" s="133"/>
      <c r="C6" s="134"/>
      <c r="D6" s="133"/>
      <c r="E6" s="135"/>
      <c r="F6" s="136" t="s">
        <v>111</v>
      </c>
      <c r="G6" s="137" t="str">
        <f>交付対象申請書!E9</f>
        <v>5</v>
      </c>
      <c r="H6" s="133" t="s">
        <v>139</v>
      </c>
      <c r="I6" s="133"/>
      <c r="J6" s="133"/>
      <c r="K6" s="133"/>
      <c r="L6" s="133"/>
      <c r="M6" s="133"/>
      <c r="N6" s="133"/>
      <c r="O6" s="133"/>
      <c r="P6" s="133"/>
      <c r="Q6" s="133"/>
      <c r="R6" s="133"/>
      <c r="S6" s="133"/>
      <c r="T6" s="133"/>
      <c r="U6" s="133"/>
      <c r="V6" s="133"/>
      <c r="W6" s="133"/>
      <c r="X6" s="138"/>
      <c r="Z6" s="71"/>
      <c r="AA6" s="72"/>
      <c r="AC6" s="72"/>
    </row>
    <row r="7" spans="1:29" ht="17.25" customHeight="1">
      <c r="A7" s="83"/>
      <c r="B7" s="128"/>
      <c r="C7" s="128"/>
      <c r="D7" s="128"/>
      <c r="E7" s="128"/>
      <c r="F7" s="128"/>
      <c r="G7" s="128"/>
      <c r="H7" s="128"/>
      <c r="I7" s="128"/>
      <c r="J7" s="128"/>
      <c r="K7" s="130"/>
      <c r="L7" s="128"/>
      <c r="M7" s="130"/>
      <c r="N7" s="130"/>
      <c r="O7" s="128"/>
      <c r="P7" s="128"/>
      <c r="Q7" s="128"/>
      <c r="R7" s="128"/>
      <c r="S7" s="130"/>
      <c r="T7" s="128"/>
      <c r="U7" s="130"/>
      <c r="V7" s="128"/>
      <c r="W7" s="128"/>
      <c r="X7" s="139"/>
      <c r="Z7" s="73"/>
      <c r="AA7" s="69"/>
      <c r="AC7" s="69"/>
    </row>
    <row r="8" spans="1:29" ht="20.25" customHeight="1">
      <c r="A8" s="164" t="s">
        <v>320</v>
      </c>
      <c r="B8" s="165" t="s">
        <v>13</v>
      </c>
      <c r="C8" s="166" t="str">
        <f>交付対象申請書!E9</f>
        <v>5</v>
      </c>
      <c r="D8" s="165" t="s">
        <v>321</v>
      </c>
      <c r="E8" s="128"/>
      <c r="F8" s="128"/>
      <c r="G8" s="128"/>
      <c r="H8" s="141"/>
      <c r="I8" s="141"/>
      <c r="J8" s="142"/>
      <c r="K8" s="141"/>
      <c r="L8" s="139"/>
      <c r="M8" s="142"/>
      <c r="N8" s="143"/>
      <c r="O8" s="139"/>
      <c r="P8" s="139"/>
      <c r="Q8" s="139"/>
      <c r="R8" s="139"/>
      <c r="S8" s="142"/>
      <c r="T8" s="141"/>
      <c r="U8" s="142"/>
      <c r="V8" s="141"/>
      <c r="W8" s="141"/>
      <c r="X8" s="139"/>
    </row>
    <row r="9" spans="1:29" ht="20.25" customHeight="1">
      <c r="A9" s="85"/>
      <c r="B9" s="128" t="s">
        <v>322</v>
      </c>
      <c r="C9" s="128"/>
      <c r="D9" s="128"/>
      <c r="E9" s="134"/>
      <c r="F9" s="128"/>
      <c r="G9" s="128"/>
      <c r="H9" s="128"/>
      <c r="I9" s="128"/>
      <c r="J9" s="128"/>
      <c r="K9" s="130"/>
      <c r="L9" s="128"/>
      <c r="M9" s="130"/>
      <c r="N9" s="130"/>
      <c r="O9" s="128"/>
      <c r="P9" s="128"/>
      <c r="Q9" s="128"/>
      <c r="R9" s="128"/>
      <c r="S9" s="130"/>
      <c r="T9" s="128"/>
      <c r="U9" s="130"/>
      <c r="V9" s="128"/>
      <c r="W9" s="128"/>
      <c r="X9" s="139"/>
      <c r="AA9" s="69"/>
      <c r="AC9" s="69"/>
    </row>
    <row r="10" spans="1:29" ht="20.25" customHeight="1">
      <c r="A10" s="86"/>
      <c r="B10" s="128"/>
      <c r="C10" s="139" t="s">
        <v>323</v>
      </c>
      <c r="D10" s="128"/>
      <c r="E10" s="128"/>
      <c r="F10" s="128"/>
      <c r="G10" s="128"/>
      <c r="H10" s="141"/>
      <c r="I10" s="141"/>
      <c r="J10" s="144" t="s">
        <v>147</v>
      </c>
      <c r="K10" s="233"/>
      <c r="L10" s="233"/>
      <c r="M10" s="141" t="s">
        <v>29</v>
      </c>
      <c r="N10" s="145"/>
      <c r="O10" s="144"/>
      <c r="P10" s="146"/>
      <c r="Q10" s="146"/>
      <c r="R10" s="141"/>
      <c r="S10" s="142"/>
      <c r="T10" s="141"/>
      <c r="U10" s="142"/>
      <c r="V10" s="141"/>
      <c r="W10" s="141"/>
      <c r="X10" s="139"/>
    </row>
    <row r="11" spans="1:29" ht="20.25" customHeight="1">
      <c r="A11" s="83"/>
      <c r="B11" s="147"/>
      <c r="C11" s="128" t="s">
        <v>324</v>
      </c>
      <c r="D11" s="128"/>
      <c r="E11" s="128"/>
      <c r="F11" s="148"/>
      <c r="G11" s="148"/>
      <c r="H11" s="146" t="s">
        <v>117</v>
      </c>
      <c r="I11" s="148"/>
      <c r="J11" s="149" t="s">
        <v>125</v>
      </c>
      <c r="K11" s="150" t="s">
        <v>110</v>
      </c>
      <c r="L11" s="151"/>
      <c r="M11" s="152" t="s">
        <v>126</v>
      </c>
      <c r="N11" s="153"/>
      <c r="O11" s="152" t="s">
        <v>127</v>
      </c>
      <c r="P11" s="146"/>
      <c r="Q11" s="146" t="s">
        <v>117</v>
      </c>
      <c r="R11" s="146"/>
      <c r="S11" s="148"/>
      <c r="T11" s="151"/>
      <c r="U11" s="152" t="s">
        <v>126</v>
      </c>
      <c r="V11" s="153"/>
      <c r="W11" s="154" t="s">
        <v>127</v>
      </c>
      <c r="X11" s="139"/>
      <c r="AA11" s="69"/>
      <c r="AC11" s="69"/>
    </row>
    <row r="12" spans="1:29" ht="20.25" customHeight="1">
      <c r="A12" s="83"/>
      <c r="B12" s="147"/>
      <c r="C12" s="128"/>
      <c r="D12" s="128"/>
      <c r="E12" s="128"/>
      <c r="F12" s="148"/>
      <c r="G12" s="148"/>
      <c r="H12" s="146" t="s">
        <v>117</v>
      </c>
      <c r="I12" s="148"/>
      <c r="J12" s="149" t="s">
        <v>125</v>
      </c>
      <c r="K12" s="150" t="s">
        <v>110</v>
      </c>
      <c r="L12" s="151"/>
      <c r="M12" s="152" t="s">
        <v>126</v>
      </c>
      <c r="N12" s="153"/>
      <c r="O12" s="152" t="s">
        <v>127</v>
      </c>
      <c r="P12" s="146"/>
      <c r="Q12" s="146" t="s">
        <v>117</v>
      </c>
      <c r="R12" s="146"/>
      <c r="S12" s="148"/>
      <c r="T12" s="151"/>
      <c r="U12" s="152" t="s">
        <v>126</v>
      </c>
      <c r="V12" s="153"/>
      <c r="W12" s="154" t="s">
        <v>127</v>
      </c>
      <c r="X12" s="139"/>
      <c r="AA12" s="69"/>
      <c r="AC12" s="69"/>
    </row>
    <row r="13" spans="1:29" ht="20.25" customHeight="1">
      <c r="A13" s="164" t="s">
        <v>148</v>
      </c>
      <c r="B13" s="165" t="s">
        <v>325</v>
      </c>
      <c r="C13" s="128"/>
      <c r="D13" s="128"/>
      <c r="E13" s="128"/>
      <c r="F13" s="128"/>
      <c r="G13" s="128"/>
      <c r="H13" s="128"/>
      <c r="I13" s="128"/>
      <c r="J13" s="128"/>
      <c r="K13" s="130"/>
      <c r="L13" s="128"/>
      <c r="M13" s="130"/>
      <c r="N13" s="130"/>
      <c r="O13" s="128"/>
      <c r="P13" s="128"/>
      <c r="Q13" s="128"/>
      <c r="R13" s="128"/>
      <c r="S13" s="130"/>
      <c r="T13" s="128"/>
      <c r="U13" s="130"/>
      <c r="V13" s="128"/>
      <c r="W13" s="128"/>
      <c r="X13" s="139"/>
      <c r="AA13" s="69"/>
      <c r="AC13" s="69"/>
    </row>
    <row r="14" spans="1:29" ht="20.25" customHeight="1">
      <c r="A14" s="85"/>
      <c r="B14" s="128" t="s">
        <v>314</v>
      </c>
      <c r="C14" s="128"/>
      <c r="D14" s="128"/>
      <c r="E14" s="134"/>
      <c r="F14" s="128"/>
      <c r="G14" s="128"/>
      <c r="H14" s="128"/>
      <c r="I14" s="128"/>
      <c r="J14" s="128"/>
      <c r="K14" s="130"/>
      <c r="L14" s="128"/>
      <c r="M14" s="130"/>
      <c r="N14" s="130"/>
      <c r="O14" s="128"/>
      <c r="P14" s="128"/>
      <c r="Q14" s="128"/>
      <c r="R14" s="128"/>
      <c r="S14" s="130"/>
      <c r="T14" s="128"/>
      <c r="U14" s="130"/>
      <c r="V14" s="128"/>
      <c r="W14" s="128"/>
      <c r="X14" s="139"/>
      <c r="AA14" s="69"/>
      <c r="AC14" s="69"/>
    </row>
    <row r="15" spans="1:29" ht="9.9499999999999993" customHeight="1">
      <c r="A15" s="85"/>
      <c r="B15" s="128"/>
      <c r="C15" s="128"/>
      <c r="D15" s="128"/>
      <c r="E15" s="134"/>
      <c r="F15" s="128"/>
      <c r="G15" s="128"/>
      <c r="H15" s="128"/>
      <c r="I15" s="128"/>
      <c r="J15" s="128"/>
      <c r="K15" s="130"/>
      <c r="L15" s="128"/>
      <c r="M15" s="130"/>
      <c r="N15" s="130"/>
      <c r="O15" s="128"/>
      <c r="P15" s="128"/>
      <c r="Q15" s="128"/>
      <c r="R15" s="128"/>
      <c r="S15" s="130"/>
      <c r="T15" s="128"/>
      <c r="U15" s="130"/>
      <c r="V15" s="128"/>
      <c r="W15" s="128"/>
      <c r="X15" s="139"/>
      <c r="AA15" s="69"/>
      <c r="AC15" s="69"/>
    </row>
    <row r="16" spans="1:29" s="78" customFormat="1" ht="9.9499999999999993" customHeight="1">
      <c r="A16" s="87"/>
      <c r="B16" s="155"/>
      <c r="C16" s="156"/>
      <c r="D16" s="155"/>
      <c r="E16" s="155"/>
      <c r="F16" s="155"/>
      <c r="G16" s="155"/>
      <c r="H16" s="149"/>
      <c r="I16" s="149"/>
      <c r="J16" s="144"/>
      <c r="K16" s="146"/>
      <c r="L16" s="146"/>
      <c r="M16" s="149"/>
      <c r="N16" s="156"/>
      <c r="O16" s="144"/>
      <c r="P16" s="146"/>
      <c r="Q16" s="146"/>
      <c r="R16" s="149"/>
      <c r="S16" s="146"/>
      <c r="T16" s="149"/>
      <c r="U16" s="146"/>
      <c r="V16" s="149"/>
      <c r="W16" s="149"/>
      <c r="X16" s="157"/>
    </row>
    <row r="17" spans="1:29" ht="20.25" customHeight="1">
      <c r="A17" s="83"/>
      <c r="B17" s="158" t="s">
        <v>112</v>
      </c>
      <c r="C17" s="134" t="s">
        <v>329</v>
      </c>
      <c r="D17" s="128"/>
      <c r="E17" s="128"/>
      <c r="F17" s="128"/>
      <c r="G17" s="128"/>
      <c r="H17" s="128"/>
      <c r="I17" s="128"/>
      <c r="J17" s="128"/>
      <c r="K17" s="130"/>
      <c r="L17" s="128"/>
      <c r="M17" s="130"/>
      <c r="N17" s="130"/>
      <c r="O17" s="128"/>
      <c r="P17" s="128"/>
      <c r="Q17" s="128"/>
      <c r="R17" s="128"/>
      <c r="S17" s="130"/>
      <c r="T17" s="128"/>
      <c r="U17" s="130"/>
      <c r="V17" s="128"/>
      <c r="W17" s="128"/>
      <c r="X17" s="139"/>
    </row>
    <row r="18" spans="1:29" ht="20.25" customHeight="1">
      <c r="A18" s="83"/>
      <c r="B18" s="147"/>
      <c r="C18" s="128" t="s">
        <v>141</v>
      </c>
      <c r="D18" s="128"/>
      <c r="E18" s="128"/>
      <c r="F18" s="128"/>
      <c r="G18" s="139"/>
      <c r="H18" s="139"/>
      <c r="I18" s="159"/>
      <c r="J18" s="128" t="s">
        <v>29</v>
      </c>
      <c r="K18" s="130"/>
      <c r="L18" s="128"/>
      <c r="M18" s="130"/>
      <c r="N18" s="130"/>
      <c r="O18" s="128"/>
      <c r="P18" s="128"/>
      <c r="Q18" s="128"/>
      <c r="R18" s="128"/>
      <c r="S18" s="130"/>
      <c r="T18" s="128"/>
      <c r="U18" s="130"/>
      <c r="V18" s="128"/>
      <c r="W18" s="128"/>
      <c r="X18" s="139"/>
      <c r="AA18" s="69"/>
      <c r="AC18" s="69"/>
    </row>
    <row r="19" spans="1:29" ht="20.25" customHeight="1">
      <c r="A19" s="83"/>
      <c r="B19" s="147"/>
      <c r="C19" s="128" t="s">
        <v>140</v>
      </c>
      <c r="D19" s="128"/>
      <c r="E19" s="128"/>
      <c r="F19" s="148"/>
      <c r="G19" s="148"/>
      <c r="H19" s="146" t="s">
        <v>117</v>
      </c>
      <c r="I19" s="148"/>
      <c r="J19" s="149" t="s">
        <v>125</v>
      </c>
      <c r="K19" s="148"/>
      <c r="L19" s="151"/>
      <c r="M19" s="152" t="s">
        <v>126</v>
      </c>
      <c r="N19" s="153"/>
      <c r="O19" s="152" t="s">
        <v>127</v>
      </c>
      <c r="P19" s="146"/>
      <c r="Q19" s="146" t="s">
        <v>117</v>
      </c>
      <c r="R19" s="146"/>
      <c r="S19" s="148"/>
      <c r="T19" s="151"/>
      <c r="U19" s="152" t="s">
        <v>126</v>
      </c>
      <c r="V19" s="153"/>
      <c r="W19" s="154" t="s">
        <v>127</v>
      </c>
      <c r="X19" s="139"/>
      <c r="AA19" s="69"/>
      <c r="AC19" s="69"/>
    </row>
    <row r="20" spans="1:29" ht="20.25" customHeight="1">
      <c r="A20" s="83"/>
      <c r="B20" s="147"/>
      <c r="C20" s="128"/>
      <c r="D20" s="128"/>
      <c r="E20" s="128"/>
      <c r="F20" s="148"/>
      <c r="G20" s="148"/>
      <c r="H20" s="146" t="s">
        <v>117</v>
      </c>
      <c r="I20" s="148"/>
      <c r="J20" s="149" t="s">
        <v>125</v>
      </c>
      <c r="K20" s="148"/>
      <c r="L20" s="151"/>
      <c r="M20" s="152" t="s">
        <v>126</v>
      </c>
      <c r="N20" s="153"/>
      <c r="O20" s="152" t="s">
        <v>127</v>
      </c>
      <c r="P20" s="146"/>
      <c r="Q20" s="146" t="s">
        <v>117</v>
      </c>
      <c r="R20" s="146"/>
      <c r="S20" s="148"/>
      <c r="T20" s="151"/>
      <c r="U20" s="152" t="s">
        <v>126</v>
      </c>
      <c r="V20" s="153"/>
      <c r="W20" s="154" t="s">
        <v>127</v>
      </c>
      <c r="X20" s="139"/>
      <c r="AA20" s="69"/>
      <c r="AC20" s="69"/>
    </row>
    <row r="21" spans="1:29" ht="9.9499999999999993" customHeight="1">
      <c r="A21" s="83"/>
      <c r="B21" s="147"/>
      <c r="C21" s="128"/>
      <c r="D21" s="128"/>
      <c r="E21" s="128"/>
      <c r="F21" s="146"/>
      <c r="G21" s="146"/>
      <c r="H21" s="146"/>
      <c r="I21" s="146"/>
      <c r="J21" s="149"/>
      <c r="K21" s="149"/>
      <c r="L21" s="160"/>
      <c r="M21" s="146"/>
      <c r="N21" s="161"/>
      <c r="O21" s="146"/>
      <c r="P21" s="146"/>
      <c r="Q21" s="146"/>
      <c r="R21" s="146"/>
      <c r="S21" s="149"/>
      <c r="T21" s="160"/>
      <c r="U21" s="146"/>
      <c r="V21" s="161"/>
      <c r="W21" s="161"/>
      <c r="X21" s="139"/>
      <c r="AA21" s="69"/>
      <c r="AC21" s="69"/>
    </row>
    <row r="22" spans="1:29" ht="20.25" customHeight="1">
      <c r="A22" s="83"/>
      <c r="B22" s="158" t="s">
        <v>112</v>
      </c>
      <c r="C22" s="134" t="s">
        <v>330</v>
      </c>
      <c r="D22" s="128"/>
      <c r="E22" s="128"/>
      <c r="F22" s="128"/>
      <c r="G22" s="128"/>
      <c r="H22" s="128"/>
      <c r="I22" s="128"/>
      <c r="J22" s="128"/>
      <c r="K22" s="130"/>
      <c r="L22" s="128"/>
      <c r="M22" s="130"/>
      <c r="N22" s="130"/>
      <c r="O22" s="128"/>
      <c r="P22" s="128"/>
      <c r="Q22" s="128"/>
      <c r="R22" s="128"/>
      <c r="S22" s="130"/>
      <c r="T22" s="128"/>
      <c r="U22" s="130"/>
      <c r="V22" s="128"/>
      <c r="W22" s="155"/>
      <c r="X22" s="139"/>
    </row>
    <row r="23" spans="1:29" ht="20.25" customHeight="1">
      <c r="A23" s="83"/>
      <c r="B23" s="147"/>
      <c r="C23" s="128" t="s">
        <v>141</v>
      </c>
      <c r="D23" s="128"/>
      <c r="E23" s="128"/>
      <c r="F23" s="128"/>
      <c r="G23" s="139"/>
      <c r="H23" s="139"/>
      <c r="I23" s="159"/>
      <c r="J23" s="128" t="s">
        <v>29</v>
      </c>
      <c r="K23" s="130"/>
      <c r="L23" s="128"/>
      <c r="M23" s="130"/>
      <c r="N23" s="130"/>
      <c r="O23" s="128"/>
      <c r="P23" s="128"/>
      <c r="Q23" s="128"/>
      <c r="R23" s="128"/>
      <c r="S23" s="130"/>
      <c r="T23" s="128"/>
      <c r="U23" s="130"/>
      <c r="V23" s="128"/>
      <c r="W23" s="155"/>
      <c r="X23" s="139"/>
      <c r="AA23" s="69"/>
      <c r="AC23" s="69"/>
    </row>
    <row r="24" spans="1:29" ht="20.25" customHeight="1">
      <c r="A24" s="83"/>
      <c r="B24" s="147"/>
      <c r="C24" s="128" t="s">
        <v>140</v>
      </c>
      <c r="D24" s="128"/>
      <c r="E24" s="128"/>
      <c r="F24" s="148"/>
      <c r="G24" s="148"/>
      <c r="H24" s="146" t="s">
        <v>117</v>
      </c>
      <c r="I24" s="148"/>
      <c r="J24" s="149" t="s">
        <v>125</v>
      </c>
      <c r="K24" s="150" t="s">
        <v>110</v>
      </c>
      <c r="L24" s="151"/>
      <c r="M24" s="152" t="s">
        <v>126</v>
      </c>
      <c r="N24" s="153"/>
      <c r="O24" s="152" t="s">
        <v>127</v>
      </c>
      <c r="P24" s="146"/>
      <c r="Q24" s="146" t="s">
        <v>117</v>
      </c>
      <c r="R24" s="146"/>
      <c r="S24" s="150" t="s">
        <v>110</v>
      </c>
      <c r="T24" s="151"/>
      <c r="U24" s="152" t="s">
        <v>126</v>
      </c>
      <c r="V24" s="153"/>
      <c r="W24" s="154" t="s">
        <v>127</v>
      </c>
      <c r="X24" s="139"/>
      <c r="AA24" s="69"/>
      <c r="AC24" s="69"/>
    </row>
    <row r="25" spans="1:29" ht="20.25" customHeight="1">
      <c r="A25" s="83"/>
      <c r="B25" s="147"/>
      <c r="C25" s="128"/>
      <c r="D25" s="128"/>
      <c r="E25" s="128"/>
      <c r="F25" s="148"/>
      <c r="G25" s="148"/>
      <c r="H25" s="146" t="s">
        <v>117</v>
      </c>
      <c r="I25" s="148"/>
      <c r="J25" s="149" t="s">
        <v>125</v>
      </c>
      <c r="K25" s="150" t="s">
        <v>110</v>
      </c>
      <c r="L25" s="151"/>
      <c r="M25" s="152" t="s">
        <v>126</v>
      </c>
      <c r="N25" s="153"/>
      <c r="O25" s="152" t="s">
        <v>127</v>
      </c>
      <c r="P25" s="146"/>
      <c r="Q25" s="146" t="s">
        <v>117</v>
      </c>
      <c r="R25" s="146"/>
      <c r="S25" s="150" t="s">
        <v>110</v>
      </c>
      <c r="T25" s="151"/>
      <c r="U25" s="152" t="s">
        <v>126</v>
      </c>
      <c r="V25" s="153"/>
      <c r="W25" s="154" t="s">
        <v>127</v>
      </c>
      <c r="X25" s="139"/>
      <c r="AA25" s="69"/>
      <c r="AC25" s="69"/>
    </row>
    <row r="26" spans="1:29" ht="9.9499999999999993" customHeight="1">
      <c r="A26" s="83"/>
      <c r="B26" s="147"/>
      <c r="C26" s="128"/>
      <c r="D26" s="128"/>
      <c r="E26" s="128"/>
      <c r="F26" s="146"/>
      <c r="G26" s="146"/>
      <c r="H26" s="146"/>
      <c r="I26" s="146"/>
      <c r="J26" s="149"/>
      <c r="K26" s="149"/>
      <c r="L26" s="160"/>
      <c r="M26" s="146"/>
      <c r="N26" s="161"/>
      <c r="O26" s="146"/>
      <c r="P26" s="146"/>
      <c r="Q26" s="146"/>
      <c r="R26" s="146"/>
      <c r="S26" s="149"/>
      <c r="T26" s="160"/>
      <c r="U26" s="146"/>
      <c r="V26" s="161"/>
      <c r="W26" s="161"/>
      <c r="X26" s="139"/>
      <c r="AA26" s="69"/>
      <c r="AC26" s="69"/>
    </row>
    <row r="27" spans="1:29" ht="20.25" customHeight="1">
      <c r="A27" s="83"/>
      <c r="B27" s="158" t="s">
        <v>112</v>
      </c>
      <c r="C27" s="134" t="s">
        <v>146</v>
      </c>
      <c r="D27" s="128"/>
      <c r="E27" s="128"/>
      <c r="F27" s="128"/>
      <c r="G27" s="128"/>
      <c r="H27" s="128"/>
      <c r="I27" s="128"/>
      <c r="J27" s="128"/>
      <c r="K27" s="130"/>
      <c r="L27" s="128"/>
      <c r="M27" s="130"/>
      <c r="N27" s="130"/>
      <c r="O27" s="128"/>
      <c r="P27" s="128"/>
      <c r="Q27" s="128"/>
      <c r="R27" s="128"/>
      <c r="S27" s="130"/>
      <c r="T27" s="128"/>
      <c r="U27" s="130"/>
      <c r="V27" s="128"/>
      <c r="W27" s="155"/>
      <c r="X27" s="139"/>
    </row>
    <row r="28" spans="1:29" ht="20.25" customHeight="1">
      <c r="A28" s="83"/>
      <c r="B28" s="128"/>
      <c r="C28" s="158" t="s">
        <v>112</v>
      </c>
      <c r="D28" s="134" t="s">
        <v>113</v>
      </c>
      <c r="E28" s="128"/>
      <c r="F28" s="128"/>
      <c r="G28" s="128"/>
      <c r="H28" s="128"/>
      <c r="I28" s="142" t="s">
        <v>111</v>
      </c>
      <c r="J28" s="146">
        <v>5</v>
      </c>
      <c r="K28" s="142" t="s">
        <v>114</v>
      </c>
      <c r="L28" s="151"/>
      <c r="M28" s="142" t="s">
        <v>115</v>
      </c>
      <c r="N28" s="151"/>
      <c r="O28" s="142" t="s">
        <v>116</v>
      </c>
      <c r="P28" s="142" t="s">
        <v>117</v>
      </c>
      <c r="Q28" s="142" t="s">
        <v>111</v>
      </c>
      <c r="R28" s="146">
        <v>5</v>
      </c>
      <c r="S28" s="142" t="s">
        <v>114</v>
      </c>
      <c r="T28" s="151"/>
      <c r="U28" s="142" t="s">
        <v>115</v>
      </c>
      <c r="V28" s="151"/>
      <c r="W28" s="141" t="s">
        <v>116</v>
      </c>
      <c r="X28" s="139"/>
      <c r="Z28" s="74"/>
      <c r="AA28" s="75"/>
    </row>
    <row r="29" spans="1:29" ht="20.25" customHeight="1">
      <c r="A29" s="83"/>
      <c r="B29" s="147"/>
      <c r="C29" s="128" t="s">
        <v>142</v>
      </c>
      <c r="D29" s="128"/>
      <c r="E29" s="128"/>
      <c r="F29" s="128"/>
      <c r="G29" s="139"/>
      <c r="H29" s="139"/>
      <c r="I29" s="159"/>
      <c r="J29" s="128" t="s">
        <v>29</v>
      </c>
      <c r="K29" s="130"/>
      <c r="L29" s="128"/>
      <c r="M29" s="130"/>
      <c r="N29" s="130"/>
      <c r="O29" s="128"/>
      <c r="P29" s="128"/>
      <c r="Q29" s="128"/>
      <c r="R29" s="128"/>
      <c r="S29" s="130"/>
      <c r="T29" s="128"/>
      <c r="U29" s="130"/>
      <c r="V29" s="128"/>
      <c r="W29" s="128"/>
      <c r="X29" s="139"/>
      <c r="AA29" s="69"/>
      <c r="AC29" s="69"/>
    </row>
    <row r="30" spans="1:29" ht="20.25" customHeight="1">
      <c r="A30" s="83"/>
      <c r="B30" s="147"/>
      <c r="C30" s="128" t="s">
        <v>143</v>
      </c>
      <c r="D30" s="128"/>
      <c r="E30" s="128"/>
      <c r="F30" s="148"/>
      <c r="G30" s="148"/>
      <c r="H30" s="146" t="s">
        <v>117</v>
      </c>
      <c r="I30" s="148"/>
      <c r="J30" s="149" t="s">
        <v>125</v>
      </c>
      <c r="K30" s="150" t="s">
        <v>110</v>
      </c>
      <c r="L30" s="151"/>
      <c r="M30" s="152" t="s">
        <v>126</v>
      </c>
      <c r="N30" s="153"/>
      <c r="O30" s="152" t="s">
        <v>127</v>
      </c>
      <c r="P30" s="146"/>
      <c r="Q30" s="146" t="s">
        <v>117</v>
      </c>
      <c r="R30" s="146"/>
      <c r="S30" s="148"/>
      <c r="T30" s="151"/>
      <c r="U30" s="152" t="s">
        <v>126</v>
      </c>
      <c r="V30" s="153"/>
      <c r="W30" s="154" t="s">
        <v>127</v>
      </c>
      <c r="X30" s="139"/>
      <c r="AA30" s="69"/>
      <c r="AC30" s="69"/>
    </row>
    <row r="31" spans="1:29" ht="20.25" customHeight="1">
      <c r="A31" s="83"/>
      <c r="B31" s="147"/>
      <c r="C31" s="128"/>
      <c r="D31" s="128"/>
      <c r="E31" s="128"/>
      <c r="F31" s="148"/>
      <c r="G31" s="148"/>
      <c r="H31" s="146" t="s">
        <v>117</v>
      </c>
      <c r="I31" s="148"/>
      <c r="J31" s="149" t="s">
        <v>125</v>
      </c>
      <c r="K31" s="150" t="s">
        <v>110</v>
      </c>
      <c r="L31" s="151"/>
      <c r="M31" s="152" t="s">
        <v>126</v>
      </c>
      <c r="N31" s="153"/>
      <c r="O31" s="152" t="s">
        <v>127</v>
      </c>
      <c r="P31" s="146"/>
      <c r="Q31" s="146" t="s">
        <v>117</v>
      </c>
      <c r="R31" s="146"/>
      <c r="S31" s="148"/>
      <c r="T31" s="151"/>
      <c r="U31" s="152" t="s">
        <v>126</v>
      </c>
      <c r="V31" s="153"/>
      <c r="W31" s="154" t="s">
        <v>127</v>
      </c>
      <c r="X31" s="139"/>
      <c r="AA31" s="69"/>
      <c r="AC31" s="69"/>
    </row>
    <row r="32" spans="1:29" ht="9.9499999999999993" customHeight="1">
      <c r="A32" s="83"/>
      <c r="B32" s="147"/>
      <c r="C32" s="128"/>
      <c r="D32" s="128"/>
      <c r="E32" s="128"/>
      <c r="F32" s="146"/>
      <c r="G32" s="146"/>
      <c r="H32" s="146"/>
      <c r="I32" s="146"/>
      <c r="J32" s="149"/>
      <c r="K32" s="149"/>
      <c r="L32" s="160"/>
      <c r="M32" s="146"/>
      <c r="N32" s="161"/>
      <c r="O32" s="146"/>
      <c r="P32" s="146"/>
      <c r="Q32" s="146"/>
      <c r="R32" s="146"/>
      <c r="S32" s="149"/>
      <c r="T32" s="160"/>
      <c r="U32" s="146"/>
      <c r="V32" s="161"/>
      <c r="W32" s="161"/>
      <c r="X32" s="139"/>
      <c r="AA32" s="69"/>
      <c r="AC32" s="69"/>
    </row>
    <row r="33" spans="1:36" ht="20.25" customHeight="1">
      <c r="A33" s="83"/>
      <c r="B33" s="128"/>
      <c r="C33" s="158" t="s">
        <v>112</v>
      </c>
      <c r="D33" s="134" t="s">
        <v>118</v>
      </c>
      <c r="E33" s="128"/>
      <c r="F33" s="128"/>
      <c r="G33" s="128"/>
      <c r="H33" s="128"/>
      <c r="I33" s="142" t="s">
        <v>111</v>
      </c>
      <c r="J33" s="146">
        <v>5</v>
      </c>
      <c r="K33" s="142" t="s">
        <v>114</v>
      </c>
      <c r="L33" s="146">
        <v>12</v>
      </c>
      <c r="M33" s="142" t="s">
        <v>115</v>
      </c>
      <c r="N33" s="151"/>
      <c r="O33" s="142" t="s">
        <v>116</v>
      </c>
      <c r="P33" s="142" t="s">
        <v>117</v>
      </c>
      <c r="Q33" s="142" t="s">
        <v>111</v>
      </c>
      <c r="R33" s="146">
        <v>6</v>
      </c>
      <c r="S33" s="142" t="s">
        <v>114</v>
      </c>
      <c r="T33" s="146">
        <v>1</v>
      </c>
      <c r="U33" s="142" t="s">
        <v>115</v>
      </c>
      <c r="V33" s="151"/>
      <c r="W33" s="141" t="s">
        <v>116</v>
      </c>
      <c r="X33" s="139"/>
      <c r="Z33" s="74"/>
      <c r="AA33" s="75"/>
    </row>
    <row r="34" spans="1:36" ht="20.25" customHeight="1">
      <c r="A34" s="83"/>
      <c r="B34" s="147"/>
      <c r="C34" s="128" t="s">
        <v>142</v>
      </c>
      <c r="D34" s="128"/>
      <c r="E34" s="128"/>
      <c r="F34" s="128"/>
      <c r="G34" s="139"/>
      <c r="H34" s="139"/>
      <c r="I34" s="159"/>
      <c r="J34" s="128" t="s">
        <v>29</v>
      </c>
      <c r="K34" s="130"/>
      <c r="L34" s="128"/>
      <c r="M34" s="130"/>
      <c r="N34" s="130"/>
      <c r="O34" s="128"/>
      <c r="P34" s="128"/>
      <c r="Q34" s="128"/>
      <c r="R34" s="128"/>
      <c r="S34" s="130"/>
      <c r="T34" s="128"/>
      <c r="U34" s="130"/>
      <c r="V34" s="128"/>
      <c r="W34" s="128"/>
      <c r="X34" s="139"/>
      <c r="AA34" s="69"/>
      <c r="AC34" s="69"/>
    </row>
    <row r="35" spans="1:36" ht="20.25" customHeight="1">
      <c r="A35" s="83"/>
      <c r="B35" s="147"/>
      <c r="C35" s="128" t="s">
        <v>143</v>
      </c>
      <c r="D35" s="128"/>
      <c r="E35" s="128"/>
      <c r="F35" s="148"/>
      <c r="G35" s="148"/>
      <c r="H35" s="146" t="s">
        <v>117</v>
      </c>
      <c r="I35" s="148"/>
      <c r="J35" s="149" t="s">
        <v>125</v>
      </c>
      <c r="K35" s="150" t="s">
        <v>110</v>
      </c>
      <c r="L35" s="151"/>
      <c r="M35" s="152" t="s">
        <v>126</v>
      </c>
      <c r="N35" s="153"/>
      <c r="O35" s="152" t="s">
        <v>127</v>
      </c>
      <c r="P35" s="146"/>
      <c r="Q35" s="146" t="s">
        <v>117</v>
      </c>
      <c r="R35" s="146"/>
      <c r="S35" s="148"/>
      <c r="T35" s="151"/>
      <c r="U35" s="152" t="s">
        <v>126</v>
      </c>
      <c r="V35" s="153"/>
      <c r="W35" s="154" t="s">
        <v>127</v>
      </c>
      <c r="X35" s="139"/>
      <c r="AA35" s="69"/>
      <c r="AC35" s="69"/>
    </row>
    <row r="36" spans="1:36" ht="20.25" customHeight="1">
      <c r="A36" s="83"/>
      <c r="B36" s="147"/>
      <c r="C36" s="128"/>
      <c r="D36" s="128"/>
      <c r="E36" s="128"/>
      <c r="F36" s="148"/>
      <c r="G36" s="148"/>
      <c r="H36" s="146" t="s">
        <v>117</v>
      </c>
      <c r="I36" s="148"/>
      <c r="J36" s="149" t="s">
        <v>125</v>
      </c>
      <c r="K36" s="150" t="s">
        <v>110</v>
      </c>
      <c r="L36" s="151"/>
      <c r="M36" s="152" t="s">
        <v>126</v>
      </c>
      <c r="N36" s="153"/>
      <c r="O36" s="152" t="s">
        <v>127</v>
      </c>
      <c r="P36" s="146"/>
      <c r="Q36" s="146" t="s">
        <v>117</v>
      </c>
      <c r="R36" s="146"/>
      <c r="S36" s="148"/>
      <c r="T36" s="151"/>
      <c r="U36" s="152" t="s">
        <v>126</v>
      </c>
      <c r="V36" s="153"/>
      <c r="W36" s="154" t="s">
        <v>127</v>
      </c>
      <c r="X36" s="139"/>
      <c r="AA36" s="69"/>
      <c r="AC36" s="69"/>
    </row>
    <row r="37" spans="1:36" ht="9.9499999999999993" customHeight="1">
      <c r="A37" s="83"/>
      <c r="B37" s="147"/>
      <c r="C37" s="128"/>
      <c r="D37" s="128"/>
      <c r="E37" s="128"/>
      <c r="F37" s="146"/>
      <c r="G37" s="146"/>
      <c r="H37" s="146"/>
      <c r="I37" s="146"/>
      <c r="J37" s="149"/>
      <c r="K37" s="149"/>
      <c r="L37" s="160"/>
      <c r="M37" s="146"/>
      <c r="N37" s="161"/>
      <c r="O37" s="146"/>
      <c r="P37" s="146"/>
      <c r="Q37" s="146"/>
      <c r="R37" s="146"/>
      <c r="S37" s="149"/>
      <c r="T37" s="160"/>
      <c r="U37" s="146"/>
      <c r="V37" s="161"/>
      <c r="W37" s="161"/>
      <c r="X37" s="139"/>
      <c r="AA37" s="69"/>
      <c r="AC37" s="69"/>
    </row>
    <row r="38" spans="1:36" ht="20.25" customHeight="1">
      <c r="A38" s="83"/>
      <c r="B38" s="128"/>
      <c r="C38" s="158" t="s">
        <v>112</v>
      </c>
      <c r="D38" s="134" t="s">
        <v>119</v>
      </c>
      <c r="E38" s="128"/>
      <c r="F38" s="128"/>
      <c r="G38" s="128"/>
      <c r="H38" s="128"/>
      <c r="I38" s="142" t="s">
        <v>111</v>
      </c>
      <c r="J38" s="146">
        <v>5</v>
      </c>
      <c r="K38" s="142" t="s">
        <v>114</v>
      </c>
      <c r="L38" s="146">
        <v>4</v>
      </c>
      <c r="M38" s="142" t="s">
        <v>115</v>
      </c>
      <c r="N38" s="151"/>
      <c r="O38" s="142" t="s">
        <v>116</v>
      </c>
      <c r="P38" s="142" t="s">
        <v>117</v>
      </c>
      <c r="Q38" s="142" t="s">
        <v>111</v>
      </c>
      <c r="R38" s="146">
        <v>5</v>
      </c>
      <c r="S38" s="142" t="s">
        <v>114</v>
      </c>
      <c r="T38" s="146">
        <v>4</v>
      </c>
      <c r="U38" s="142" t="s">
        <v>115</v>
      </c>
      <c r="V38" s="151"/>
      <c r="W38" s="141" t="s">
        <v>116</v>
      </c>
      <c r="X38" s="139"/>
      <c r="Z38" s="74"/>
      <c r="AA38" s="76"/>
    </row>
    <row r="39" spans="1:36" ht="20.25" customHeight="1">
      <c r="A39" s="83"/>
      <c r="B39" s="128"/>
      <c r="C39" s="147"/>
      <c r="D39" s="128"/>
      <c r="E39" s="128"/>
      <c r="F39" s="128"/>
      <c r="G39" s="128"/>
      <c r="H39" s="128"/>
      <c r="I39" s="142" t="s">
        <v>111</v>
      </c>
      <c r="J39" s="146">
        <v>6</v>
      </c>
      <c r="K39" s="142" t="s">
        <v>114</v>
      </c>
      <c r="L39" s="146">
        <v>3</v>
      </c>
      <c r="M39" s="142" t="s">
        <v>115</v>
      </c>
      <c r="N39" s="151"/>
      <c r="O39" s="142" t="s">
        <v>116</v>
      </c>
      <c r="P39" s="142" t="s">
        <v>117</v>
      </c>
      <c r="Q39" s="142" t="s">
        <v>111</v>
      </c>
      <c r="R39" s="146">
        <v>6</v>
      </c>
      <c r="S39" s="142" t="s">
        <v>114</v>
      </c>
      <c r="T39" s="146">
        <v>3</v>
      </c>
      <c r="U39" s="142" t="s">
        <v>115</v>
      </c>
      <c r="V39" s="148"/>
      <c r="W39" s="141" t="s">
        <v>116</v>
      </c>
      <c r="X39" s="139"/>
      <c r="Z39" s="74"/>
      <c r="AA39" s="75"/>
      <c r="AJ39" s="77"/>
    </row>
    <row r="40" spans="1:36" ht="20.25" customHeight="1">
      <c r="A40" s="83"/>
      <c r="B40" s="147"/>
      <c r="C40" s="128" t="s">
        <v>142</v>
      </c>
      <c r="D40" s="128"/>
      <c r="E40" s="128"/>
      <c r="F40" s="128"/>
      <c r="G40" s="139"/>
      <c r="H40" s="139"/>
      <c r="I40" s="159"/>
      <c r="J40" s="128" t="s">
        <v>29</v>
      </c>
      <c r="K40" s="130"/>
      <c r="L40" s="128"/>
      <c r="M40" s="130"/>
      <c r="N40" s="130"/>
      <c r="O40" s="128"/>
      <c r="P40" s="128"/>
      <c r="Q40" s="128"/>
      <c r="R40" s="128"/>
      <c r="S40" s="130"/>
      <c r="T40" s="128"/>
      <c r="U40" s="130"/>
      <c r="V40" s="128"/>
      <c r="W40" s="128"/>
      <c r="X40" s="139"/>
      <c r="AA40" s="69"/>
      <c r="AC40" s="69"/>
    </row>
    <row r="41" spans="1:36" ht="20.25" customHeight="1">
      <c r="A41" s="83"/>
      <c r="B41" s="147"/>
      <c r="C41" s="128" t="s">
        <v>143</v>
      </c>
      <c r="D41" s="128"/>
      <c r="E41" s="128"/>
      <c r="F41" s="148"/>
      <c r="G41" s="148"/>
      <c r="H41" s="146" t="s">
        <v>117</v>
      </c>
      <c r="I41" s="148"/>
      <c r="J41" s="149" t="s">
        <v>125</v>
      </c>
      <c r="K41" s="150" t="s">
        <v>110</v>
      </c>
      <c r="L41" s="151"/>
      <c r="M41" s="152" t="s">
        <v>126</v>
      </c>
      <c r="N41" s="153"/>
      <c r="O41" s="152" t="s">
        <v>127</v>
      </c>
      <c r="P41" s="146"/>
      <c r="Q41" s="146" t="s">
        <v>117</v>
      </c>
      <c r="R41" s="146"/>
      <c r="S41" s="148"/>
      <c r="T41" s="151"/>
      <c r="U41" s="152" t="s">
        <v>126</v>
      </c>
      <c r="V41" s="153"/>
      <c r="W41" s="154" t="s">
        <v>127</v>
      </c>
      <c r="X41" s="139"/>
      <c r="AA41" s="69"/>
      <c r="AC41" s="69"/>
    </row>
    <row r="42" spans="1:36" ht="20.25" customHeight="1">
      <c r="A42" s="83"/>
      <c r="B42" s="147"/>
      <c r="C42" s="128"/>
      <c r="D42" s="128"/>
      <c r="E42" s="128"/>
      <c r="F42" s="148"/>
      <c r="G42" s="148"/>
      <c r="H42" s="146" t="s">
        <v>117</v>
      </c>
      <c r="I42" s="148"/>
      <c r="J42" s="149" t="s">
        <v>125</v>
      </c>
      <c r="K42" s="150" t="s">
        <v>110</v>
      </c>
      <c r="L42" s="151"/>
      <c r="M42" s="152" t="s">
        <v>126</v>
      </c>
      <c r="N42" s="153"/>
      <c r="O42" s="152" t="s">
        <v>127</v>
      </c>
      <c r="P42" s="146"/>
      <c r="Q42" s="146" t="s">
        <v>117</v>
      </c>
      <c r="R42" s="146"/>
      <c r="S42" s="148"/>
      <c r="T42" s="151"/>
      <c r="U42" s="152" t="s">
        <v>126</v>
      </c>
      <c r="V42" s="153"/>
      <c r="W42" s="154" t="s">
        <v>127</v>
      </c>
      <c r="X42" s="139"/>
      <c r="AA42" s="69"/>
      <c r="AC42" s="69"/>
    </row>
    <row r="43" spans="1:36" ht="9.9499999999999993" customHeight="1">
      <c r="A43" s="83"/>
      <c r="B43" s="147"/>
      <c r="C43" s="128"/>
      <c r="D43" s="128"/>
      <c r="E43" s="128"/>
      <c r="F43" s="146"/>
      <c r="G43" s="146"/>
      <c r="H43" s="146"/>
      <c r="I43" s="146"/>
      <c r="J43" s="149"/>
      <c r="K43" s="149"/>
      <c r="L43" s="160"/>
      <c r="M43" s="146"/>
      <c r="N43" s="161"/>
      <c r="O43" s="146"/>
      <c r="P43" s="146"/>
      <c r="Q43" s="146"/>
      <c r="R43" s="146"/>
      <c r="S43" s="149"/>
      <c r="T43" s="160"/>
      <c r="U43" s="146"/>
      <c r="V43" s="161"/>
      <c r="W43" s="161"/>
      <c r="X43" s="139"/>
      <c r="AA43" s="69"/>
      <c r="AC43" s="69"/>
    </row>
    <row r="44" spans="1:36" ht="20.25" customHeight="1">
      <c r="A44" s="83"/>
      <c r="B44" s="128"/>
      <c r="C44" s="158" t="s">
        <v>112</v>
      </c>
      <c r="D44" s="134" t="s">
        <v>120</v>
      </c>
      <c r="E44" s="128"/>
      <c r="F44" s="141"/>
      <c r="G44" s="162" t="s">
        <v>121</v>
      </c>
      <c r="H44" s="142" t="s">
        <v>122</v>
      </c>
      <c r="I44" s="139"/>
      <c r="J44" s="148"/>
      <c r="K44" s="149" t="s">
        <v>145</v>
      </c>
      <c r="L44" s="163"/>
      <c r="M44" s="163"/>
      <c r="N44" s="163"/>
      <c r="O44" s="141"/>
      <c r="P44" s="141"/>
      <c r="Q44" s="141"/>
      <c r="R44" s="141"/>
      <c r="S44" s="142"/>
      <c r="T44" s="141"/>
      <c r="U44" s="142"/>
      <c r="V44" s="141"/>
      <c r="W44" s="141"/>
      <c r="X44" s="139"/>
    </row>
    <row r="45" spans="1:36" ht="20.25" customHeight="1">
      <c r="A45" s="83"/>
      <c r="B45" s="147"/>
      <c r="C45" s="128" t="s">
        <v>142</v>
      </c>
      <c r="D45" s="128"/>
      <c r="E45" s="128"/>
      <c r="F45" s="128"/>
      <c r="G45" s="139"/>
      <c r="H45" s="139"/>
      <c r="I45" s="159"/>
      <c r="J45" s="128" t="s">
        <v>29</v>
      </c>
      <c r="K45" s="130"/>
      <c r="L45" s="128"/>
      <c r="M45" s="130"/>
      <c r="N45" s="130"/>
      <c r="O45" s="128"/>
      <c r="P45" s="128"/>
      <c r="Q45" s="128"/>
      <c r="R45" s="128"/>
      <c r="S45" s="130"/>
      <c r="T45" s="128"/>
      <c r="U45" s="130"/>
      <c r="V45" s="128"/>
      <c r="W45" s="128"/>
      <c r="X45" s="139"/>
      <c r="AA45" s="69"/>
      <c r="AC45" s="69"/>
    </row>
    <row r="46" spans="1:36" ht="20.25" customHeight="1">
      <c r="A46" s="83"/>
      <c r="B46" s="147"/>
      <c r="C46" s="128" t="s">
        <v>143</v>
      </c>
      <c r="D46" s="128"/>
      <c r="E46" s="128"/>
      <c r="F46" s="139"/>
      <c r="G46" s="150" t="s">
        <v>110</v>
      </c>
      <c r="H46" s="151"/>
      <c r="I46" s="152" t="s">
        <v>126</v>
      </c>
      <c r="J46" s="153"/>
      <c r="K46" s="152" t="s">
        <v>127</v>
      </c>
      <c r="L46" s="146" t="s">
        <v>117</v>
      </c>
      <c r="M46" s="148"/>
      <c r="N46" s="151"/>
      <c r="O46" s="152" t="s">
        <v>126</v>
      </c>
      <c r="P46" s="153"/>
      <c r="Q46" s="154" t="s">
        <v>127</v>
      </c>
      <c r="R46" s="139"/>
      <c r="S46" s="145"/>
      <c r="T46" s="139"/>
      <c r="U46" s="145"/>
      <c r="V46" s="139"/>
      <c r="W46" s="139"/>
      <c r="X46" s="139"/>
      <c r="AA46" s="69"/>
      <c r="AC46" s="69"/>
    </row>
    <row r="47" spans="1:36" ht="9.9499999999999993" customHeight="1">
      <c r="A47" s="83"/>
      <c r="B47" s="147"/>
      <c r="C47" s="128"/>
      <c r="D47" s="128"/>
      <c r="E47" s="128"/>
      <c r="F47" s="146"/>
      <c r="G47" s="146"/>
      <c r="H47" s="146"/>
      <c r="I47" s="146"/>
      <c r="J47" s="149"/>
      <c r="K47" s="149"/>
      <c r="L47" s="160"/>
      <c r="M47" s="146"/>
      <c r="N47" s="161"/>
      <c r="O47" s="146"/>
      <c r="P47" s="146"/>
      <c r="Q47" s="146"/>
      <c r="R47" s="146"/>
      <c r="S47" s="149"/>
      <c r="T47" s="160"/>
      <c r="U47" s="146"/>
      <c r="V47" s="161"/>
      <c r="W47" s="161"/>
      <c r="X47" s="139"/>
      <c r="AA47" s="69"/>
      <c r="AC47" s="69"/>
    </row>
    <row r="48" spans="1:36" ht="20.25" customHeight="1">
      <c r="A48" s="83"/>
      <c r="B48" s="128"/>
      <c r="C48" s="158" t="s">
        <v>112</v>
      </c>
      <c r="D48" s="134" t="s">
        <v>123</v>
      </c>
      <c r="E48" s="128"/>
      <c r="F48" s="162"/>
      <c r="G48" s="162" t="s">
        <v>124</v>
      </c>
      <c r="H48" s="226"/>
      <c r="I48" s="226"/>
      <c r="J48" s="226"/>
      <c r="K48" s="226"/>
      <c r="L48" s="226"/>
      <c r="M48" s="226"/>
      <c r="N48" s="226"/>
      <c r="O48" s="226"/>
      <c r="P48" s="226"/>
      <c r="Q48" s="226"/>
      <c r="R48" s="226"/>
      <c r="S48" s="226"/>
      <c r="T48" s="226"/>
      <c r="U48" s="226"/>
      <c r="V48" s="226"/>
      <c r="W48" s="226"/>
      <c r="X48" s="139"/>
    </row>
    <row r="49" spans="1:29" ht="20.25" customHeight="1">
      <c r="A49" s="83"/>
      <c r="B49" s="147"/>
      <c r="C49" s="128" t="s">
        <v>142</v>
      </c>
      <c r="D49" s="128"/>
      <c r="E49" s="128"/>
      <c r="F49" s="128"/>
      <c r="G49" s="139"/>
      <c r="H49" s="139"/>
      <c r="I49" s="159"/>
      <c r="J49" s="128" t="s">
        <v>29</v>
      </c>
      <c r="K49" s="130"/>
      <c r="L49" s="128"/>
      <c r="M49" s="130"/>
      <c r="N49" s="130"/>
      <c r="O49" s="128"/>
      <c r="P49" s="128"/>
      <c r="Q49" s="128"/>
      <c r="R49" s="128"/>
      <c r="S49" s="130"/>
      <c r="T49" s="128"/>
      <c r="U49" s="130"/>
      <c r="V49" s="128"/>
      <c r="W49" s="128"/>
      <c r="X49" s="139"/>
      <c r="AA49" s="69"/>
      <c r="AC49" s="69"/>
    </row>
    <row r="50" spans="1:29" ht="20.25" customHeight="1">
      <c r="A50" s="83"/>
      <c r="B50" s="147"/>
      <c r="C50" s="128" t="s">
        <v>143</v>
      </c>
      <c r="D50" s="128"/>
      <c r="E50" s="128"/>
      <c r="F50" s="148"/>
      <c r="G50" s="148"/>
      <c r="H50" s="146" t="s">
        <v>117</v>
      </c>
      <c r="I50" s="148"/>
      <c r="J50" s="149" t="s">
        <v>125</v>
      </c>
      <c r="K50" s="150" t="s">
        <v>110</v>
      </c>
      <c r="L50" s="151"/>
      <c r="M50" s="152" t="s">
        <v>126</v>
      </c>
      <c r="N50" s="153"/>
      <c r="O50" s="152" t="s">
        <v>127</v>
      </c>
      <c r="P50" s="146"/>
      <c r="Q50" s="146" t="s">
        <v>117</v>
      </c>
      <c r="R50" s="146"/>
      <c r="S50" s="148"/>
      <c r="T50" s="151"/>
      <c r="U50" s="152" t="s">
        <v>126</v>
      </c>
      <c r="V50" s="153"/>
      <c r="W50" s="154" t="s">
        <v>127</v>
      </c>
      <c r="X50" s="139"/>
      <c r="AA50" s="69"/>
      <c r="AC50" s="69"/>
    </row>
    <row r="51" spans="1:29" ht="20.25" customHeight="1">
      <c r="A51" s="83"/>
      <c r="B51" s="147"/>
      <c r="C51" s="128"/>
      <c r="D51" s="128"/>
      <c r="E51" s="128"/>
      <c r="F51" s="148"/>
      <c r="G51" s="148"/>
      <c r="H51" s="146" t="s">
        <v>117</v>
      </c>
      <c r="I51" s="148"/>
      <c r="J51" s="149" t="s">
        <v>125</v>
      </c>
      <c r="K51" s="150" t="s">
        <v>110</v>
      </c>
      <c r="L51" s="151"/>
      <c r="M51" s="152" t="s">
        <v>126</v>
      </c>
      <c r="N51" s="153"/>
      <c r="O51" s="152" t="s">
        <v>127</v>
      </c>
      <c r="P51" s="146"/>
      <c r="Q51" s="146" t="s">
        <v>117</v>
      </c>
      <c r="R51" s="146"/>
      <c r="S51" s="148"/>
      <c r="T51" s="151"/>
      <c r="U51" s="152" t="s">
        <v>126</v>
      </c>
      <c r="V51" s="153"/>
      <c r="W51" s="154" t="s">
        <v>127</v>
      </c>
      <c r="X51" s="139"/>
      <c r="AA51" s="69"/>
      <c r="AC51" s="69"/>
    </row>
    <row r="52" spans="1:29" ht="20.25" customHeight="1">
      <c r="A52" s="83"/>
      <c r="B52" s="147"/>
      <c r="C52" s="128"/>
      <c r="D52" s="128"/>
      <c r="E52" s="128"/>
      <c r="F52" s="139"/>
      <c r="G52" s="146"/>
      <c r="H52" s="146"/>
      <c r="I52" s="146"/>
      <c r="J52" s="149"/>
      <c r="K52" s="149"/>
      <c r="L52" s="160"/>
      <c r="M52" s="146"/>
      <c r="N52" s="161"/>
      <c r="O52" s="146"/>
      <c r="P52" s="146"/>
      <c r="Q52" s="146"/>
      <c r="R52" s="146"/>
      <c r="S52" s="149"/>
      <c r="T52" s="160"/>
      <c r="U52" s="146"/>
      <c r="V52" s="161"/>
      <c r="W52" s="161"/>
      <c r="X52" s="139"/>
      <c r="AA52" s="69"/>
      <c r="AC52" s="69"/>
    </row>
    <row r="53" spans="1:29" ht="17.25" customHeight="1">
      <c r="A53" s="83"/>
      <c r="B53" s="128"/>
      <c r="C53" s="128"/>
      <c r="D53" s="134" t="s">
        <v>144</v>
      </c>
      <c r="E53" s="128"/>
      <c r="F53" s="128"/>
      <c r="G53" s="128"/>
      <c r="H53" s="128"/>
      <c r="I53" s="141"/>
      <c r="J53" s="141"/>
      <c r="K53" s="145"/>
      <c r="L53" s="139"/>
      <c r="M53" s="225">
        <f>SUM(I29,I34,I40,I45,I49)</f>
        <v>0</v>
      </c>
      <c r="N53" s="225"/>
      <c r="O53" s="142" t="s">
        <v>29</v>
      </c>
      <c r="P53" s="141"/>
      <c r="Q53" s="141"/>
      <c r="R53" s="141"/>
      <c r="S53" s="142"/>
      <c r="T53" s="141"/>
      <c r="U53" s="142"/>
      <c r="V53" s="141"/>
      <c r="W53" s="141"/>
      <c r="X53" s="139"/>
    </row>
  </sheetData>
  <sheetProtection algorithmName="SHA-512" hashValue="2603d7QNPH/Frs9aix2wcT8dTMUr+oLriJlvZl0ICQOO/Oi03z6xRxl88+RuKDvCjs2NglPh2mPhYO97HIv/Gg==" saltValue="vvEKJhHrKdhK/DqORDza1Q==" spinCount="100000" sheet="1" selectLockedCells="1"/>
  <mergeCells count="13">
    <mergeCell ref="U1:W1"/>
    <mergeCell ref="U2:W2"/>
    <mergeCell ref="O1:T1"/>
    <mergeCell ref="O2:T2"/>
    <mergeCell ref="M53:N53"/>
    <mergeCell ref="H48:W48"/>
    <mergeCell ref="K1:N1"/>
    <mergeCell ref="K2:N2"/>
    <mergeCell ref="K10:L10"/>
    <mergeCell ref="K3:N3"/>
    <mergeCell ref="O3:W3"/>
    <mergeCell ref="K4:N4"/>
    <mergeCell ref="O4:W4"/>
  </mergeCells>
  <phoneticPr fontId="1"/>
  <conditionalFormatting sqref="O2">
    <cfRule type="expression" dxfId="75" priority="353" stopIfTrue="1">
      <formula>OR(AND(O2="",#REF!&lt;&gt;""),AND(O2="",U2&lt;&gt;""))</formula>
    </cfRule>
  </conditionalFormatting>
  <conditionalFormatting sqref="U2">
    <cfRule type="expression" dxfId="74" priority="354" stopIfTrue="1">
      <formula>OR(AND(U2="",#REF!&lt;&gt;""),AND(U2="",O2&lt;&gt;""))</formula>
    </cfRule>
  </conditionalFormatting>
  <conditionalFormatting sqref="K2:N2">
    <cfRule type="expression" dxfId="73" priority="359">
      <formula>OR(AND(K2="",#REF!&lt;&gt;""),AND(K2="",O2&lt;&gt;""))</formula>
    </cfRule>
  </conditionalFormatting>
  <conditionalFormatting sqref="K10:L10">
    <cfRule type="expression" dxfId="72" priority="49">
      <formula>AND($K$10="",$F$11&lt;&gt;"")</formula>
    </cfRule>
  </conditionalFormatting>
  <conditionalFormatting sqref="F11 F12 F19 F20 F24 F25 F30 F31 F35 F36 F41 F42 F50 F51">
    <cfRule type="expression" dxfId="71" priority="48">
      <formula>AND($F11="",$G11&lt;&gt;"")</formula>
    </cfRule>
  </conditionalFormatting>
  <conditionalFormatting sqref="G11 G12 G19 G20 G24 G25 G30 G31 G35 G36 G41 G42 G50 G51">
    <cfRule type="expression" dxfId="70" priority="47">
      <formula>AND($G11="",OR($F11&lt;&gt;"",$I11&lt;&gt;""))</formula>
    </cfRule>
  </conditionalFormatting>
  <conditionalFormatting sqref="I11 I12 I19 I20 I24 I25 I30 I31 I35 I36 I41 I42 I50 I51">
    <cfRule type="expression" dxfId="69" priority="46">
      <formula>AND($I11="",OR($G11&lt;&gt;"",$L11&lt;&gt;""))</formula>
    </cfRule>
  </conditionalFormatting>
  <conditionalFormatting sqref="K19 K20">
    <cfRule type="expression" dxfId="68" priority="45">
      <formula>AND($K19="",OR($I19&lt;&gt;"",$L19&lt;&gt;""))</formula>
    </cfRule>
  </conditionalFormatting>
  <conditionalFormatting sqref="L11 L12 L24 L25 L30 L31 L35 L36 L41 L42 L50 L51">
    <cfRule type="expression" dxfId="67" priority="44">
      <formula>AND($L11="",OR($I11&lt;&gt;"",$N11&lt;&gt;""))</formula>
    </cfRule>
  </conditionalFormatting>
  <conditionalFormatting sqref="L19 L20">
    <cfRule type="expression" dxfId="66" priority="43">
      <formula>AND($L19="",OR($K19&lt;&gt;"",$N19&lt;&gt;""))</formula>
    </cfRule>
  </conditionalFormatting>
  <conditionalFormatting sqref="N11 N12 N19 N20 N30 N31 N35 N36 N41 N42 N50 N51">
    <cfRule type="expression" dxfId="65" priority="42">
      <formula>AND($N11="",OR($L11&lt;&gt;"",$S11&lt;&gt;""))</formula>
    </cfRule>
  </conditionalFormatting>
  <conditionalFormatting sqref="N24 N25">
    <cfRule type="expression" dxfId="64" priority="41">
      <formula>AND($N24="",OR($L24&lt;&gt;"",$T24&lt;&gt;""))</formula>
    </cfRule>
  </conditionalFormatting>
  <conditionalFormatting sqref="S11 S12 S19 S20 S30 S31 S35 S36 S41 S42 S50 S51">
    <cfRule type="expression" dxfId="63" priority="40">
      <formula>AND($S11="",OR($N11&lt;&gt;"",$T11&lt;&gt;""))</formula>
    </cfRule>
  </conditionalFormatting>
  <conditionalFormatting sqref="T11 T12 T19 T20 T30 T31 T35 T36 T41 T42 T50 T51">
    <cfRule type="expression" dxfId="62" priority="39">
      <formula>AND($T11="",OR($S11&lt;&gt;"",$V11&lt;&gt;""))</formula>
    </cfRule>
  </conditionalFormatting>
  <conditionalFormatting sqref="T24 T25">
    <cfRule type="expression" dxfId="61" priority="38">
      <formula>AND($T24="",OR($N24&lt;&gt;"",$V24&lt;&gt;""))</formula>
    </cfRule>
  </conditionalFormatting>
  <conditionalFormatting sqref="V11 V12 V19 V20 V24 V25 V30 V31 V35 V36 V41 V42 V50 V51">
    <cfRule type="expression" dxfId="60" priority="37">
      <formula>AND($V11="",$T11&lt;&gt;"")</formula>
    </cfRule>
  </conditionalFormatting>
  <conditionalFormatting sqref="I18 I23 I29 I34 I40 I49">
    <cfRule type="expression" dxfId="59" priority="36">
      <formula>AND($I18="",$F19&lt;&gt;"")</formula>
    </cfRule>
  </conditionalFormatting>
  <conditionalFormatting sqref="I18 I23">
    <cfRule type="expression" dxfId="58" priority="35">
      <formula>$I18&gt;$K$10</formula>
    </cfRule>
  </conditionalFormatting>
  <conditionalFormatting sqref="L28">
    <cfRule type="expression" dxfId="57" priority="34">
      <formula>AND($C$28="☑",$L$28="")</formula>
    </cfRule>
  </conditionalFormatting>
  <conditionalFormatting sqref="N28">
    <cfRule type="expression" dxfId="56" priority="32">
      <formula>AND($N$28="",OR($L$28&lt;&gt;"",$T$28&lt;&gt;""))</formula>
    </cfRule>
  </conditionalFormatting>
  <conditionalFormatting sqref="T28">
    <cfRule type="expression" dxfId="55" priority="31">
      <formula>AND($T$28="",OR($N$28&lt;&gt;"",$V$28&lt;&gt;""))</formula>
    </cfRule>
  </conditionalFormatting>
  <conditionalFormatting sqref="V28">
    <cfRule type="expression" dxfId="54" priority="30">
      <formula>AND($V$28="",$T$28&lt;&gt;"")</formula>
    </cfRule>
  </conditionalFormatting>
  <conditionalFormatting sqref="N33">
    <cfRule type="expression" dxfId="53" priority="29">
      <formula>AND($C$33="☑",$N$33="")</formula>
    </cfRule>
  </conditionalFormatting>
  <conditionalFormatting sqref="V33">
    <cfRule type="expression" dxfId="52" priority="28">
      <formula>AND($V$33="",$N$33&lt;&gt;"")</formula>
    </cfRule>
  </conditionalFormatting>
  <conditionalFormatting sqref="N38">
    <cfRule type="expression" dxfId="51" priority="27">
      <formula>AND($N$38="",$V$38&lt;&gt;"")</formula>
    </cfRule>
  </conditionalFormatting>
  <conditionalFormatting sqref="V38">
    <cfRule type="expression" dxfId="50" priority="26">
      <formula>AND($V$38="",$N$38&lt;&gt;"")</formula>
    </cfRule>
  </conditionalFormatting>
  <conditionalFormatting sqref="N39">
    <cfRule type="expression" dxfId="49" priority="25">
      <formula>AND($C$38="☑",$N$39="")</formula>
    </cfRule>
  </conditionalFormatting>
  <conditionalFormatting sqref="V39">
    <cfRule type="expression" dxfId="48" priority="24">
      <formula>AND($V$39="",$N$39&lt;&gt;"")</formula>
    </cfRule>
  </conditionalFormatting>
  <conditionalFormatting sqref="J44">
    <cfRule type="expression" dxfId="47" priority="23">
      <formula>AND($C$44="☑",$J$44="")</formula>
    </cfRule>
  </conditionalFormatting>
  <conditionalFormatting sqref="I45">
    <cfRule type="expression" dxfId="46" priority="22">
      <formula>AND($I$45="",$H$46&lt;&gt;"")</formula>
    </cfRule>
  </conditionalFormatting>
  <conditionalFormatting sqref="H46">
    <cfRule type="expression" dxfId="45" priority="21">
      <formula>AND($H$46="",$J$46&lt;&gt;"")</formula>
    </cfRule>
  </conditionalFormatting>
  <conditionalFormatting sqref="J46">
    <cfRule type="expression" dxfId="44" priority="20">
      <formula>AND($J$46="",OR($H$46&lt;&gt;"",$M$46&lt;&gt;""))</formula>
    </cfRule>
  </conditionalFormatting>
  <conditionalFormatting sqref="M46">
    <cfRule type="expression" dxfId="43" priority="19">
      <formula>AND($M$46="",OR($J$46&lt;&gt;"",$N$46&lt;&gt;""))</formula>
    </cfRule>
  </conditionalFormatting>
  <conditionalFormatting sqref="N46">
    <cfRule type="expression" dxfId="42" priority="18">
      <formula>AND($N$46="",OR($M$46&lt;&gt;"",$P$46&lt;&gt;""))</formula>
    </cfRule>
  </conditionalFormatting>
  <conditionalFormatting sqref="P46">
    <cfRule type="expression" dxfId="41" priority="17">
      <formula>AND($P$46="",$N$46&lt;&gt;"")</formula>
    </cfRule>
  </conditionalFormatting>
  <conditionalFormatting sqref="H48:W48">
    <cfRule type="expression" dxfId="40" priority="16">
      <formula>AND($C$48="☑",$H$48&lt;&gt;"")</formula>
    </cfRule>
  </conditionalFormatting>
  <conditionalFormatting sqref="B17">
    <cfRule type="cellIs" dxfId="39" priority="15" operator="equal">
      <formula>""</formula>
    </cfRule>
  </conditionalFormatting>
  <conditionalFormatting sqref="B22">
    <cfRule type="expression" dxfId="38" priority="7">
      <formula>AND($B$22&lt;&gt;"☑",$F$24&lt;&gt;"")</formula>
    </cfRule>
    <cfRule type="cellIs" dxfId="37" priority="14" operator="equal">
      <formula>""</formula>
    </cfRule>
  </conditionalFormatting>
  <conditionalFormatting sqref="B27">
    <cfRule type="expression" dxfId="36" priority="1">
      <formula>AND($B$27&lt;&gt;"☑",OR($C$28="☑",$C$33="☑",$C$38="☑",$C$44="☑",$C$48="☑"))</formula>
    </cfRule>
    <cfRule type="cellIs" dxfId="35" priority="13" operator="equal">
      <formula>""</formula>
    </cfRule>
  </conditionalFormatting>
  <conditionalFormatting sqref="C28">
    <cfRule type="expression" dxfId="34" priority="6">
      <formula>AND($C$28&lt;&gt;"☑",$F$30&lt;&gt;"")</formula>
    </cfRule>
    <cfRule type="cellIs" dxfId="33" priority="12" operator="equal">
      <formula>""</formula>
    </cfRule>
  </conditionalFormatting>
  <conditionalFormatting sqref="C33">
    <cfRule type="expression" dxfId="32" priority="5">
      <formula>AND($C$33&lt;&gt;"☑",$F$35&lt;&gt;"")</formula>
    </cfRule>
    <cfRule type="cellIs" dxfId="31" priority="11" operator="equal">
      <formula>""</formula>
    </cfRule>
  </conditionalFormatting>
  <conditionalFormatting sqref="C38">
    <cfRule type="expression" dxfId="30" priority="4">
      <formula>AND($C$38&lt;&gt;"☑",$F$41&lt;&gt;"")</formula>
    </cfRule>
    <cfRule type="cellIs" dxfId="29" priority="10" operator="equal">
      <formula>""</formula>
    </cfRule>
  </conditionalFormatting>
  <conditionalFormatting sqref="C44">
    <cfRule type="expression" dxfId="28" priority="3">
      <formula>AND($C$44&lt;&gt;"☑",$H$46&lt;&gt;"")</formula>
    </cfRule>
    <cfRule type="cellIs" dxfId="27" priority="9" operator="equal">
      <formula>""</formula>
    </cfRule>
  </conditionalFormatting>
  <conditionalFormatting sqref="C48">
    <cfRule type="expression" dxfId="26" priority="2">
      <formula>AND($C$48&lt;&gt;"☑",$F$50&lt;&gt;"")</formula>
    </cfRule>
    <cfRule type="cellIs" dxfId="25" priority="8" operator="equal">
      <formula>""</formula>
    </cfRule>
  </conditionalFormatting>
  <dataValidations count="9">
    <dataValidation type="whole" imeMode="disabled" allowBlank="1" showInputMessage="1" showErrorMessage="1" sqref="N38 V38">
      <formula1>1</formula1>
      <formula2>30</formula2>
    </dataValidation>
    <dataValidation type="whole" imeMode="disabled" allowBlank="1" showInputMessage="1" showErrorMessage="1" sqref="N33 N39 V33 V28 N28 V39">
      <formula1>1</formula1>
      <formula2>31</formula2>
    </dataValidation>
    <dataValidation imeMode="disabled" allowBlank="1" showInputMessage="1" showErrorMessage="1" sqref="V19:V20 N11:N12 N24:N25 N19:N20 V30:W31 W26 V35:W36 W32 V41:W42 W37 P46:Q46 W43 V50:V51 W47 W19:W21 V24:W25 N30:N31 N35:N36 N41:N42 J46 W50:W52 N50:N51 V11:W12 U2"/>
    <dataValidation type="list" allowBlank="1" showInputMessage="1" showErrorMessage="1" sqref="L28 T28">
      <formula1>"7,8,9"</formula1>
    </dataValidation>
    <dataValidation type="list" allowBlank="1" showInputMessage="1" showErrorMessage="1" sqref="T19:T20 L50:L51 L24:L25 L19:L20 T30:T31 T24:T25 T35:T36 L30:L31 T41:T42 L35:L36 N46 L41:L42 H46 T50:T51 T11:T12 L11:L12">
      <formula1>"1,2,3,4,5,6,7,8,9,10,11,12"</formula1>
    </dataValidation>
    <dataValidation type="list" allowBlank="1" showInputMessage="1" showErrorMessage="1" sqref="F11:F12 F50:F51 F19:F20 F30:F31 F35:F36 F41:F42 J44 F24:F25">
      <formula1>"毎週,隔週,第１,第２,第３,第４,第５"</formula1>
    </dataValidation>
    <dataValidation type="list" allowBlank="1" showInputMessage="1" showErrorMessage="1" sqref="G11:G12 I11:I12 G19:G20 I19:I20 G24:G25 I24:I25 G30:G31 I30:I31 G35:G36 I35:I36 G41:G42 I41:I42 G50:G51 I50:I51">
      <formula1>"日,月,火,水,木,金,土"</formula1>
    </dataValidation>
    <dataValidation type="list" allowBlank="1" showInputMessage="1" showErrorMessage="1" sqref="S11:S12 S19:S20 K19:K20 S30:S31 S35:S36 S41:S42 S50:S51 M46">
      <formula1>"午前,午後"</formula1>
    </dataValidation>
    <dataValidation type="list" allowBlank="1" showInputMessage="1" showErrorMessage="1" sqref="B17 B22 B27 C28 C33 C38 C44 C48">
      <formula1>"☐,☑"</formula1>
    </dataValidation>
  </dataValidations>
  <pageMargins left="0.51181102362204722" right="0.39370078740157483" top="0.94488188976377963" bottom="0.51181102362204722" header="0.31496062992125984" footer="0.31496062992125984"/>
  <pageSetup paperSize="9" scale="78" fitToHeight="0" orientation="portrait" r:id="rId1"/>
  <headerFooter alignWithMargins="0">
    <oddFooter>&amp;C&amp;14 1</oddFooter>
  </headerFooter>
  <colBreaks count="1" manualBreakCount="1">
    <brk id="23" max="50"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1"/>
  <sheetViews>
    <sheetView showGridLines="0" view="pageBreakPreview" topLeftCell="A22" zoomScale="85" zoomScaleNormal="75" zoomScaleSheetLayoutView="85" workbookViewId="0">
      <selection activeCell="H35" sqref="H35:L35"/>
    </sheetView>
  </sheetViews>
  <sheetFormatPr defaultRowHeight="15.75"/>
  <cols>
    <col min="1" max="1" width="4.125" style="68" customWidth="1"/>
    <col min="2" max="2" width="5.5" style="68" customWidth="1"/>
    <col min="3" max="5" width="4.125" style="68" customWidth="1"/>
    <col min="6" max="7" width="5.625" style="68" customWidth="1"/>
    <col min="8" max="8" width="4.125" style="68" customWidth="1"/>
    <col min="9" max="9" width="5.625" style="68" customWidth="1"/>
    <col min="10" max="10" width="4.625" style="68" customWidth="1"/>
    <col min="11" max="11" width="5.625" style="79" customWidth="1"/>
    <col min="12" max="12" width="5.625" style="68" customWidth="1"/>
    <col min="13" max="13" width="4.125" style="79" customWidth="1"/>
    <col min="14" max="14" width="5.625" style="79" customWidth="1"/>
    <col min="15" max="18" width="4.125" style="68" customWidth="1"/>
    <col min="19" max="19" width="5.625" style="79" customWidth="1"/>
    <col min="20" max="20" width="5.625" style="68" customWidth="1"/>
    <col min="21" max="21" width="4.125" style="79" customWidth="1"/>
    <col min="22" max="22" width="5.625" style="68" customWidth="1"/>
    <col min="23" max="23" width="12" style="68" customWidth="1"/>
    <col min="24" max="24" width="13.5" style="68" customWidth="1"/>
    <col min="25" max="25" width="12.375" style="68" customWidth="1"/>
    <col min="26" max="28" width="9" style="68" customWidth="1"/>
    <col min="29" max="29" width="11.625" style="68" customWidth="1"/>
    <col min="30" max="30" width="12.125" style="68" customWidth="1"/>
    <col min="31" max="31" width="11.25" style="68" customWidth="1"/>
    <col min="32" max="32" width="11.375" style="68" customWidth="1"/>
    <col min="33" max="33" width="11.5" style="68" customWidth="1"/>
    <col min="34" max="36" width="9" style="68" customWidth="1"/>
    <col min="37" max="16384" width="9" style="68"/>
  </cols>
  <sheetData>
    <row r="1" spans="1:23" ht="20.25" customHeight="1">
      <c r="A1" s="139"/>
      <c r="B1" s="139"/>
      <c r="C1" s="139"/>
      <c r="D1" s="139"/>
      <c r="E1" s="139"/>
      <c r="F1" s="139"/>
      <c r="G1" s="139"/>
      <c r="H1" s="139"/>
      <c r="I1" s="139"/>
      <c r="J1" s="139"/>
      <c r="K1" s="145"/>
      <c r="L1" s="139"/>
      <c r="M1" s="145"/>
      <c r="N1" s="145"/>
      <c r="O1" s="139"/>
      <c r="P1" s="139"/>
      <c r="Q1" s="139"/>
      <c r="R1" s="139"/>
      <c r="S1" s="145"/>
      <c r="T1" s="139"/>
      <c r="U1" s="145"/>
      <c r="V1" s="139"/>
      <c r="W1" s="178" t="str">
        <f>IF('実施計画書（１ページ）'!U2="","",'実施計画書（１ページ）'!U2&amp;"_"&amp;'実施計画書（１ページ）'!O2)</f>
        <v>0_</v>
      </c>
    </row>
    <row r="2" spans="1:23" ht="20.25" customHeight="1">
      <c r="A2" s="176" t="s">
        <v>149</v>
      </c>
      <c r="B2" s="177" t="s">
        <v>317</v>
      </c>
      <c r="C2" s="139"/>
      <c r="D2" s="139"/>
      <c r="E2" s="139"/>
      <c r="F2" s="139"/>
      <c r="G2" s="139"/>
      <c r="H2" s="167"/>
      <c r="I2" s="139"/>
      <c r="J2" s="139"/>
      <c r="K2" s="145"/>
      <c r="L2" s="139"/>
      <c r="M2" s="145"/>
      <c r="N2" s="145"/>
      <c r="O2" s="139"/>
      <c r="P2" s="139"/>
      <c r="Q2" s="139"/>
      <c r="R2" s="139"/>
      <c r="S2" s="145"/>
      <c r="T2" s="139"/>
      <c r="U2" s="145"/>
      <c r="V2" s="139"/>
      <c r="W2" s="139"/>
    </row>
    <row r="3" spans="1:23" ht="20.25" customHeight="1">
      <c r="A3" s="139"/>
      <c r="B3" s="139" t="s">
        <v>168</v>
      </c>
      <c r="C3" s="139"/>
      <c r="D3" s="139"/>
      <c r="E3" s="139"/>
      <c r="F3" s="139"/>
      <c r="G3" s="139"/>
      <c r="H3" s="139"/>
      <c r="I3" s="139"/>
      <c r="J3" s="139"/>
      <c r="K3" s="145"/>
      <c r="L3" s="139"/>
      <c r="M3" s="145"/>
      <c r="N3" s="145"/>
      <c r="O3" s="139"/>
      <c r="P3" s="139"/>
      <c r="Q3" s="139"/>
      <c r="R3" s="139"/>
      <c r="S3" s="145"/>
      <c r="T3" s="139"/>
      <c r="U3" s="145"/>
      <c r="V3" s="139"/>
      <c r="W3" s="139"/>
    </row>
    <row r="4" spans="1:23" ht="9.9499999999999993" customHeight="1">
      <c r="A4" s="139"/>
      <c r="B4" s="139"/>
      <c r="C4" s="139"/>
      <c r="D4" s="139"/>
      <c r="E4" s="139"/>
      <c r="F4" s="139"/>
      <c r="G4" s="139"/>
      <c r="H4" s="139"/>
      <c r="I4" s="139"/>
      <c r="J4" s="139"/>
      <c r="K4" s="145"/>
      <c r="L4" s="139"/>
      <c r="M4" s="145"/>
      <c r="N4" s="145"/>
      <c r="O4" s="139"/>
      <c r="P4" s="139"/>
      <c r="Q4" s="139"/>
      <c r="R4" s="139"/>
      <c r="S4" s="145"/>
      <c r="T4" s="139"/>
      <c r="U4" s="145"/>
      <c r="V4" s="139"/>
      <c r="W4" s="139"/>
    </row>
    <row r="5" spans="1:23" ht="20.25" customHeight="1">
      <c r="A5" s="139"/>
      <c r="B5" s="135" t="s">
        <v>169</v>
      </c>
      <c r="C5" s="139"/>
      <c r="D5" s="139"/>
      <c r="E5" s="139"/>
      <c r="F5" s="139"/>
      <c r="G5" s="139"/>
      <c r="H5" s="139"/>
      <c r="I5" s="139"/>
      <c r="J5" s="139"/>
      <c r="K5" s="145"/>
      <c r="L5" s="139"/>
      <c r="M5" s="145"/>
      <c r="N5" s="145"/>
      <c r="O5" s="139"/>
      <c r="P5" s="139"/>
      <c r="Q5" s="139"/>
      <c r="R5" s="139"/>
      <c r="S5" s="145"/>
      <c r="T5" s="139"/>
      <c r="U5" s="145"/>
      <c r="V5" s="139"/>
      <c r="W5" s="139"/>
    </row>
    <row r="6" spans="1:23" ht="20.25" customHeight="1">
      <c r="A6" s="139"/>
      <c r="B6" s="139" t="s">
        <v>170</v>
      </c>
      <c r="C6" s="139"/>
      <c r="D6" s="139"/>
      <c r="E6" s="139"/>
      <c r="F6" s="139"/>
      <c r="G6" s="139"/>
      <c r="H6" s="139"/>
      <c r="I6" s="139"/>
      <c r="J6" s="139"/>
      <c r="K6" s="145"/>
      <c r="L6" s="139"/>
      <c r="M6" s="145"/>
      <c r="N6" s="145"/>
      <c r="O6" s="139"/>
      <c r="P6" s="139"/>
      <c r="Q6" s="139"/>
      <c r="R6" s="139"/>
      <c r="S6" s="145"/>
      <c r="T6" s="139"/>
      <c r="U6" s="145"/>
      <c r="V6" s="139"/>
      <c r="W6" s="139"/>
    </row>
    <row r="7" spans="1:23" ht="40.5" customHeight="1">
      <c r="A7" s="139"/>
      <c r="B7" s="252" t="s">
        <v>315</v>
      </c>
      <c r="C7" s="252"/>
      <c r="D7" s="252"/>
      <c r="E7" s="252"/>
      <c r="F7" s="252"/>
      <c r="G7" s="252"/>
      <c r="H7" s="252"/>
      <c r="I7" s="252"/>
      <c r="J7" s="252"/>
      <c r="K7" s="252"/>
      <c r="L7" s="252"/>
      <c r="M7" s="252"/>
      <c r="N7" s="252"/>
      <c r="O7" s="252"/>
      <c r="P7" s="252"/>
      <c r="Q7" s="252"/>
      <c r="R7" s="252"/>
      <c r="S7" s="252"/>
      <c r="T7" s="252"/>
      <c r="U7" s="252"/>
      <c r="V7" s="252"/>
      <c r="W7" s="252"/>
    </row>
    <row r="8" spans="1:23" ht="40.5" customHeight="1">
      <c r="A8" s="139"/>
      <c r="B8" s="252" t="s">
        <v>316</v>
      </c>
      <c r="C8" s="252"/>
      <c r="D8" s="252"/>
      <c r="E8" s="252"/>
      <c r="F8" s="252"/>
      <c r="G8" s="252"/>
      <c r="H8" s="252"/>
      <c r="I8" s="252"/>
      <c r="J8" s="252"/>
      <c r="K8" s="252"/>
      <c r="L8" s="252"/>
      <c r="M8" s="252"/>
      <c r="N8" s="252"/>
      <c r="O8" s="252"/>
      <c r="P8" s="252"/>
      <c r="Q8" s="252"/>
      <c r="R8" s="252"/>
      <c r="S8" s="252"/>
      <c r="T8" s="252"/>
      <c r="U8" s="252"/>
      <c r="V8" s="252"/>
      <c r="W8" s="252"/>
    </row>
    <row r="9" spans="1:23" ht="20.25" customHeight="1">
      <c r="A9" s="139"/>
      <c r="B9" s="139"/>
      <c r="C9" s="139"/>
      <c r="D9" s="139"/>
      <c r="E9" s="139"/>
      <c r="F9" s="139"/>
      <c r="G9" s="168"/>
      <c r="H9" s="139"/>
      <c r="I9" s="139"/>
      <c r="J9" s="139"/>
      <c r="K9" s="145"/>
      <c r="L9" s="139"/>
      <c r="M9" s="145"/>
      <c r="N9" s="145"/>
      <c r="O9" s="139"/>
      <c r="P9" s="139"/>
      <c r="Q9" s="139"/>
      <c r="R9" s="139"/>
      <c r="S9" s="145"/>
      <c r="T9" s="139"/>
      <c r="U9" s="145"/>
      <c r="V9" s="139"/>
      <c r="W9" s="139"/>
    </row>
    <row r="10" spans="1:23" ht="20.25" customHeight="1">
      <c r="A10" s="139"/>
      <c r="B10" s="169" t="s">
        <v>112</v>
      </c>
      <c r="C10" s="135" t="s">
        <v>150</v>
      </c>
      <c r="D10" s="139"/>
      <c r="E10" s="139"/>
      <c r="F10" s="139"/>
      <c r="G10" s="139"/>
      <c r="H10" s="139"/>
      <c r="I10" s="139"/>
      <c r="J10" s="139"/>
      <c r="K10" s="145"/>
      <c r="L10" s="139"/>
      <c r="M10" s="145"/>
      <c r="N10" s="145"/>
      <c r="O10" s="139"/>
      <c r="P10" s="139"/>
      <c r="Q10" s="139"/>
      <c r="R10" s="139"/>
      <c r="S10" s="145"/>
      <c r="T10" s="139"/>
      <c r="U10" s="145"/>
      <c r="V10" s="139"/>
      <c r="W10" s="139"/>
    </row>
    <row r="11" spans="1:23" ht="20.25" customHeight="1">
      <c r="A11" s="139"/>
      <c r="B11" s="139"/>
      <c r="C11" s="139"/>
      <c r="D11" s="139"/>
      <c r="E11" s="139"/>
      <c r="F11" s="139"/>
      <c r="G11" s="139"/>
      <c r="H11" s="139"/>
      <c r="I11" s="139"/>
      <c r="J11" s="139"/>
      <c r="K11" s="145"/>
      <c r="L11" s="139"/>
      <c r="M11" s="145"/>
      <c r="N11" s="145"/>
      <c r="O11" s="139"/>
      <c r="P11" s="139"/>
      <c r="Q11" s="139"/>
      <c r="R11" s="139"/>
      <c r="S11" s="145"/>
      <c r="T11" s="139"/>
      <c r="U11" s="145"/>
      <c r="V11" s="139"/>
      <c r="W11" s="139"/>
    </row>
    <row r="12" spans="1:23" ht="20.25" customHeight="1">
      <c r="A12" s="139"/>
      <c r="B12" s="169" t="s">
        <v>112</v>
      </c>
      <c r="C12" s="135" t="s">
        <v>151</v>
      </c>
      <c r="D12" s="139"/>
      <c r="E12" s="139"/>
      <c r="F12" s="139"/>
      <c r="G12" s="139"/>
      <c r="H12" s="139"/>
      <c r="I12" s="139"/>
      <c r="J12" s="139"/>
      <c r="K12" s="145"/>
      <c r="L12" s="139"/>
      <c r="M12" s="145"/>
      <c r="N12" s="145"/>
      <c r="O12" s="139"/>
      <c r="P12" s="139"/>
      <c r="Q12" s="139"/>
      <c r="R12" s="139"/>
      <c r="S12" s="145"/>
      <c r="T12" s="139"/>
      <c r="U12" s="145"/>
      <c r="V12" s="139"/>
      <c r="W12" s="139"/>
    </row>
    <row r="13" spans="1:23" ht="9.9499999999999993" customHeight="1">
      <c r="A13" s="139"/>
      <c r="B13" s="139"/>
      <c r="C13" s="139"/>
      <c r="D13" s="139"/>
      <c r="E13" s="139"/>
      <c r="F13" s="139"/>
      <c r="G13" s="139"/>
      <c r="H13" s="139"/>
      <c r="I13" s="139"/>
      <c r="J13" s="139"/>
      <c r="K13" s="145"/>
      <c r="L13" s="139"/>
      <c r="M13" s="145"/>
      <c r="N13" s="145"/>
      <c r="O13" s="139"/>
      <c r="P13" s="139"/>
      <c r="Q13" s="139"/>
      <c r="R13" s="139"/>
      <c r="S13" s="145"/>
      <c r="T13" s="139"/>
      <c r="U13" s="145"/>
      <c r="V13" s="139"/>
      <c r="W13" s="139"/>
    </row>
    <row r="14" spans="1:23" ht="20.25" customHeight="1">
      <c r="A14" s="139"/>
      <c r="B14" s="135" t="s">
        <v>152</v>
      </c>
      <c r="C14" s="139"/>
      <c r="D14" s="139"/>
      <c r="E14" s="139"/>
      <c r="F14" s="139"/>
      <c r="G14" s="139"/>
      <c r="H14" s="139"/>
      <c r="I14" s="139"/>
      <c r="J14" s="139"/>
      <c r="K14" s="145"/>
      <c r="L14" s="139"/>
      <c r="M14" s="145"/>
      <c r="N14" s="145"/>
      <c r="O14" s="139"/>
      <c r="P14" s="139"/>
      <c r="Q14" s="139"/>
      <c r="R14" s="139"/>
      <c r="S14" s="145"/>
      <c r="T14" s="139"/>
      <c r="U14" s="145"/>
      <c r="V14" s="139"/>
      <c r="W14" s="139"/>
    </row>
    <row r="15" spans="1:23" ht="20.25" customHeight="1">
      <c r="A15" s="139"/>
      <c r="B15" s="139"/>
      <c r="C15" s="139"/>
      <c r="D15" s="139" t="s">
        <v>331</v>
      </c>
      <c r="E15" s="139"/>
      <c r="F15" s="139"/>
      <c r="G15" s="139"/>
      <c r="H15" s="139"/>
      <c r="I15" s="139"/>
      <c r="J15" s="139"/>
      <c r="K15" s="145"/>
      <c r="L15" s="144"/>
      <c r="M15" s="145"/>
      <c r="N15" s="145"/>
      <c r="O15" s="144" t="s">
        <v>147</v>
      </c>
      <c r="P15" s="233"/>
      <c r="Q15" s="233"/>
      <c r="R15" s="141" t="s">
        <v>153</v>
      </c>
      <c r="S15" s="170"/>
      <c r="T15" s="139"/>
      <c r="U15" s="145"/>
      <c r="V15" s="139"/>
      <c r="W15" s="139"/>
    </row>
    <row r="16" spans="1:23" ht="20.25" customHeight="1">
      <c r="A16" s="139"/>
      <c r="B16" s="139"/>
      <c r="C16" s="139"/>
      <c r="D16" s="139" t="s">
        <v>332</v>
      </c>
      <c r="E16" s="139"/>
      <c r="F16" s="139"/>
      <c r="G16" s="139"/>
      <c r="H16" s="139"/>
      <c r="I16" s="139"/>
      <c r="J16" s="139"/>
      <c r="K16" s="145"/>
      <c r="L16" s="144"/>
      <c r="M16" s="145"/>
      <c r="N16" s="145"/>
      <c r="O16" s="144" t="s">
        <v>147</v>
      </c>
      <c r="P16" s="259"/>
      <c r="Q16" s="259"/>
      <c r="R16" s="141" t="s">
        <v>29</v>
      </c>
      <c r="S16" s="145"/>
      <c r="T16" s="139"/>
      <c r="U16" s="145"/>
      <c r="V16" s="139"/>
      <c r="W16" s="139"/>
    </row>
    <row r="17" spans="1:23" ht="20.25" customHeight="1">
      <c r="A17" s="139"/>
      <c r="B17" s="139"/>
      <c r="C17" s="171" t="s">
        <v>155</v>
      </c>
      <c r="D17" s="139"/>
      <c r="E17" s="139"/>
      <c r="F17" s="139"/>
      <c r="G17" s="139"/>
      <c r="H17" s="139"/>
      <c r="I17" s="139"/>
      <c r="J17" s="139"/>
      <c r="K17" s="145"/>
      <c r="L17" s="139"/>
      <c r="M17" s="145"/>
      <c r="N17" s="145"/>
      <c r="O17" s="139"/>
      <c r="P17" s="139"/>
      <c r="Q17" s="139"/>
      <c r="R17" s="139"/>
      <c r="S17" s="145"/>
      <c r="T17" s="139"/>
      <c r="U17" s="145"/>
      <c r="V17" s="139"/>
      <c r="W17" s="139"/>
    </row>
    <row r="18" spans="1:23" ht="20.25" customHeight="1">
      <c r="A18" s="139"/>
      <c r="B18" s="139"/>
      <c r="C18" s="171" t="s">
        <v>154</v>
      </c>
      <c r="D18" s="139"/>
      <c r="E18" s="139"/>
      <c r="F18" s="139"/>
      <c r="G18" s="139"/>
      <c r="H18" s="139"/>
      <c r="I18" s="139"/>
      <c r="J18" s="139"/>
      <c r="K18" s="145"/>
      <c r="L18" s="139"/>
      <c r="M18" s="145"/>
      <c r="N18" s="145"/>
      <c r="O18" s="139"/>
      <c r="P18" s="139"/>
      <c r="Q18" s="139"/>
      <c r="R18" s="139"/>
      <c r="S18" s="145"/>
      <c r="T18" s="139"/>
      <c r="U18" s="145"/>
      <c r="V18" s="139"/>
      <c r="W18" s="139"/>
    </row>
    <row r="19" spans="1:23" ht="9.9499999999999993" customHeight="1">
      <c r="A19" s="139"/>
      <c r="B19" s="139"/>
      <c r="C19" s="139"/>
      <c r="D19" s="139"/>
      <c r="E19" s="139"/>
      <c r="F19" s="139"/>
      <c r="G19" s="139"/>
      <c r="H19" s="139"/>
      <c r="I19" s="139"/>
      <c r="J19" s="139"/>
      <c r="K19" s="145"/>
      <c r="L19" s="139"/>
      <c r="M19" s="145"/>
      <c r="N19" s="145"/>
      <c r="O19" s="139"/>
      <c r="P19" s="139"/>
      <c r="Q19" s="139"/>
      <c r="R19" s="139"/>
      <c r="S19" s="145"/>
      <c r="T19" s="139"/>
      <c r="U19" s="145"/>
      <c r="V19" s="139"/>
      <c r="W19" s="139"/>
    </row>
    <row r="20" spans="1:23" ht="20.25" customHeight="1">
      <c r="A20" s="139"/>
      <c r="B20" s="135" t="s">
        <v>156</v>
      </c>
      <c r="C20" s="139"/>
      <c r="D20" s="139"/>
      <c r="E20" s="139"/>
      <c r="F20" s="139"/>
      <c r="G20" s="139"/>
      <c r="H20" s="139"/>
      <c r="I20" s="139"/>
      <c r="J20" s="139"/>
      <c r="K20" s="145"/>
      <c r="L20" s="139"/>
      <c r="M20" s="238"/>
      <c r="N20" s="238"/>
      <c r="O20" s="139" t="s">
        <v>157</v>
      </c>
      <c r="P20" s="139"/>
      <c r="Q20" s="139"/>
      <c r="R20" s="139"/>
      <c r="S20" s="145"/>
      <c r="T20" s="139"/>
      <c r="U20" s="145"/>
      <c r="V20" s="139"/>
      <c r="W20" s="139"/>
    </row>
    <row r="21" spans="1:23" ht="9.9499999999999993" customHeight="1">
      <c r="A21" s="139"/>
      <c r="B21" s="139"/>
      <c r="C21" s="139"/>
      <c r="D21" s="139"/>
      <c r="E21" s="139"/>
      <c r="F21" s="139"/>
      <c r="G21" s="139"/>
      <c r="H21" s="139"/>
      <c r="I21" s="139"/>
      <c r="J21" s="139"/>
      <c r="K21" s="140"/>
      <c r="L21" s="139"/>
      <c r="M21" s="145"/>
      <c r="N21" s="145"/>
      <c r="O21" s="139"/>
      <c r="P21" s="139"/>
      <c r="Q21" s="139"/>
      <c r="R21" s="139"/>
      <c r="S21" s="145"/>
      <c r="T21" s="139"/>
      <c r="U21" s="145"/>
      <c r="V21" s="139"/>
      <c r="W21" s="139"/>
    </row>
    <row r="22" spans="1:23" ht="20.25" customHeight="1">
      <c r="A22" s="139"/>
      <c r="B22" s="135" t="s">
        <v>158</v>
      </c>
      <c r="C22" s="139"/>
      <c r="D22" s="139"/>
      <c r="E22" s="139"/>
      <c r="F22" s="139"/>
      <c r="G22" s="139"/>
      <c r="H22" s="139"/>
      <c r="I22" s="238"/>
      <c r="J22" s="238"/>
      <c r="K22" s="139" t="s">
        <v>160</v>
      </c>
      <c r="L22" s="139"/>
      <c r="M22" s="145"/>
      <c r="N22" s="145"/>
      <c r="O22" s="139"/>
      <c r="P22" s="139"/>
      <c r="Q22" s="139"/>
      <c r="R22" s="139"/>
      <c r="S22" s="145"/>
      <c r="T22" s="139"/>
      <c r="U22" s="145"/>
      <c r="V22" s="139"/>
      <c r="W22" s="139"/>
    </row>
    <row r="23" spans="1:23" ht="20.25" customHeight="1">
      <c r="A23" s="139"/>
      <c r="B23" s="139"/>
      <c r="C23" s="171" t="s">
        <v>159</v>
      </c>
      <c r="D23" s="139"/>
      <c r="E23" s="139"/>
      <c r="F23" s="139"/>
      <c r="G23" s="139"/>
      <c r="H23" s="139"/>
      <c r="I23" s="139"/>
      <c r="J23" s="139"/>
      <c r="K23" s="145"/>
      <c r="L23" s="139"/>
      <c r="M23" s="145"/>
      <c r="N23" s="145"/>
      <c r="O23" s="139"/>
      <c r="P23" s="139"/>
      <c r="Q23" s="139"/>
      <c r="R23" s="139"/>
      <c r="S23" s="145"/>
      <c r="T23" s="139"/>
      <c r="U23" s="145"/>
      <c r="V23" s="139"/>
      <c r="W23" s="139"/>
    </row>
    <row r="24" spans="1:23" ht="9.9499999999999993" customHeight="1">
      <c r="A24" s="139"/>
      <c r="B24" s="139"/>
      <c r="C24" s="139"/>
      <c r="D24" s="139"/>
      <c r="E24" s="139"/>
      <c r="F24" s="139"/>
      <c r="G24" s="139"/>
      <c r="H24" s="139"/>
      <c r="I24" s="139"/>
      <c r="J24" s="139"/>
      <c r="K24" s="145"/>
      <c r="L24" s="139"/>
      <c r="M24" s="145"/>
      <c r="N24" s="145"/>
      <c r="O24" s="139"/>
      <c r="P24" s="139"/>
      <c r="Q24" s="139"/>
      <c r="R24" s="139"/>
      <c r="S24" s="145"/>
      <c r="T24" s="139"/>
      <c r="U24" s="145"/>
      <c r="V24" s="139"/>
      <c r="W24" s="139"/>
    </row>
    <row r="25" spans="1:23" ht="20.25" customHeight="1">
      <c r="A25" s="139"/>
      <c r="B25" s="139"/>
      <c r="C25" s="135" t="s">
        <v>161</v>
      </c>
      <c r="D25" s="139"/>
      <c r="E25" s="135" t="s">
        <v>162</v>
      </c>
      <c r="F25" s="139"/>
      <c r="G25" s="139"/>
      <c r="H25" s="139"/>
      <c r="I25" s="139"/>
      <c r="J25" s="139"/>
      <c r="K25" s="145"/>
      <c r="L25" s="139"/>
      <c r="M25" s="172"/>
      <c r="N25" s="172"/>
      <c r="O25" s="239">
        <f>IF(I22&gt;=7,1,IF(AND(I22&gt;=4,I22&lt;=6),0.75,IF(AND(I22&gt;=2,I22&lt;=3),0.5,0)))</f>
        <v>0</v>
      </c>
      <c r="P25" s="240"/>
      <c r="Q25" s="139"/>
      <c r="R25" s="139"/>
      <c r="S25" s="145"/>
      <c r="T25" s="139"/>
      <c r="U25" s="145"/>
      <c r="V25" s="139"/>
      <c r="W25" s="139"/>
    </row>
    <row r="26" spans="1:23" ht="9.9499999999999993" customHeight="1">
      <c r="A26" s="139"/>
      <c r="B26" s="139"/>
      <c r="C26" s="139"/>
      <c r="D26" s="139"/>
      <c r="E26" s="139"/>
      <c r="F26" s="139"/>
      <c r="G26" s="139"/>
      <c r="H26" s="139"/>
      <c r="I26" s="139"/>
      <c r="J26" s="139"/>
      <c r="K26" s="145"/>
      <c r="L26" s="139"/>
      <c r="M26" s="145"/>
      <c r="N26" s="145"/>
      <c r="O26" s="139"/>
      <c r="P26" s="139"/>
      <c r="Q26" s="139"/>
      <c r="R26" s="139"/>
      <c r="S26" s="145"/>
      <c r="T26" s="139"/>
      <c r="U26" s="145"/>
      <c r="V26" s="139"/>
      <c r="W26" s="139"/>
    </row>
    <row r="27" spans="1:23" ht="39.950000000000003" customHeight="1">
      <c r="A27" s="139"/>
      <c r="B27" s="139"/>
      <c r="C27" s="245" t="s">
        <v>163</v>
      </c>
      <c r="D27" s="246"/>
      <c r="E27" s="246"/>
      <c r="F27" s="246"/>
      <c r="G27" s="246"/>
      <c r="H27" s="246"/>
      <c r="I27" s="247"/>
      <c r="J27" s="223" t="s">
        <v>164</v>
      </c>
      <c r="K27" s="223"/>
      <c r="L27" s="139"/>
      <c r="M27" s="145"/>
      <c r="N27" s="145"/>
      <c r="O27" s="139"/>
      <c r="P27" s="139"/>
      <c r="Q27" s="139"/>
      <c r="R27" s="139"/>
      <c r="S27" s="145"/>
      <c r="T27" s="139"/>
      <c r="U27" s="145"/>
      <c r="V27" s="139"/>
      <c r="W27" s="139"/>
    </row>
    <row r="28" spans="1:23" ht="21.95" customHeight="1">
      <c r="A28" s="139"/>
      <c r="B28" s="139"/>
      <c r="C28" s="227" t="s">
        <v>165</v>
      </c>
      <c r="D28" s="228"/>
      <c r="E28" s="228"/>
      <c r="F28" s="228"/>
      <c r="G28" s="228"/>
      <c r="H28" s="228"/>
      <c r="I28" s="229"/>
      <c r="J28" s="239">
        <v>1</v>
      </c>
      <c r="K28" s="240"/>
      <c r="L28" s="139"/>
      <c r="M28" s="145"/>
      <c r="N28" s="145"/>
      <c r="O28" s="139"/>
      <c r="P28" s="139"/>
      <c r="Q28" s="139"/>
      <c r="R28" s="139"/>
      <c r="S28" s="145"/>
      <c r="T28" s="139"/>
      <c r="U28" s="145"/>
      <c r="V28" s="139"/>
      <c r="W28" s="139"/>
    </row>
    <row r="29" spans="1:23" ht="21.95" customHeight="1">
      <c r="A29" s="139"/>
      <c r="B29" s="139"/>
      <c r="C29" s="227" t="s">
        <v>166</v>
      </c>
      <c r="D29" s="228"/>
      <c r="E29" s="228"/>
      <c r="F29" s="228"/>
      <c r="G29" s="228"/>
      <c r="H29" s="228"/>
      <c r="I29" s="229"/>
      <c r="J29" s="239">
        <v>0.75</v>
      </c>
      <c r="K29" s="240"/>
      <c r="L29" s="139"/>
      <c r="M29" s="145"/>
      <c r="N29" s="145"/>
      <c r="O29" s="139"/>
      <c r="P29" s="139"/>
      <c r="Q29" s="139"/>
      <c r="R29" s="139"/>
      <c r="S29" s="145"/>
      <c r="T29" s="139"/>
      <c r="U29" s="145"/>
      <c r="V29" s="139"/>
      <c r="W29" s="139"/>
    </row>
    <row r="30" spans="1:23" ht="21.95" customHeight="1">
      <c r="A30" s="139"/>
      <c r="B30" s="139"/>
      <c r="C30" s="227" t="s">
        <v>167</v>
      </c>
      <c r="D30" s="228"/>
      <c r="E30" s="228"/>
      <c r="F30" s="228"/>
      <c r="G30" s="228"/>
      <c r="H30" s="228"/>
      <c r="I30" s="229"/>
      <c r="J30" s="239">
        <v>0.5</v>
      </c>
      <c r="K30" s="240"/>
      <c r="L30" s="139"/>
      <c r="M30" s="145"/>
      <c r="N30" s="145"/>
      <c r="O30" s="139"/>
      <c r="P30" s="139"/>
      <c r="Q30" s="139"/>
      <c r="R30" s="139"/>
      <c r="S30" s="145"/>
      <c r="T30" s="139"/>
      <c r="U30" s="145"/>
      <c r="V30" s="139"/>
      <c r="W30" s="139"/>
    </row>
    <row r="31" spans="1:23" ht="20.25" customHeight="1">
      <c r="A31" s="139"/>
      <c r="B31" s="139"/>
      <c r="C31" s="139"/>
      <c r="D31" s="139"/>
      <c r="E31" s="139"/>
      <c r="F31" s="139"/>
      <c r="G31" s="139"/>
      <c r="H31" s="139"/>
      <c r="I31" s="139"/>
      <c r="J31" s="139"/>
      <c r="K31" s="145"/>
      <c r="L31" s="139"/>
      <c r="M31" s="145"/>
      <c r="N31" s="145"/>
      <c r="O31" s="139"/>
      <c r="P31" s="139"/>
      <c r="Q31" s="139"/>
      <c r="R31" s="139"/>
      <c r="S31" s="145"/>
      <c r="T31" s="139"/>
      <c r="U31" s="145"/>
      <c r="V31" s="139"/>
      <c r="W31" s="139"/>
    </row>
    <row r="32" spans="1:23" ht="20.25" customHeight="1" thickBot="1">
      <c r="A32" s="176" t="s">
        <v>318</v>
      </c>
      <c r="B32" s="177" t="s">
        <v>171</v>
      </c>
      <c r="C32" s="139"/>
      <c r="D32" s="139"/>
      <c r="E32" s="139"/>
      <c r="F32" s="139"/>
      <c r="G32" s="139"/>
      <c r="H32" s="139"/>
      <c r="I32" s="139"/>
      <c r="J32" s="139"/>
      <c r="K32" s="145"/>
      <c r="L32" s="139"/>
      <c r="M32" s="145"/>
      <c r="N32" s="145"/>
      <c r="O32" s="139"/>
      <c r="P32" s="139"/>
      <c r="Q32" s="139"/>
      <c r="R32" s="139"/>
      <c r="S32" s="145"/>
      <c r="T32" s="139"/>
      <c r="U32" s="145"/>
      <c r="V32" s="139"/>
      <c r="W32" s="139"/>
    </row>
    <row r="33" spans="1:23" ht="24.95" customHeight="1">
      <c r="A33" s="139"/>
      <c r="B33" s="139"/>
      <c r="C33" s="253" t="s">
        <v>172</v>
      </c>
      <c r="D33" s="254"/>
      <c r="E33" s="254"/>
      <c r="F33" s="254"/>
      <c r="G33" s="254"/>
      <c r="H33" s="254" t="s">
        <v>173</v>
      </c>
      <c r="I33" s="254"/>
      <c r="J33" s="254"/>
      <c r="K33" s="254"/>
      <c r="L33" s="254"/>
      <c r="M33" s="255"/>
      <c r="N33" s="145"/>
      <c r="O33" s="139"/>
      <c r="P33" s="139"/>
      <c r="Q33" s="139"/>
      <c r="R33" s="139"/>
      <c r="S33" s="145"/>
      <c r="T33" s="139"/>
      <c r="U33" s="145"/>
      <c r="V33" s="139"/>
      <c r="W33" s="139"/>
    </row>
    <row r="34" spans="1:23" ht="24.95" customHeight="1">
      <c r="A34" s="139"/>
      <c r="B34" s="139"/>
      <c r="C34" s="256" t="s">
        <v>174</v>
      </c>
      <c r="D34" s="223"/>
      <c r="E34" s="223"/>
      <c r="F34" s="223"/>
      <c r="G34" s="223"/>
      <c r="H34" s="257"/>
      <c r="I34" s="257"/>
      <c r="J34" s="257"/>
      <c r="K34" s="257"/>
      <c r="L34" s="258"/>
      <c r="M34" s="173" t="s">
        <v>160</v>
      </c>
      <c r="N34" s="145"/>
      <c r="O34" s="139"/>
      <c r="P34" s="139"/>
      <c r="Q34" s="139"/>
      <c r="R34" s="139"/>
      <c r="S34" s="145"/>
      <c r="T34" s="139"/>
      <c r="U34" s="145"/>
      <c r="V34" s="139"/>
      <c r="W34" s="139"/>
    </row>
    <row r="35" spans="1:23" ht="24.95" customHeight="1">
      <c r="A35" s="139"/>
      <c r="B35" s="139"/>
      <c r="C35" s="256" t="s">
        <v>175</v>
      </c>
      <c r="D35" s="223"/>
      <c r="E35" s="223"/>
      <c r="F35" s="223"/>
      <c r="G35" s="223"/>
      <c r="H35" s="257"/>
      <c r="I35" s="257"/>
      <c r="J35" s="257"/>
      <c r="K35" s="257"/>
      <c r="L35" s="258"/>
      <c r="M35" s="173" t="s">
        <v>160</v>
      </c>
      <c r="N35" s="145"/>
      <c r="O35" s="139"/>
      <c r="P35" s="139"/>
      <c r="Q35" s="139"/>
      <c r="R35" s="139"/>
      <c r="S35" s="145"/>
      <c r="T35" s="139"/>
      <c r="U35" s="145"/>
      <c r="V35" s="139"/>
      <c r="W35" s="139"/>
    </row>
    <row r="36" spans="1:23" ht="24.95" customHeight="1" thickBot="1">
      <c r="A36" s="139"/>
      <c r="B36" s="139"/>
      <c r="C36" s="241" t="s">
        <v>176</v>
      </c>
      <c r="D36" s="242"/>
      <c r="E36" s="242"/>
      <c r="F36" s="242"/>
      <c r="G36" s="242"/>
      <c r="H36" s="243"/>
      <c r="I36" s="243"/>
      <c r="J36" s="243"/>
      <c r="K36" s="243"/>
      <c r="L36" s="244"/>
      <c r="M36" s="174" t="s">
        <v>160</v>
      </c>
      <c r="N36" s="145"/>
      <c r="O36" s="139"/>
      <c r="P36" s="139"/>
      <c r="Q36" s="139"/>
      <c r="R36" s="139"/>
      <c r="S36" s="145"/>
      <c r="T36" s="139"/>
      <c r="U36" s="145"/>
      <c r="V36" s="139"/>
      <c r="W36" s="139"/>
    </row>
    <row r="37" spans="1:23" ht="24.95" customHeight="1" thickTop="1" thickBot="1">
      <c r="A37" s="139"/>
      <c r="B37" s="139"/>
      <c r="C37" s="248" t="s">
        <v>0</v>
      </c>
      <c r="D37" s="249"/>
      <c r="E37" s="249"/>
      <c r="F37" s="249"/>
      <c r="G37" s="249"/>
      <c r="H37" s="250">
        <f>SUM(H34:L36)</f>
        <v>0</v>
      </c>
      <c r="I37" s="250"/>
      <c r="J37" s="250"/>
      <c r="K37" s="250"/>
      <c r="L37" s="251"/>
      <c r="M37" s="175" t="s">
        <v>160</v>
      </c>
      <c r="N37" s="145"/>
      <c r="O37" s="139"/>
      <c r="P37" s="139"/>
      <c r="Q37" s="139"/>
      <c r="R37" s="139"/>
      <c r="S37" s="145"/>
      <c r="T37" s="139"/>
      <c r="U37" s="145"/>
      <c r="V37" s="139"/>
      <c r="W37" s="139"/>
    </row>
    <row r="38" spans="1:23" ht="20.25" customHeight="1">
      <c r="A38" s="69"/>
      <c r="B38" s="69"/>
      <c r="C38" s="69"/>
      <c r="D38" s="69"/>
      <c r="E38" s="69"/>
      <c r="F38" s="69"/>
      <c r="G38" s="69"/>
      <c r="H38" s="69"/>
      <c r="I38" s="69"/>
      <c r="J38" s="69"/>
      <c r="K38" s="81"/>
      <c r="L38" s="69"/>
      <c r="M38" s="81"/>
      <c r="N38" s="81"/>
      <c r="O38" s="69"/>
      <c r="P38" s="69"/>
      <c r="Q38" s="69"/>
      <c r="R38" s="69"/>
      <c r="S38" s="81"/>
      <c r="T38" s="69"/>
      <c r="U38" s="81"/>
      <c r="V38" s="69"/>
      <c r="W38" s="69"/>
    </row>
    <row r="39" spans="1:23" ht="20.25" customHeight="1">
      <c r="A39" s="69"/>
      <c r="B39" s="69"/>
      <c r="C39" s="69"/>
      <c r="D39" s="69"/>
      <c r="E39" s="69"/>
      <c r="F39" s="69"/>
      <c r="G39" s="69"/>
      <c r="H39" s="69"/>
      <c r="I39" s="69"/>
      <c r="J39" s="69"/>
      <c r="K39" s="81"/>
      <c r="L39" s="69"/>
      <c r="M39" s="81"/>
      <c r="N39" s="81"/>
      <c r="O39" s="69"/>
      <c r="P39" s="69"/>
      <c r="Q39" s="69"/>
      <c r="R39" s="69"/>
      <c r="S39" s="81"/>
      <c r="T39" s="69"/>
      <c r="U39" s="81"/>
      <c r="V39" s="69"/>
      <c r="W39" s="69"/>
    </row>
    <row r="40" spans="1:23" ht="20.25" customHeight="1">
      <c r="A40" s="69"/>
      <c r="B40" s="69"/>
      <c r="C40" s="69"/>
      <c r="D40" s="69"/>
      <c r="E40" s="69"/>
      <c r="F40" s="69"/>
      <c r="G40" s="69"/>
      <c r="H40" s="69"/>
      <c r="I40" s="69"/>
      <c r="J40" s="69"/>
      <c r="K40" s="81"/>
      <c r="L40" s="69"/>
      <c r="M40" s="81"/>
      <c r="N40" s="81"/>
      <c r="O40" s="69"/>
      <c r="P40" s="69"/>
      <c r="Q40" s="69"/>
      <c r="R40" s="69"/>
      <c r="S40" s="81"/>
      <c r="T40" s="69"/>
      <c r="U40" s="81"/>
      <c r="V40" s="69"/>
      <c r="W40" s="69"/>
    </row>
    <row r="41" spans="1:23" ht="20.25" customHeight="1">
      <c r="A41" s="69"/>
      <c r="B41" s="69"/>
      <c r="C41" s="69"/>
      <c r="D41" s="69"/>
      <c r="E41" s="69"/>
      <c r="F41" s="69"/>
      <c r="G41" s="69"/>
      <c r="H41" s="69"/>
      <c r="I41" s="69"/>
      <c r="J41" s="69"/>
      <c r="K41" s="81"/>
      <c r="L41" s="69"/>
      <c r="M41" s="81"/>
      <c r="N41" s="81"/>
      <c r="O41" s="69"/>
      <c r="P41" s="69"/>
      <c r="Q41" s="69"/>
      <c r="R41" s="69"/>
      <c r="S41" s="81"/>
      <c r="T41" s="69"/>
      <c r="U41" s="81"/>
      <c r="V41" s="69"/>
      <c r="W41" s="69"/>
    </row>
  </sheetData>
  <sheetProtection algorithmName="SHA-512" hashValue="y8oEBtjIj8n+qSXPvOTp5Qww4Pg6amgLBRcfjE6jT1NDZ+jUJsqvUr4GVP7XXBfibk3zj3vdAvKCE7ptI9JGtA==" saltValue="1TE3SbVF7cSPfvLNrlPmtQ==" spinCount="100000" sheet="1" selectLockedCells="1"/>
  <mergeCells count="25">
    <mergeCell ref="C37:G37"/>
    <mergeCell ref="H37:L37"/>
    <mergeCell ref="B7:W7"/>
    <mergeCell ref="B8:W8"/>
    <mergeCell ref="C33:G33"/>
    <mergeCell ref="H33:M33"/>
    <mergeCell ref="C34:G34"/>
    <mergeCell ref="H34:L34"/>
    <mergeCell ref="C35:G35"/>
    <mergeCell ref="H35:L35"/>
    <mergeCell ref="C28:I28"/>
    <mergeCell ref="J28:K28"/>
    <mergeCell ref="C29:I29"/>
    <mergeCell ref="J29:K29"/>
    <mergeCell ref="P15:Q15"/>
    <mergeCell ref="P16:Q16"/>
    <mergeCell ref="M20:N20"/>
    <mergeCell ref="I22:J22"/>
    <mergeCell ref="O25:P25"/>
    <mergeCell ref="C36:G36"/>
    <mergeCell ref="H36:L36"/>
    <mergeCell ref="C27:I27"/>
    <mergeCell ref="J27:K27"/>
    <mergeCell ref="C30:I30"/>
    <mergeCell ref="J30:K30"/>
  </mergeCells>
  <phoneticPr fontId="1"/>
  <dataValidations count="1">
    <dataValidation type="list" allowBlank="1" showInputMessage="1" showErrorMessage="1" sqref="B10 B12">
      <formula1>"☐,☑"</formula1>
    </dataValidation>
  </dataValidations>
  <pageMargins left="0.51181102362204722" right="0.39370078740157483" top="0.94488188976377963" bottom="0.51181102362204722" header="0.31496062992125984" footer="0.31496062992125984"/>
  <pageSetup paperSize="9" scale="81" fitToHeight="0" orientation="portrait" r:id="rId1"/>
  <headerFooter alignWithMargins="0">
    <oddFooter>&amp;C&amp;14 2</oddFooter>
  </headerFooter>
  <extLst>
    <ext xmlns:x14="http://schemas.microsoft.com/office/spreadsheetml/2009/9/main" uri="{78C0D931-6437-407d-A8EE-F0AAD7539E65}">
      <x14:conditionalFormattings>
        <x14:conditionalFormatting xmlns:xm="http://schemas.microsoft.com/office/excel/2006/main">
          <x14:cfRule type="expression" priority="1" id="{3FE06A8A-9BAE-470A-9328-C0A2EA9EF336}">
            <xm:f>AND(交付対象申請書!$K$12="保育所型認定こども園",$B$12="☑")</xm:f>
            <x14:dxf>
              <fill>
                <patternFill>
                  <bgColor rgb="FFFF0000"/>
                </patternFill>
              </fill>
            </x14:dxf>
          </x14:cfRule>
          <x14:cfRule type="expression" priority="5" id="{949EE3AB-7DA2-4A7C-AF0F-9A66BD174CE6}">
            <xm:f>AND(交付対象申請書!$K$12="幼稚園型認定こども園",$B$12="☑")</xm:f>
            <x14:dxf>
              <fill>
                <patternFill>
                  <bgColor rgb="FFFF0000"/>
                </patternFill>
              </fill>
            </x14:dxf>
          </x14:cfRule>
          <x14:cfRule type="expression" priority="7" id="{5AE29082-ECC5-44DF-ADD8-A5EC46235C6E}">
            <xm:f>AND(交付対象申請書!$K$12="幼保連携型認定こども園",$B$12="☑")</xm:f>
            <x14:dxf>
              <fill>
                <patternFill>
                  <bgColor rgb="FFFF0000"/>
                </patternFill>
              </fill>
            </x14:dxf>
          </x14:cfRule>
          <xm:sqref>B12</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9"/>
  <sheetViews>
    <sheetView showGridLines="0" view="pageBreakPreview" zoomScale="85" zoomScaleNormal="75" zoomScaleSheetLayoutView="85" workbookViewId="0">
      <selection activeCell="D8" sqref="D8:E8"/>
    </sheetView>
  </sheetViews>
  <sheetFormatPr defaultRowHeight="15.75"/>
  <cols>
    <col min="1" max="1" width="4.625" style="68" customWidth="1"/>
    <col min="2" max="2" width="23.125" style="68" customWidth="1"/>
    <col min="3" max="3" width="16.25" style="68" customWidth="1"/>
    <col min="4" max="4" width="11.75" style="68" customWidth="1"/>
    <col min="5" max="5" width="12.25" style="68" customWidth="1"/>
    <col min="6" max="6" width="5.75" style="68" customWidth="1"/>
    <col min="7" max="7" width="13.125" style="68" customWidth="1"/>
    <col min="8" max="8" width="5.875" style="68" customWidth="1"/>
    <col min="9" max="9" width="13.125" style="68" bestFit="1" customWidth="1"/>
    <col min="10" max="11" width="9" style="68" customWidth="1"/>
    <col min="12" max="16384" width="9" style="68"/>
  </cols>
  <sheetData>
    <row r="1" spans="1:11" ht="20.25" customHeight="1">
      <c r="A1" s="134"/>
      <c r="B1" s="128"/>
      <c r="C1" s="128"/>
      <c r="D1" s="128"/>
      <c r="E1" s="128"/>
      <c r="F1" s="128"/>
      <c r="G1" s="128"/>
      <c r="H1" s="128"/>
      <c r="I1" s="179" t="str">
        <f>IF('実施計画書（１ページ）'!U2="","",'実施計画書（１ページ）'!U2&amp;"_"&amp;'実施計画書（１ページ）'!O2)</f>
        <v>0_</v>
      </c>
    </row>
    <row r="2" spans="1:11" ht="20.25" customHeight="1">
      <c r="A2" s="180" t="s">
        <v>319</v>
      </c>
      <c r="B2" s="165" t="s">
        <v>177</v>
      </c>
      <c r="C2" s="131" t="str">
        <f>'実施計画書（１ページ）'!B17</f>
        <v>☐</v>
      </c>
      <c r="D2" s="130" t="s">
        <v>128</v>
      </c>
      <c r="E2" s="162" t="s">
        <v>129</v>
      </c>
      <c r="F2" s="181"/>
      <c r="G2" s="141" t="s">
        <v>130</v>
      </c>
      <c r="H2" s="128"/>
      <c r="I2" s="128"/>
    </row>
    <row r="3" spans="1:11" ht="20.25" customHeight="1">
      <c r="A3" s="128"/>
      <c r="B3" s="128"/>
      <c r="C3" s="131" t="str">
        <f>'実施計画書（１ページ）'!B22</f>
        <v>☐</v>
      </c>
      <c r="D3" s="130" t="s">
        <v>131</v>
      </c>
      <c r="E3" s="162" t="s">
        <v>129</v>
      </c>
      <c r="F3" s="181"/>
      <c r="G3" s="141" t="s">
        <v>130</v>
      </c>
      <c r="H3" s="128"/>
      <c r="I3" s="128"/>
      <c r="K3" s="80"/>
    </row>
    <row r="4" spans="1:11" ht="20.25" customHeight="1">
      <c r="A4" s="128"/>
      <c r="B4" s="128"/>
      <c r="C4" s="131" t="str">
        <f>'実施計画書（１ページ）'!B27</f>
        <v>☐</v>
      </c>
      <c r="D4" s="130" t="s">
        <v>132</v>
      </c>
      <c r="E4" s="162" t="s">
        <v>129</v>
      </c>
      <c r="F4" s="181"/>
      <c r="G4" s="141" t="s">
        <v>130</v>
      </c>
      <c r="H4" s="128"/>
      <c r="I4" s="128"/>
    </row>
    <row r="5" spans="1:11" ht="10.5" customHeight="1" thickBot="1">
      <c r="A5" s="128"/>
      <c r="B5" s="128"/>
      <c r="C5" s="131"/>
      <c r="D5" s="128"/>
      <c r="E5" s="128"/>
      <c r="F5" s="128"/>
      <c r="G5" s="131"/>
      <c r="H5" s="128"/>
      <c r="I5" s="128"/>
    </row>
    <row r="6" spans="1:11" ht="39.950000000000003" customHeight="1">
      <c r="A6" s="128"/>
      <c r="B6" s="182" t="s">
        <v>178</v>
      </c>
      <c r="C6" s="183" t="s">
        <v>133</v>
      </c>
      <c r="D6" s="260" t="s">
        <v>134</v>
      </c>
      <c r="E6" s="261"/>
      <c r="F6" s="260" t="s">
        <v>135</v>
      </c>
      <c r="G6" s="261"/>
      <c r="H6" s="262" t="s">
        <v>136</v>
      </c>
      <c r="I6" s="263"/>
    </row>
    <row r="7" spans="1:11" ht="32.25" customHeight="1">
      <c r="A7" s="128"/>
      <c r="B7" s="184"/>
      <c r="C7" s="185"/>
      <c r="D7" s="264"/>
      <c r="E7" s="265"/>
      <c r="F7" s="264"/>
      <c r="G7" s="265"/>
      <c r="H7" s="266"/>
      <c r="I7" s="267"/>
      <c r="J7" s="78"/>
    </row>
    <row r="8" spans="1:11" ht="32.25" customHeight="1">
      <c r="A8" s="128"/>
      <c r="B8" s="184"/>
      <c r="C8" s="185"/>
      <c r="D8" s="264"/>
      <c r="E8" s="265"/>
      <c r="F8" s="264"/>
      <c r="G8" s="265"/>
      <c r="H8" s="266"/>
      <c r="I8" s="267"/>
      <c r="J8" s="78"/>
    </row>
    <row r="9" spans="1:11" ht="32.25" customHeight="1">
      <c r="A9" s="128"/>
      <c r="B9" s="184"/>
      <c r="C9" s="185"/>
      <c r="D9" s="264"/>
      <c r="E9" s="265"/>
      <c r="F9" s="264"/>
      <c r="G9" s="265"/>
      <c r="H9" s="266"/>
      <c r="I9" s="267"/>
      <c r="J9" s="78"/>
    </row>
    <row r="10" spans="1:11" ht="32.25" customHeight="1">
      <c r="A10" s="128"/>
      <c r="B10" s="184"/>
      <c r="C10" s="185"/>
      <c r="D10" s="264"/>
      <c r="E10" s="265"/>
      <c r="F10" s="264"/>
      <c r="G10" s="265"/>
      <c r="H10" s="266"/>
      <c r="I10" s="267"/>
      <c r="J10" s="78"/>
    </row>
    <row r="11" spans="1:11" ht="32.25" customHeight="1">
      <c r="A11" s="128"/>
      <c r="B11" s="184"/>
      <c r="C11" s="185"/>
      <c r="D11" s="264"/>
      <c r="E11" s="265"/>
      <c r="F11" s="264"/>
      <c r="G11" s="265"/>
      <c r="H11" s="266"/>
      <c r="I11" s="267"/>
      <c r="J11" s="78"/>
    </row>
    <row r="12" spans="1:11" ht="32.25" customHeight="1">
      <c r="A12" s="128"/>
      <c r="B12" s="184"/>
      <c r="C12" s="185"/>
      <c r="D12" s="264"/>
      <c r="E12" s="265"/>
      <c r="F12" s="264"/>
      <c r="G12" s="265"/>
      <c r="H12" s="266"/>
      <c r="I12" s="267"/>
      <c r="J12" s="78"/>
    </row>
    <row r="13" spans="1:11" ht="32.25" customHeight="1">
      <c r="A13" s="128"/>
      <c r="B13" s="184"/>
      <c r="C13" s="185"/>
      <c r="D13" s="264"/>
      <c r="E13" s="265"/>
      <c r="F13" s="264"/>
      <c r="G13" s="265"/>
      <c r="H13" s="266"/>
      <c r="I13" s="267"/>
      <c r="J13" s="78"/>
    </row>
    <row r="14" spans="1:11" ht="32.25" customHeight="1">
      <c r="A14" s="128"/>
      <c r="B14" s="184"/>
      <c r="C14" s="185"/>
      <c r="D14" s="264"/>
      <c r="E14" s="265"/>
      <c r="F14" s="264"/>
      <c r="G14" s="265"/>
      <c r="H14" s="266"/>
      <c r="I14" s="267"/>
      <c r="J14" s="78"/>
    </row>
    <row r="15" spans="1:11" ht="32.25" customHeight="1">
      <c r="A15" s="128"/>
      <c r="B15" s="184"/>
      <c r="C15" s="185"/>
      <c r="D15" s="264"/>
      <c r="E15" s="265"/>
      <c r="F15" s="264"/>
      <c r="G15" s="265"/>
      <c r="H15" s="266"/>
      <c r="I15" s="267"/>
      <c r="J15" s="78"/>
    </row>
    <row r="16" spans="1:11" ht="32.25" customHeight="1">
      <c r="A16" s="128"/>
      <c r="B16" s="184"/>
      <c r="C16" s="185"/>
      <c r="D16" s="264"/>
      <c r="E16" s="265"/>
      <c r="F16" s="264"/>
      <c r="G16" s="265"/>
      <c r="H16" s="266"/>
      <c r="I16" s="267"/>
      <c r="J16" s="78"/>
    </row>
    <row r="17" spans="1:12" ht="32.25" customHeight="1">
      <c r="A17" s="128"/>
      <c r="B17" s="184"/>
      <c r="C17" s="185"/>
      <c r="D17" s="264"/>
      <c r="E17" s="265"/>
      <c r="F17" s="264"/>
      <c r="G17" s="265"/>
      <c r="H17" s="266"/>
      <c r="I17" s="267"/>
      <c r="J17" s="78"/>
    </row>
    <row r="18" spans="1:12" ht="32.25" customHeight="1">
      <c r="A18" s="128"/>
      <c r="B18" s="184"/>
      <c r="C18" s="185"/>
      <c r="D18" s="264"/>
      <c r="E18" s="265"/>
      <c r="F18" s="264"/>
      <c r="G18" s="265"/>
      <c r="H18" s="266"/>
      <c r="I18" s="267"/>
      <c r="J18" s="78"/>
    </row>
    <row r="19" spans="1:12" ht="32.25" customHeight="1">
      <c r="A19" s="128"/>
      <c r="B19" s="184"/>
      <c r="C19" s="185"/>
      <c r="D19" s="264"/>
      <c r="E19" s="265"/>
      <c r="F19" s="264"/>
      <c r="G19" s="265"/>
      <c r="H19" s="266"/>
      <c r="I19" s="267"/>
      <c r="J19" s="78"/>
    </row>
    <row r="20" spans="1:12" ht="32.25" customHeight="1">
      <c r="A20" s="128"/>
      <c r="B20" s="184"/>
      <c r="C20" s="185"/>
      <c r="D20" s="264"/>
      <c r="E20" s="265"/>
      <c r="F20" s="264"/>
      <c r="G20" s="265"/>
      <c r="H20" s="266"/>
      <c r="I20" s="267"/>
      <c r="J20" s="78"/>
    </row>
    <row r="21" spans="1:12" ht="32.25" customHeight="1">
      <c r="A21" s="128"/>
      <c r="B21" s="184"/>
      <c r="C21" s="185"/>
      <c r="D21" s="264"/>
      <c r="E21" s="265"/>
      <c r="F21" s="264"/>
      <c r="G21" s="265"/>
      <c r="H21" s="266"/>
      <c r="I21" s="267"/>
      <c r="J21" s="78"/>
    </row>
    <row r="22" spans="1:12" ht="32.25" customHeight="1">
      <c r="A22" s="128"/>
      <c r="B22" s="184"/>
      <c r="C22" s="185"/>
      <c r="D22" s="264"/>
      <c r="E22" s="265"/>
      <c r="F22" s="264"/>
      <c r="G22" s="265"/>
      <c r="H22" s="266"/>
      <c r="I22" s="267"/>
      <c r="J22" s="78"/>
    </row>
    <row r="23" spans="1:12" ht="32.25" customHeight="1">
      <c r="A23" s="128"/>
      <c r="B23" s="184"/>
      <c r="C23" s="185"/>
      <c r="D23" s="264"/>
      <c r="E23" s="265"/>
      <c r="F23" s="264"/>
      <c r="G23" s="265"/>
      <c r="H23" s="266"/>
      <c r="I23" s="267"/>
      <c r="J23" s="78"/>
    </row>
    <row r="24" spans="1:12" ht="32.25" customHeight="1">
      <c r="A24" s="128"/>
      <c r="B24" s="184"/>
      <c r="C24" s="185"/>
      <c r="D24" s="264"/>
      <c r="E24" s="265"/>
      <c r="F24" s="264"/>
      <c r="G24" s="265"/>
      <c r="H24" s="266"/>
      <c r="I24" s="267"/>
      <c r="J24" s="78"/>
    </row>
    <row r="25" spans="1:12" ht="32.25" customHeight="1">
      <c r="A25" s="128"/>
      <c r="B25" s="184"/>
      <c r="C25" s="185"/>
      <c r="D25" s="264"/>
      <c r="E25" s="265"/>
      <c r="F25" s="264"/>
      <c r="G25" s="265"/>
      <c r="H25" s="266"/>
      <c r="I25" s="267"/>
      <c r="J25" s="78"/>
    </row>
    <row r="26" spans="1:12" ht="32.25" customHeight="1">
      <c r="A26" s="128"/>
      <c r="B26" s="184"/>
      <c r="C26" s="185"/>
      <c r="D26" s="264"/>
      <c r="E26" s="265"/>
      <c r="F26" s="264"/>
      <c r="G26" s="265"/>
      <c r="H26" s="266"/>
      <c r="I26" s="267"/>
      <c r="J26" s="78"/>
    </row>
    <row r="27" spans="1:12" ht="32.25" customHeight="1" thickBot="1">
      <c r="A27" s="128"/>
      <c r="B27" s="184"/>
      <c r="C27" s="185"/>
      <c r="D27" s="264"/>
      <c r="E27" s="265"/>
      <c r="F27" s="264"/>
      <c r="G27" s="265"/>
      <c r="H27" s="269"/>
      <c r="I27" s="270"/>
      <c r="J27" s="78"/>
      <c r="K27" s="78"/>
      <c r="L27" s="78"/>
    </row>
    <row r="28" spans="1:12" ht="117" customHeight="1">
      <c r="A28" s="128"/>
      <c r="B28" s="268" t="s">
        <v>333</v>
      </c>
      <c r="C28" s="268"/>
      <c r="D28" s="268"/>
      <c r="E28" s="268"/>
      <c r="F28" s="268"/>
      <c r="G28" s="268"/>
      <c r="H28" s="268"/>
      <c r="I28" s="268"/>
    </row>
    <row r="29" spans="1:12" ht="20.25" customHeight="1">
      <c r="A29" s="67"/>
      <c r="B29" s="67"/>
      <c r="C29" s="67"/>
      <c r="D29" s="67"/>
      <c r="E29" s="67"/>
      <c r="F29" s="67"/>
      <c r="G29" s="67"/>
      <c r="H29" s="67"/>
      <c r="I29" s="67"/>
    </row>
  </sheetData>
  <sheetProtection algorithmName="SHA-512" hashValue="KD9ktlJxrcxjXKZYoDXxadubxlMNBgNGwkjfLzCsU2zMsu0wStcaeusS/CJtwVHPCu0osrOnSjIpGfhCMfdyIQ==" saltValue="rbjVequoMX134lv3AX+e6g==" spinCount="100000" sheet="1" selectLockedCells="1"/>
  <mergeCells count="67">
    <mergeCell ref="D17:E17"/>
    <mergeCell ref="F17:G17"/>
    <mergeCell ref="H17:I17"/>
    <mergeCell ref="D18:E18"/>
    <mergeCell ref="F18:G18"/>
    <mergeCell ref="H18:I18"/>
    <mergeCell ref="D8:E8"/>
    <mergeCell ref="F8:G8"/>
    <mergeCell ref="H8:I8"/>
    <mergeCell ref="D15:E15"/>
    <mergeCell ref="F15:G15"/>
    <mergeCell ref="H15:I15"/>
    <mergeCell ref="H12:I12"/>
    <mergeCell ref="D13:E13"/>
    <mergeCell ref="F13:G13"/>
    <mergeCell ref="H13:I13"/>
    <mergeCell ref="D14:E14"/>
    <mergeCell ref="F14:G14"/>
    <mergeCell ref="H14:I14"/>
    <mergeCell ref="D9:E9"/>
    <mergeCell ref="F9:G9"/>
    <mergeCell ref="H9:I9"/>
    <mergeCell ref="D10:E10"/>
    <mergeCell ref="F10:G10"/>
    <mergeCell ref="H10:I10"/>
    <mergeCell ref="D11:E11"/>
    <mergeCell ref="B28:I28"/>
    <mergeCell ref="D27:E27"/>
    <mergeCell ref="F27:G27"/>
    <mergeCell ref="H27:I27"/>
    <mergeCell ref="D25:E25"/>
    <mergeCell ref="F25:G25"/>
    <mergeCell ref="H25:I25"/>
    <mergeCell ref="D26:E26"/>
    <mergeCell ref="F26:G26"/>
    <mergeCell ref="H26:I26"/>
    <mergeCell ref="D23:E23"/>
    <mergeCell ref="F23:G23"/>
    <mergeCell ref="H23:I23"/>
    <mergeCell ref="D24:E24"/>
    <mergeCell ref="F24:G24"/>
    <mergeCell ref="H24:I24"/>
    <mergeCell ref="D22:E22"/>
    <mergeCell ref="F22:G22"/>
    <mergeCell ref="H22:I22"/>
    <mergeCell ref="F11:G11"/>
    <mergeCell ref="H11:I11"/>
    <mergeCell ref="D12:E12"/>
    <mergeCell ref="F12:G12"/>
    <mergeCell ref="D21:E21"/>
    <mergeCell ref="F21:G21"/>
    <mergeCell ref="H21:I21"/>
    <mergeCell ref="D16:E16"/>
    <mergeCell ref="F16:G16"/>
    <mergeCell ref="H16:I16"/>
    <mergeCell ref="D19:E19"/>
    <mergeCell ref="F19:G19"/>
    <mergeCell ref="H19:I19"/>
    <mergeCell ref="D20:E20"/>
    <mergeCell ref="F20:G20"/>
    <mergeCell ref="H20:I20"/>
    <mergeCell ref="D6:E6"/>
    <mergeCell ref="F6:G6"/>
    <mergeCell ref="H6:I6"/>
    <mergeCell ref="D7:E7"/>
    <mergeCell ref="F7:G7"/>
    <mergeCell ref="H7:I7"/>
  </mergeCells>
  <phoneticPr fontId="1"/>
  <conditionalFormatting sqref="H7:I7 H22:I27">
    <cfRule type="expression" dxfId="21" priority="30" stopIfTrue="1">
      <formula>AND(B7&lt;&gt;"",OR(C7="",C7="無"),H7="")</formula>
    </cfRule>
  </conditionalFormatting>
  <conditionalFormatting sqref="C7">
    <cfRule type="expression" dxfId="20" priority="31" stopIfTrue="1">
      <formula>AND(B7&lt;&gt;"",C7="")</formula>
    </cfRule>
  </conditionalFormatting>
  <conditionalFormatting sqref="D7:E27">
    <cfRule type="expression" dxfId="19" priority="32" stopIfTrue="1">
      <formula>AND(B7&lt;&gt;"",D7="")</formula>
    </cfRule>
  </conditionalFormatting>
  <conditionalFormatting sqref="F7:G27">
    <cfRule type="expression" dxfId="18" priority="33" stopIfTrue="1">
      <formula>AND(B7&lt;&gt;"",F7="")</formula>
    </cfRule>
  </conditionalFormatting>
  <conditionalFormatting sqref="H9:I14">
    <cfRule type="expression" dxfId="17" priority="14" stopIfTrue="1">
      <formula>AND(B9&lt;&gt;"",OR(C9="",C9="無"),H9="")</formula>
    </cfRule>
  </conditionalFormatting>
  <conditionalFormatting sqref="H8:I8">
    <cfRule type="expression" dxfId="16" priority="10" stopIfTrue="1">
      <formula>AND(B8&lt;&gt;"",OR(C8="",C8="無"),H8="")</formula>
    </cfRule>
  </conditionalFormatting>
  <conditionalFormatting sqref="H15:I16 H19:I21">
    <cfRule type="expression" dxfId="15" priority="6" stopIfTrue="1">
      <formula>AND(B15&lt;&gt;"",OR(C15="",C15="無"),H15="")</formula>
    </cfRule>
  </conditionalFormatting>
  <conditionalFormatting sqref="H17:I18">
    <cfRule type="expression" dxfId="14" priority="2" stopIfTrue="1">
      <formula>AND(B17&lt;&gt;"",OR(C17="",C17="無"),H17="")</formula>
    </cfRule>
  </conditionalFormatting>
  <conditionalFormatting sqref="C8:C27">
    <cfRule type="expression" dxfId="13" priority="1" stopIfTrue="1">
      <formula>AND(B8&lt;&gt;"",C8="")</formula>
    </cfRule>
  </conditionalFormatting>
  <dataValidations count="4">
    <dataValidation imeMode="disabled" allowBlank="1" showInputMessage="1" showErrorMessage="1" sqref="F2:F4"/>
    <dataValidation type="list" allowBlank="1" showInputMessage="1" showErrorMessage="1" sqref="D7:E27">
      <formula1>"専任,兼任"</formula1>
    </dataValidation>
    <dataValidation type="list" allowBlank="1" showInputMessage="1" showErrorMessage="1" sqref="F7:G27">
      <formula1>"常勤,非常勤"</formula1>
    </dataValidation>
    <dataValidation type="list" allowBlank="1" showInputMessage="1" showErrorMessage="1" sqref="C7:C27">
      <formula1>"有,無"</formula1>
    </dataValidation>
  </dataValidations>
  <pageMargins left="0.51181102362204722" right="0.39370078740157483" top="0.94488188976377963" bottom="0.51181102362204722" header="0.51181102362204722" footer="0.31496062992125984"/>
  <pageSetup paperSize="9" scale="86" orientation="portrait" r:id="rId1"/>
  <headerFooter alignWithMargins="0">
    <oddFooter>&amp;C&amp;14 3</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1"/>
  <sheetViews>
    <sheetView showGridLines="0" view="pageBreakPreview" zoomScale="85" zoomScaleNormal="75" zoomScaleSheetLayoutView="85" workbookViewId="0">
      <selection activeCell="B5" sqref="B5"/>
    </sheetView>
  </sheetViews>
  <sheetFormatPr defaultRowHeight="15.75"/>
  <cols>
    <col min="1" max="1" width="4.625" style="68" customWidth="1"/>
    <col min="2" max="2" width="23.125" style="68" customWidth="1"/>
    <col min="3" max="3" width="16.25" style="68" customWidth="1"/>
    <col min="4" max="4" width="11.75" style="68" customWidth="1"/>
    <col min="5" max="5" width="12.25" style="68" customWidth="1"/>
    <col min="6" max="6" width="5.75" style="68" customWidth="1"/>
    <col min="7" max="7" width="13.125" style="68" customWidth="1"/>
    <col min="8" max="8" width="5.875" style="68" customWidth="1"/>
    <col min="9" max="9" width="13.125" style="68" bestFit="1" customWidth="1"/>
    <col min="10" max="11" width="9" style="68" customWidth="1"/>
    <col min="12" max="16384" width="9" style="68"/>
  </cols>
  <sheetData>
    <row r="1" spans="1:10" ht="19.5">
      <c r="B1" s="139"/>
      <c r="C1" s="139"/>
      <c r="D1" s="139"/>
      <c r="E1" s="139"/>
      <c r="F1" s="139"/>
      <c r="G1" s="139"/>
      <c r="H1" s="139"/>
      <c r="I1" s="186" t="str">
        <f>IF('実施計画書（１ページ）'!U2="","",'実施計画書（１ページ）'!U2&amp;"_"&amp;'実施計画書（１ページ）'!O2)</f>
        <v>0_</v>
      </c>
    </row>
    <row r="2" spans="1:10" ht="25.5" customHeight="1">
      <c r="A2" s="164" t="s">
        <v>319</v>
      </c>
      <c r="B2" s="165" t="s">
        <v>326</v>
      </c>
      <c r="C2" s="139"/>
      <c r="D2" s="139"/>
      <c r="E2" s="139"/>
      <c r="F2" s="139"/>
      <c r="G2" s="139"/>
      <c r="H2" s="139"/>
      <c r="I2" s="139"/>
    </row>
    <row r="3" spans="1:10" ht="10.5" customHeight="1" thickBot="1">
      <c r="A3" s="83"/>
      <c r="B3" s="128"/>
      <c r="C3" s="131"/>
      <c r="D3" s="128"/>
      <c r="E3" s="128"/>
      <c r="F3" s="128"/>
      <c r="G3" s="131"/>
      <c r="H3" s="128"/>
      <c r="I3" s="128"/>
    </row>
    <row r="4" spans="1:10" ht="39.950000000000003" customHeight="1">
      <c r="A4" s="83"/>
      <c r="B4" s="182" t="s">
        <v>178</v>
      </c>
      <c r="C4" s="183" t="s">
        <v>133</v>
      </c>
      <c r="D4" s="260" t="s">
        <v>134</v>
      </c>
      <c r="E4" s="261"/>
      <c r="F4" s="260" t="s">
        <v>135</v>
      </c>
      <c r="G4" s="261"/>
      <c r="H4" s="262" t="s">
        <v>136</v>
      </c>
      <c r="I4" s="263"/>
    </row>
    <row r="5" spans="1:10" ht="32.25" customHeight="1">
      <c r="A5" s="83"/>
      <c r="B5" s="184"/>
      <c r="C5" s="185"/>
      <c r="D5" s="264"/>
      <c r="E5" s="265"/>
      <c r="F5" s="264"/>
      <c r="G5" s="265"/>
      <c r="H5" s="266"/>
      <c r="I5" s="267"/>
      <c r="J5" s="78"/>
    </row>
    <row r="6" spans="1:10" ht="32.25" customHeight="1">
      <c r="A6" s="83"/>
      <c r="B6" s="184"/>
      <c r="C6" s="185"/>
      <c r="D6" s="264"/>
      <c r="E6" s="265"/>
      <c r="F6" s="264"/>
      <c r="G6" s="265"/>
      <c r="H6" s="266"/>
      <c r="I6" s="267"/>
      <c r="J6" s="78"/>
    </row>
    <row r="7" spans="1:10" ht="32.25" customHeight="1">
      <c r="A7" s="83"/>
      <c r="B7" s="184"/>
      <c r="C7" s="185"/>
      <c r="D7" s="264"/>
      <c r="E7" s="265"/>
      <c r="F7" s="264"/>
      <c r="G7" s="265"/>
      <c r="H7" s="266"/>
      <c r="I7" s="267"/>
      <c r="J7" s="78"/>
    </row>
    <row r="8" spans="1:10" ht="32.25" customHeight="1">
      <c r="A8" s="83"/>
      <c r="B8" s="184"/>
      <c r="C8" s="185"/>
      <c r="D8" s="264"/>
      <c r="E8" s="265"/>
      <c r="F8" s="264"/>
      <c r="G8" s="265"/>
      <c r="H8" s="266"/>
      <c r="I8" s="267"/>
      <c r="J8" s="78"/>
    </row>
    <row r="9" spans="1:10" ht="32.25" customHeight="1">
      <c r="A9" s="83"/>
      <c r="B9" s="184"/>
      <c r="C9" s="185"/>
      <c r="D9" s="264"/>
      <c r="E9" s="265"/>
      <c r="F9" s="264"/>
      <c r="G9" s="265"/>
      <c r="H9" s="266"/>
      <c r="I9" s="267"/>
      <c r="J9" s="78"/>
    </row>
    <row r="10" spans="1:10" ht="32.25" customHeight="1">
      <c r="A10" s="83"/>
      <c r="B10" s="184"/>
      <c r="C10" s="185"/>
      <c r="D10" s="264"/>
      <c r="E10" s="265"/>
      <c r="F10" s="264"/>
      <c r="G10" s="265"/>
      <c r="H10" s="266"/>
      <c r="I10" s="267"/>
      <c r="J10" s="78"/>
    </row>
    <row r="11" spans="1:10" ht="32.25" customHeight="1">
      <c r="A11" s="83"/>
      <c r="B11" s="184"/>
      <c r="C11" s="185"/>
      <c r="D11" s="264"/>
      <c r="E11" s="265"/>
      <c r="F11" s="264"/>
      <c r="G11" s="265"/>
      <c r="H11" s="266"/>
      <c r="I11" s="267"/>
      <c r="J11" s="78"/>
    </row>
    <row r="12" spans="1:10" ht="32.25" customHeight="1">
      <c r="A12" s="83"/>
      <c r="B12" s="184"/>
      <c r="C12" s="185"/>
      <c r="D12" s="264"/>
      <c r="E12" s="265"/>
      <c r="F12" s="264"/>
      <c r="G12" s="265"/>
      <c r="H12" s="266"/>
      <c r="I12" s="267"/>
      <c r="J12" s="78"/>
    </row>
    <row r="13" spans="1:10" ht="32.25" customHeight="1">
      <c r="A13" s="83"/>
      <c r="B13" s="184"/>
      <c r="C13" s="185"/>
      <c r="D13" s="264"/>
      <c r="E13" s="265"/>
      <c r="F13" s="264"/>
      <c r="G13" s="265"/>
      <c r="H13" s="266"/>
      <c r="I13" s="267"/>
      <c r="J13" s="78"/>
    </row>
    <row r="14" spans="1:10" ht="32.25" customHeight="1">
      <c r="A14" s="83"/>
      <c r="B14" s="184"/>
      <c r="C14" s="185"/>
      <c r="D14" s="264"/>
      <c r="E14" s="265"/>
      <c r="F14" s="264"/>
      <c r="G14" s="265"/>
      <c r="H14" s="266"/>
      <c r="I14" s="267"/>
      <c r="J14" s="78"/>
    </row>
    <row r="15" spans="1:10" ht="32.25" customHeight="1">
      <c r="A15" s="83"/>
      <c r="B15" s="184"/>
      <c r="C15" s="185"/>
      <c r="D15" s="264"/>
      <c r="E15" s="265"/>
      <c r="F15" s="264"/>
      <c r="G15" s="265"/>
      <c r="H15" s="266"/>
      <c r="I15" s="267"/>
      <c r="J15" s="78"/>
    </row>
    <row r="16" spans="1:10" ht="32.25" customHeight="1">
      <c r="A16" s="83"/>
      <c r="B16" s="184"/>
      <c r="C16" s="185"/>
      <c r="D16" s="264"/>
      <c r="E16" s="265"/>
      <c r="F16" s="264"/>
      <c r="G16" s="265"/>
      <c r="H16" s="266"/>
      <c r="I16" s="267"/>
      <c r="J16" s="78"/>
    </row>
    <row r="17" spans="1:12" ht="32.25" customHeight="1">
      <c r="A17" s="83"/>
      <c r="B17" s="184"/>
      <c r="C17" s="185"/>
      <c r="D17" s="264"/>
      <c r="E17" s="265"/>
      <c r="F17" s="264"/>
      <c r="G17" s="265"/>
      <c r="H17" s="266"/>
      <c r="I17" s="267"/>
      <c r="J17" s="78"/>
    </row>
    <row r="18" spans="1:12" ht="32.25" customHeight="1">
      <c r="A18" s="83"/>
      <c r="B18" s="184"/>
      <c r="C18" s="185"/>
      <c r="D18" s="264"/>
      <c r="E18" s="265"/>
      <c r="F18" s="264"/>
      <c r="G18" s="265"/>
      <c r="H18" s="266"/>
      <c r="I18" s="267"/>
      <c r="J18" s="78"/>
    </row>
    <row r="19" spans="1:12" ht="32.25" customHeight="1">
      <c r="A19" s="83"/>
      <c r="B19" s="184"/>
      <c r="C19" s="185"/>
      <c r="D19" s="264"/>
      <c r="E19" s="265"/>
      <c r="F19" s="264"/>
      <c r="G19" s="265"/>
      <c r="H19" s="266"/>
      <c r="I19" s="267"/>
      <c r="J19" s="78"/>
    </row>
    <row r="20" spans="1:12" ht="32.25" customHeight="1">
      <c r="A20" s="83"/>
      <c r="B20" s="184"/>
      <c r="C20" s="185"/>
      <c r="D20" s="264"/>
      <c r="E20" s="265"/>
      <c r="F20" s="264"/>
      <c r="G20" s="265"/>
      <c r="H20" s="266"/>
      <c r="I20" s="267"/>
      <c r="J20" s="78"/>
    </row>
    <row r="21" spans="1:12" ht="32.25" customHeight="1">
      <c r="A21" s="83"/>
      <c r="B21" s="184"/>
      <c r="C21" s="185"/>
      <c r="D21" s="264"/>
      <c r="E21" s="265"/>
      <c r="F21" s="264"/>
      <c r="G21" s="265"/>
      <c r="H21" s="266"/>
      <c r="I21" s="267"/>
      <c r="J21" s="78"/>
    </row>
    <row r="22" spans="1:12" ht="32.25" customHeight="1">
      <c r="A22" s="83"/>
      <c r="B22" s="184"/>
      <c r="C22" s="185"/>
      <c r="D22" s="264"/>
      <c r="E22" s="265"/>
      <c r="F22" s="264"/>
      <c r="G22" s="265"/>
      <c r="H22" s="266"/>
      <c r="I22" s="267"/>
      <c r="J22" s="78"/>
    </row>
    <row r="23" spans="1:12" ht="32.25" customHeight="1">
      <c r="A23" s="83"/>
      <c r="B23" s="184"/>
      <c r="C23" s="185"/>
      <c r="D23" s="264"/>
      <c r="E23" s="265"/>
      <c r="F23" s="264"/>
      <c r="G23" s="265"/>
      <c r="H23" s="266"/>
      <c r="I23" s="267"/>
      <c r="J23" s="78"/>
    </row>
    <row r="24" spans="1:12" ht="32.25" customHeight="1">
      <c r="A24" s="83"/>
      <c r="B24" s="184"/>
      <c r="C24" s="185"/>
      <c r="D24" s="264"/>
      <c r="E24" s="265"/>
      <c r="F24" s="264"/>
      <c r="G24" s="265"/>
      <c r="H24" s="266"/>
      <c r="I24" s="267"/>
      <c r="J24" s="78"/>
    </row>
    <row r="25" spans="1:12" ht="32.25" customHeight="1">
      <c r="A25" s="83"/>
      <c r="B25" s="184"/>
      <c r="C25" s="185"/>
      <c r="D25" s="264"/>
      <c r="E25" s="265"/>
      <c r="F25" s="264"/>
      <c r="G25" s="265"/>
      <c r="H25" s="266"/>
      <c r="I25" s="267"/>
      <c r="J25" s="78"/>
    </row>
    <row r="26" spans="1:12" ht="32.25" customHeight="1">
      <c r="A26" s="83"/>
      <c r="B26" s="184"/>
      <c r="C26" s="185"/>
      <c r="D26" s="264"/>
      <c r="E26" s="265"/>
      <c r="F26" s="264"/>
      <c r="G26" s="265"/>
      <c r="H26" s="266"/>
      <c r="I26" s="267"/>
      <c r="J26" s="78"/>
    </row>
    <row r="27" spans="1:12" ht="32.25" customHeight="1">
      <c r="A27" s="83"/>
      <c r="B27" s="184"/>
      <c r="C27" s="185"/>
      <c r="D27" s="264"/>
      <c r="E27" s="265"/>
      <c r="F27" s="264"/>
      <c r="G27" s="265"/>
      <c r="H27" s="266"/>
      <c r="I27" s="267"/>
      <c r="J27" s="78"/>
    </row>
    <row r="28" spans="1:12" ht="32.25" customHeight="1">
      <c r="A28" s="83"/>
      <c r="B28" s="184"/>
      <c r="C28" s="185"/>
      <c r="D28" s="264"/>
      <c r="E28" s="265"/>
      <c r="F28" s="264"/>
      <c r="G28" s="265"/>
      <c r="H28" s="266"/>
      <c r="I28" s="267"/>
      <c r="J28" s="78"/>
    </row>
    <row r="29" spans="1:12" ht="32.25" customHeight="1">
      <c r="A29" s="83"/>
      <c r="B29" s="184"/>
      <c r="C29" s="185"/>
      <c r="D29" s="264"/>
      <c r="E29" s="265"/>
      <c r="F29" s="264"/>
      <c r="G29" s="265"/>
      <c r="H29" s="266"/>
      <c r="I29" s="267"/>
      <c r="J29" s="78"/>
    </row>
    <row r="30" spans="1:12" ht="32.25" customHeight="1" thickBot="1">
      <c r="A30" s="83"/>
      <c r="B30" s="184"/>
      <c r="C30" s="185"/>
      <c r="D30" s="264"/>
      <c r="E30" s="265"/>
      <c r="F30" s="264"/>
      <c r="G30" s="265"/>
      <c r="H30" s="269"/>
      <c r="I30" s="270"/>
      <c r="J30" s="78"/>
      <c r="K30" s="78"/>
      <c r="L30" s="78"/>
    </row>
    <row r="31" spans="1:12" ht="20.25" customHeight="1">
      <c r="A31" s="67"/>
      <c r="B31" s="67"/>
      <c r="C31" s="67"/>
      <c r="D31" s="67"/>
      <c r="E31" s="67"/>
      <c r="F31" s="67"/>
      <c r="G31" s="67"/>
      <c r="H31" s="67"/>
      <c r="I31" s="67"/>
    </row>
  </sheetData>
  <sheetProtection algorithmName="SHA-512" hashValue="J9pvMxPQU3vH314ImwSFXtQwRHzlfj6O1Wpunk0iF0nKkoSFNlQES20GgU9rnd9svC5CvVVxJ9PiL0bSztKoFQ==" saltValue="DunBHqfylOilttOGGqJF/Q==" spinCount="100000" sheet="1" selectLockedCells="1"/>
  <mergeCells count="81">
    <mergeCell ref="D4:E4"/>
    <mergeCell ref="F4:G4"/>
    <mergeCell ref="H4:I4"/>
    <mergeCell ref="D5:E5"/>
    <mergeCell ref="F5:G5"/>
    <mergeCell ref="H5:I5"/>
    <mergeCell ref="D6:E6"/>
    <mergeCell ref="F6:G6"/>
    <mergeCell ref="H6:I6"/>
    <mergeCell ref="D7:E7"/>
    <mergeCell ref="F7:G7"/>
    <mergeCell ref="H7:I7"/>
    <mergeCell ref="D8:E8"/>
    <mergeCell ref="F8:G8"/>
    <mergeCell ref="H8:I8"/>
    <mergeCell ref="D9:E9"/>
    <mergeCell ref="F9:G9"/>
    <mergeCell ref="H9:I9"/>
    <mergeCell ref="D10:E10"/>
    <mergeCell ref="F10:G10"/>
    <mergeCell ref="H10:I10"/>
    <mergeCell ref="D11:E11"/>
    <mergeCell ref="F11:G11"/>
    <mergeCell ref="H11:I11"/>
    <mergeCell ref="D12:E12"/>
    <mergeCell ref="F12:G12"/>
    <mergeCell ref="H12:I12"/>
    <mergeCell ref="D13:E13"/>
    <mergeCell ref="F13:G13"/>
    <mergeCell ref="H13:I13"/>
    <mergeCell ref="D14:E14"/>
    <mergeCell ref="F14:G14"/>
    <mergeCell ref="H14:I14"/>
    <mergeCell ref="D15:E15"/>
    <mergeCell ref="F15:G15"/>
    <mergeCell ref="H15:I15"/>
    <mergeCell ref="D16:E16"/>
    <mergeCell ref="F16:G16"/>
    <mergeCell ref="H16:I16"/>
    <mergeCell ref="D17:E17"/>
    <mergeCell ref="F17:G17"/>
    <mergeCell ref="H17:I17"/>
    <mergeCell ref="D18:E18"/>
    <mergeCell ref="F18:G18"/>
    <mergeCell ref="H18:I18"/>
    <mergeCell ref="D19:E19"/>
    <mergeCell ref="F19:G19"/>
    <mergeCell ref="H19:I19"/>
    <mergeCell ref="D20:E20"/>
    <mergeCell ref="F20:G20"/>
    <mergeCell ref="H20:I20"/>
    <mergeCell ref="D21:E21"/>
    <mergeCell ref="F21:G21"/>
    <mergeCell ref="H21:I21"/>
    <mergeCell ref="D22:E22"/>
    <mergeCell ref="F22:G22"/>
    <mergeCell ref="H22:I22"/>
    <mergeCell ref="D29:E29"/>
    <mergeCell ref="F29:G29"/>
    <mergeCell ref="H29:I29"/>
    <mergeCell ref="D27:E27"/>
    <mergeCell ref="F27:G27"/>
    <mergeCell ref="H27:I27"/>
    <mergeCell ref="D28:E28"/>
    <mergeCell ref="F28:G28"/>
    <mergeCell ref="H28:I28"/>
    <mergeCell ref="D25:E25"/>
    <mergeCell ref="F25:G25"/>
    <mergeCell ref="H25:I25"/>
    <mergeCell ref="D26:E26"/>
    <mergeCell ref="D30:E30"/>
    <mergeCell ref="F30:G30"/>
    <mergeCell ref="H30:I30"/>
    <mergeCell ref="D23:E23"/>
    <mergeCell ref="F23:G23"/>
    <mergeCell ref="H23:I23"/>
    <mergeCell ref="D24:E24"/>
    <mergeCell ref="F24:G24"/>
    <mergeCell ref="H24:I24"/>
    <mergeCell ref="F26:G26"/>
    <mergeCell ref="H26:I26"/>
  </mergeCells>
  <phoneticPr fontId="1"/>
  <conditionalFormatting sqref="H5:I5 H25:I30">
    <cfRule type="expression" dxfId="12" priority="10" stopIfTrue="1">
      <formula>AND(B5&lt;&gt;"",OR(C5="",C5="無"),H5="")</formula>
    </cfRule>
  </conditionalFormatting>
  <conditionalFormatting sqref="C5">
    <cfRule type="expression" dxfId="11" priority="11" stopIfTrue="1">
      <formula>AND(B5&lt;&gt;"",C5="")</formula>
    </cfRule>
  </conditionalFormatting>
  <conditionalFormatting sqref="D5:E19 D25:E30">
    <cfRule type="expression" dxfId="10" priority="12" stopIfTrue="1">
      <formula>AND(B5&lt;&gt;"",D5="")</formula>
    </cfRule>
  </conditionalFormatting>
  <conditionalFormatting sqref="F5:G19 F25:G30">
    <cfRule type="expression" dxfId="9" priority="13" stopIfTrue="1">
      <formula>AND(B5&lt;&gt;"",F5="")</formula>
    </cfRule>
  </conditionalFormatting>
  <conditionalFormatting sqref="H7:I12">
    <cfRule type="expression" dxfId="8" priority="9" stopIfTrue="1">
      <formula>AND(B7&lt;&gt;"",OR(C7="",C7="無"),H7="")</formula>
    </cfRule>
  </conditionalFormatting>
  <conditionalFormatting sqref="H6:I6">
    <cfRule type="expression" dxfId="7" priority="8" stopIfTrue="1">
      <formula>AND(B6&lt;&gt;"",OR(C6="",C6="無"),H6="")</formula>
    </cfRule>
  </conditionalFormatting>
  <conditionalFormatting sqref="H13:I14 H17:I19">
    <cfRule type="expression" dxfId="6" priority="7" stopIfTrue="1">
      <formula>AND(B13&lt;&gt;"",OR(C13="",C13="無"),H13="")</formula>
    </cfRule>
  </conditionalFormatting>
  <conditionalFormatting sqref="H15:I16">
    <cfRule type="expression" dxfId="5" priority="6" stopIfTrue="1">
      <formula>AND(B15&lt;&gt;"",OR(C15="",C15="無"),H15="")</formula>
    </cfRule>
  </conditionalFormatting>
  <conditionalFormatting sqref="C6:C19 C25:C30">
    <cfRule type="expression" dxfId="4" priority="5" stopIfTrue="1">
      <formula>AND(B6&lt;&gt;"",C6="")</formula>
    </cfRule>
  </conditionalFormatting>
  <conditionalFormatting sqref="H20:I24">
    <cfRule type="expression" dxfId="3" priority="2" stopIfTrue="1">
      <formula>AND(B20&lt;&gt;"",OR(C20="",C20="無"),H20="")</formula>
    </cfRule>
  </conditionalFormatting>
  <conditionalFormatting sqref="D20:E24">
    <cfRule type="expression" dxfId="2" priority="3" stopIfTrue="1">
      <formula>AND(B20&lt;&gt;"",D20="")</formula>
    </cfRule>
  </conditionalFormatting>
  <conditionalFormatting sqref="F20:G24">
    <cfRule type="expression" dxfId="1" priority="4" stopIfTrue="1">
      <formula>AND(B20&lt;&gt;"",F20="")</formula>
    </cfRule>
  </conditionalFormatting>
  <conditionalFormatting sqref="C20:C24">
    <cfRule type="expression" dxfId="0" priority="1" stopIfTrue="1">
      <formula>AND(B20&lt;&gt;"",C20="")</formula>
    </cfRule>
  </conditionalFormatting>
  <dataValidations count="3">
    <dataValidation type="list" allowBlank="1" showInputMessage="1" showErrorMessage="1" sqref="C5:C30">
      <formula1>"有,無"</formula1>
    </dataValidation>
    <dataValidation type="list" allowBlank="1" showInputMessage="1" showErrorMessage="1" sqref="F5:G30">
      <formula1>"常勤,非常勤"</formula1>
    </dataValidation>
    <dataValidation type="list" allowBlank="1" showInputMessage="1" showErrorMessage="1" sqref="D5:E30">
      <formula1>"専任,兼任"</formula1>
    </dataValidation>
  </dataValidations>
  <pageMargins left="0.51181102362204722" right="0.39370078740157483" top="0.94488188976377963" bottom="0.51181102362204722" header="0.51181102362204722" footer="0.31496062992125984"/>
  <pageSetup paperSize="9" scale="86" orientation="portrait" r:id="rId1"/>
  <headerFooter alignWithMargins="0">
    <oddFooter>&amp;C&amp;14 3-2</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9"/>
  <sheetViews>
    <sheetView view="pageBreakPreview" zoomScale="90" zoomScaleNormal="80" zoomScaleSheetLayoutView="90" workbookViewId="0">
      <pane xSplit="3" ySplit="1" topLeftCell="D165" activePane="bottomRight" state="frozen"/>
      <selection activeCell="F11" sqref="F11:G11"/>
      <selection pane="topRight" activeCell="F11" sqref="F11:G11"/>
      <selection pane="bottomLeft" activeCell="F11" sqref="F11:G11"/>
      <selection pane="bottomRight" activeCell="C173" sqref="C173"/>
    </sheetView>
  </sheetViews>
  <sheetFormatPr defaultRowHeight="18.75"/>
  <cols>
    <col min="1" max="1" width="11.875" style="33" customWidth="1"/>
    <col min="2" max="2" width="22.875" style="30" customWidth="1"/>
    <col min="3" max="3" width="49.375" style="30" customWidth="1"/>
    <col min="4" max="4" width="42.125" style="30" customWidth="1"/>
    <col min="5" max="5" width="37.75" style="30" customWidth="1"/>
    <col min="6" max="6" width="13.875" style="30" customWidth="1"/>
    <col min="7" max="16384" width="9" style="30"/>
  </cols>
  <sheetData>
    <row r="1" spans="1:6" ht="21.75" customHeight="1">
      <c r="A1" s="28" t="s">
        <v>18</v>
      </c>
      <c r="B1" s="39" t="s">
        <v>33</v>
      </c>
      <c r="C1" s="29" t="s">
        <v>19</v>
      </c>
      <c r="D1" s="39" t="s">
        <v>20</v>
      </c>
      <c r="E1" s="29" t="s">
        <v>21</v>
      </c>
      <c r="F1" s="40" t="s">
        <v>34</v>
      </c>
    </row>
    <row r="2" spans="1:6">
      <c r="A2" s="63">
        <v>11117</v>
      </c>
      <c r="B2" s="50" t="s">
        <v>51</v>
      </c>
      <c r="C2" s="51" t="s">
        <v>35</v>
      </c>
      <c r="D2" s="44" t="s">
        <v>52</v>
      </c>
      <c r="E2" s="45" t="s">
        <v>53</v>
      </c>
      <c r="F2" s="46">
        <v>60</v>
      </c>
    </row>
    <row r="3" spans="1:6">
      <c r="A3" s="64">
        <v>11122</v>
      </c>
      <c r="B3" s="52" t="s">
        <v>51</v>
      </c>
      <c r="C3" s="31" t="s">
        <v>36</v>
      </c>
      <c r="D3" s="37" t="s">
        <v>54</v>
      </c>
      <c r="E3" s="32" t="s">
        <v>55</v>
      </c>
      <c r="F3" s="38">
        <v>45</v>
      </c>
    </row>
    <row r="4" spans="1:6">
      <c r="A4" s="64">
        <v>11209</v>
      </c>
      <c r="B4" s="52" t="s">
        <v>51</v>
      </c>
      <c r="C4" s="31" t="s">
        <v>37</v>
      </c>
      <c r="D4" s="37" t="s">
        <v>56</v>
      </c>
      <c r="E4" s="32" t="s">
        <v>57</v>
      </c>
      <c r="F4" s="38">
        <v>60</v>
      </c>
    </row>
    <row r="5" spans="1:6">
      <c r="A5" s="64">
        <v>11222</v>
      </c>
      <c r="B5" s="52" t="s">
        <v>51</v>
      </c>
      <c r="C5" s="31" t="s">
        <v>38</v>
      </c>
      <c r="D5" s="37" t="s">
        <v>58</v>
      </c>
      <c r="E5" s="32" t="s">
        <v>59</v>
      </c>
      <c r="F5" s="38">
        <v>25</v>
      </c>
    </row>
    <row r="6" spans="1:6">
      <c r="A6" s="64">
        <v>11224</v>
      </c>
      <c r="B6" s="52" t="s">
        <v>51</v>
      </c>
      <c r="C6" s="31" t="s">
        <v>39</v>
      </c>
      <c r="D6" s="37" t="s">
        <v>60</v>
      </c>
      <c r="E6" s="32" t="s">
        <v>61</v>
      </c>
      <c r="F6" s="38">
        <v>80</v>
      </c>
    </row>
    <row r="7" spans="1:6">
      <c r="A7" s="64">
        <v>11225</v>
      </c>
      <c r="B7" s="52" t="s">
        <v>51</v>
      </c>
      <c r="C7" s="31" t="s">
        <v>40</v>
      </c>
      <c r="D7" s="37" t="s">
        <v>62</v>
      </c>
      <c r="E7" s="32" t="s">
        <v>63</v>
      </c>
      <c r="F7" s="38">
        <v>45</v>
      </c>
    </row>
    <row r="8" spans="1:6">
      <c r="A8" s="64">
        <v>11301</v>
      </c>
      <c r="B8" s="52" t="s">
        <v>51</v>
      </c>
      <c r="C8" s="31" t="s">
        <v>41</v>
      </c>
      <c r="D8" s="37" t="s">
        <v>64</v>
      </c>
      <c r="E8" s="32"/>
      <c r="F8" s="38">
        <v>150</v>
      </c>
    </row>
    <row r="9" spans="1:6">
      <c r="A9" s="64">
        <v>11311</v>
      </c>
      <c r="B9" s="52" t="s">
        <v>51</v>
      </c>
      <c r="C9" s="31" t="s">
        <v>42</v>
      </c>
      <c r="D9" s="37" t="s">
        <v>65</v>
      </c>
      <c r="E9" s="32"/>
      <c r="F9" s="38">
        <v>180</v>
      </c>
    </row>
    <row r="10" spans="1:6">
      <c r="A10" s="64">
        <v>11316</v>
      </c>
      <c r="B10" s="52" t="s">
        <v>51</v>
      </c>
      <c r="C10" s="31" t="s">
        <v>43</v>
      </c>
      <c r="D10" s="37" t="s">
        <v>66</v>
      </c>
      <c r="E10" s="32" t="s">
        <v>67</v>
      </c>
      <c r="F10" s="38">
        <v>120</v>
      </c>
    </row>
    <row r="11" spans="1:6">
      <c r="A11" s="64">
        <v>11317</v>
      </c>
      <c r="B11" s="52" t="s">
        <v>51</v>
      </c>
      <c r="C11" s="31" t="s">
        <v>68</v>
      </c>
      <c r="D11" s="37" t="s">
        <v>69</v>
      </c>
      <c r="E11" s="32" t="s">
        <v>70</v>
      </c>
      <c r="F11" s="38">
        <v>180</v>
      </c>
    </row>
    <row r="12" spans="1:6">
      <c r="A12" s="64">
        <v>11318</v>
      </c>
      <c r="B12" s="52" t="s">
        <v>51</v>
      </c>
      <c r="C12" s="31" t="s">
        <v>71</v>
      </c>
      <c r="D12" s="37" t="s">
        <v>44</v>
      </c>
      <c r="E12" s="32" t="s">
        <v>72</v>
      </c>
      <c r="F12" s="38">
        <v>60</v>
      </c>
    </row>
    <row r="13" spans="1:6">
      <c r="A13" s="64">
        <v>11319</v>
      </c>
      <c r="B13" s="52" t="s">
        <v>51</v>
      </c>
      <c r="C13" s="31" t="s">
        <v>73</v>
      </c>
      <c r="D13" s="37" t="s">
        <v>45</v>
      </c>
      <c r="E13" s="32" t="s">
        <v>72</v>
      </c>
      <c r="F13" s="38">
        <v>70</v>
      </c>
    </row>
    <row r="14" spans="1:6">
      <c r="A14" s="64">
        <v>11406</v>
      </c>
      <c r="B14" s="52" t="s">
        <v>51</v>
      </c>
      <c r="C14" s="31" t="s">
        <v>46</v>
      </c>
      <c r="D14" s="37" t="s">
        <v>74</v>
      </c>
      <c r="E14" s="32" t="s">
        <v>75</v>
      </c>
      <c r="F14" s="38">
        <v>60</v>
      </c>
    </row>
    <row r="15" spans="1:6">
      <c r="A15" s="64">
        <v>11408</v>
      </c>
      <c r="B15" s="52" t="s">
        <v>51</v>
      </c>
      <c r="C15" s="31" t="s">
        <v>47</v>
      </c>
      <c r="D15" s="37" t="s">
        <v>76</v>
      </c>
      <c r="E15" s="32"/>
      <c r="F15" s="38">
        <v>40</v>
      </c>
    </row>
    <row r="16" spans="1:6">
      <c r="A16" s="64">
        <v>11412</v>
      </c>
      <c r="B16" s="52" t="s">
        <v>51</v>
      </c>
      <c r="C16" s="31" t="s">
        <v>48</v>
      </c>
      <c r="D16" s="37" t="s">
        <v>77</v>
      </c>
      <c r="E16" s="32" t="s">
        <v>78</v>
      </c>
      <c r="F16" s="38">
        <v>80</v>
      </c>
    </row>
    <row r="17" spans="1:6">
      <c r="A17" s="64">
        <v>11424</v>
      </c>
      <c r="B17" s="52" t="s">
        <v>51</v>
      </c>
      <c r="C17" s="31" t="s">
        <v>49</v>
      </c>
      <c r="D17" s="37" t="s">
        <v>79</v>
      </c>
      <c r="E17" s="32" t="s">
        <v>67</v>
      </c>
      <c r="F17" s="38">
        <v>120</v>
      </c>
    </row>
    <row r="18" spans="1:6">
      <c r="A18" s="64">
        <v>11105</v>
      </c>
      <c r="B18" s="52" t="s">
        <v>51</v>
      </c>
      <c r="C18" s="31" t="s">
        <v>179</v>
      </c>
      <c r="D18" s="37" t="s">
        <v>180</v>
      </c>
      <c r="E18" s="32" t="s">
        <v>272</v>
      </c>
      <c r="F18" s="38"/>
    </row>
    <row r="19" spans="1:6">
      <c r="A19" s="64">
        <v>11106</v>
      </c>
      <c r="B19" s="52" t="s">
        <v>51</v>
      </c>
      <c r="C19" s="31" t="s">
        <v>181</v>
      </c>
      <c r="D19" s="37" t="s">
        <v>182</v>
      </c>
      <c r="E19" s="32" t="s">
        <v>273</v>
      </c>
      <c r="F19" s="38"/>
    </row>
    <row r="20" spans="1:6">
      <c r="A20" s="64">
        <v>11108</v>
      </c>
      <c r="B20" s="52" t="s">
        <v>51</v>
      </c>
      <c r="C20" s="31" t="s">
        <v>183</v>
      </c>
      <c r="D20" s="37" t="s">
        <v>184</v>
      </c>
      <c r="E20" s="32" t="s">
        <v>274</v>
      </c>
      <c r="F20" s="38"/>
    </row>
    <row r="21" spans="1:6">
      <c r="A21" s="64">
        <v>11109</v>
      </c>
      <c r="B21" s="52" t="s">
        <v>51</v>
      </c>
      <c r="C21" s="31" t="s">
        <v>185</v>
      </c>
      <c r="D21" s="37" t="s">
        <v>186</v>
      </c>
      <c r="E21" s="32" t="s">
        <v>275</v>
      </c>
      <c r="F21" s="38"/>
    </row>
    <row r="22" spans="1:6">
      <c r="A22" s="64">
        <v>11110</v>
      </c>
      <c r="B22" s="52" t="s">
        <v>51</v>
      </c>
      <c r="C22" s="31" t="s">
        <v>187</v>
      </c>
      <c r="D22" s="37" t="s">
        <v>188</v>
      </c>
      <c r="E22" s="32" t="s">
        <v>276</v>
      </c>
      <c r="F22" s="38"/>
    </row>
    <row r="23" spans="1:6">
      <c r="A23" s="64">
        <v>11111</v>
      </c>
      <c r="B23" s="52" t="s">
        <v>51</v>
      </c>
      <c r="C23" s="31" t="s">
        <v>189</v>
      </c>
      <c r="D23" s="37" t="s">
        <v>190</v>
      </c>
      <c r="E23" s="32" t="s">
        <v>277</v>
      </c>
      <c r="F23" s="38"/>
    </row>
    <row r="24" spans="1:6">
      <c r="A24" s="64">
        <v>11118</v>
      </c>
      <c r="B24" s="52" t="s">
        <v>51</v>
      </c>
      <c r="C24" s="31" t="s">
        <v>191</v>
      </c>
      <c r="D24" s="37" t="s">
        <v>192</v>
      </c>
      <c r="E24" s="32" t="s">
        <v>278</v>
      </c>
      <c r="F24" s="38"/>
    </row>
    <row r="25" spans="1:6">
      <c r="A25" s="64">
        <v>11119</v>
      </c>
      <c r="B25" s="52" t="s">
        <v>51</v>
      </c>
      <c r="C25" s="31" t="s">
        <v>193</v>
      </c>
      <c r="D25" s="37" t="s">
        <v>194</v>
      </c>
      <c r="E25" s="32" t="s">
        <v>278</v>
      </c>
      <c r="F25" s="38"/>
    </row>
    <row r="26" spans="1:6">
      <c r="A26" s="64">
        <v>11135</v>
      </c>
      <c r="B26" s="52" t="s">
        <v>51</v>
      </c>
      <c r="C26" s="31" t="s">
        <v>195</v>
      </c>
      <c r="D26" s="37" t="s">
        <v>196</v>
      </c>
      <c r="E26" s="32" t="s">
        <v>279</v>
      </c>
      <c r="F26" s="38"/>
    </row>
    <row r="27" spans="1:6">
      <c r="A27" s="64">
        <v>11129</v>
      </c>
      <c r="B27" s="52" t="s">
        <v>51</v>
      </c>
      <c r="C27" s="31" t="s">
        <v>197</v>
      </c>
      <c r="D27" s="37" t="s">
        <v>198</v>
      </c>
      <c r="E27" s="32" t="s">
        <v>280</v>
      </c>
      <c r="F27" s="38"/>
    </row>
    <row r="28" spans="1:6">
      <c r="A28" s="64">
        <v>11136</v>
      </c>
      <c r="B28" s="52" t="s">
        <v>51</v>
      </c>
      <c r="C28" s="31" t="s">
        <v>271</v>
      </c>
      <c r="D28" s="37" t="s">
        <v>199</v>
      </c>
      <c r="E28" s="32" t="s">
        <v>279</v>
      </c>
      <c r="F28" s="38"/>
    </row>
    <row r="29" spans="1:6">
      <c r="A29" s="64">
        <v>11133</v>
      </c>
      <c r="B29" s="52" t="s">
        <v>51</v>
      </c>
      <c r="C29" s="31" t="s">
        <v>200</v>
      </c>
      <c r="D29" s="37" t="s">
        <v>201</v>
      </c>
      <c r="E29" s="32" t="s">
        <v>281</v>
      </c>
      <c r="F29" s="38"/>
    </row>
    <row r="30" spans="1:6">
      <c r="A30" s="64">
        <v>11134</v>
      </c>
      <c r="B30" s="52" t="s">
        <v>51</v>
      </c>
      <c r="C30" s="31" t="s">
        <v>202</v>
      </c>
      <c r="D30" s="37" t="s">
        <v>203</v>
      </c>
      <c r="E30" s="32" t="s">
        <v>282</v>
      </c>
      <c r="F30" s="38"/>
    </row>
    <row r="31" spans="1:6">
      <c r="A31" s="64">
        <v>11201</v>
      </c>
      <c r="B31" s="52" t="s">
        <v>51</v>
      </c>
      <c r="C31" s="31" t="s">
        <v>204</v>
      </c>
      <c r="D31" s="37" t="s">
        <v>205</v>
      </c>
      <c r="E31" s="32" t="s">
        <v>283</v>
      </c>
      <c r="F31" s="38"/>
    </row>
    <row r="32" spans="1:6">
      <c r="A32" s="64">
        <v>11205</v>
      </c>
      <c r="B32" s="52" t="s">
        <v>51</v>
      </c>
      <c r="C32" s="31" t="s">
        <v>206</v>
      </c>
      <c r="D32" s="37" t="s">
        <v>207</v>
      </c>
      <c r="E32" s="32" t="s">
        <v>277</v>
      </c>
      <c r="F32" s="38"/>
    </row>
    <row r="33" spans="1:6">
      <c r="A33" s="64">
        <v>11207</v>
      </c>
      <c r="B33" s="52" t="s">
        <v>51</v>
      </c>
      <c r="C33" s="31" t="s">
        <v>208</v>
      </c>
      <c r="D33" s="37" t="s">
        <v>209</v>
      </c>
      <c r="E33" s="32" t="s">
        <v>284</v>
      </c>
      <c r="F33" s="38"/>
    </row>
    <row r="34" spans="1:6">
      <c r="A34" s="64">
        <v>11208</v>
      </c>
      <c r="B34" s="52" t="s">
        <v>51</v>
      </c>
      <c r="C34" s="31" t="s">
        <v>210</v>
      </c>
      <c r="D34" s="37" t="s">
        <v>211</v>
      </c>
      <c r="E34" s="32" t="s">
        <v>285</v>
      </c>
      <c r="F34" s="38"/>
    </row>
    <row r="35" spans="1:6">
      <c r="A35" s="64">
        <v>11210</v>
      </c>
      <c r="B35" s="52" t="s">
        <v>51</v>
      </c>
      <c r="C35" s="31" t="s">
        <v>212</v>
      </c>
      <c r="D35" s="37" t="s">
        <v>213</v>
      </c>
      <c r="E35" s="32"/>
      <c r="F35" s="38"/>
    </row>
    <row r="36" spans="1:6">
      <c r="A36" s="64">
        <v>11212</v>
      </c>
      <c r="B36" s="52" t="s">
        <v>51</v>
      </c>
      <c r="C36" s="31" t="s">
        <v>214</v>
      </c>
      <c r="D36" s="37" t="s">
        <v>215</v>
      </c>
      <c r="E36" s="32" t="s">
        <v>287</v>
      </c>
      <c r="F36" s="38"/>
    </row>
    <row r="37" spans="1:6">
      <c r="A37" s="64">
        <v>11226</v>
      </c>
      <c r="B37" s="52" t="s">
        <v>51</v>
      </c>
      <c r="C37" s="31" t="s">
        <v>216</v>
      </c>
      <c r="D37" s="37" t="s">
        <v>217</v>
      </c>
      <c r="E37" s="32" t="s">
        <v>288</v>
      </c>
      <c r="F37" s="38"/>
    </row>
    <row r="38" spans="1:6">
      <c r="A38" s="64">
        <v>11216</v>
      </c>
      <c r="B38" s="52" t="s">
        <v>51</v>
      </c>
      <c r="C38" s="31" t="s">
        <v>218</v>
      </c>
      <c r="D38" s="37" t="s">
        <v>219</v>
      </c>
      <c r="E38" s="32" t="s">
        <v>289</v>
      </c>
      <c r="F38" s="38"/>
    </row>
    <row r="39" spans="1:6">
      <c r="A39" s="64">
        <v>11218</v>
      </c>
      <c r="B39" s="52" t="s">
        <v>51</v>
      </c>
      <c r="C39" s="31" t="s">
        <v>220</v>
      </c>
      <c r="D39" s="37" t="s">
        <v>221</v>
      </c>
      <c r="E39" s="32" t="s">
        <v>290</v>
      </c>
      <c r="F39" s="38"/>
    </row>
    <row r="40" spans="1:6">
      <c r="A40" s="64">
        <v>11221</v>
      </c>
      <c r="B40" s="52" t="s">
        <v>51</v>
      </c>
      <c r="C40" s="31" t="s">
        <v>222</v>
      </c>
      <c r="D40" s="37" t="s">
        <v>223</v>
      </c>
      <c r="E40" s="32" t="s">
        <v>291</v>
      </c>
      <c r="F40" s="38"/>
    </row>
    <row r="41" spans="1:6">
      <c r="A41" s="64">
        <v>11223</v>
      </c>
      <c r="B41" s="52" t="s">
        <v>51</v>
      </c>
      <c r="C41" s="31" t="s">
        <v>224</v>
      </c>
      <c r="D41" s="37" t="s">
        <v>225</v>
      </c>
      <c r="E41" s="32" t="s">
        <v>292</v>
      </c>
      <c r="F41" s="38"/>
    </row>
    <row r="42" spans="1:6">
      <c r="A42" s="64">
        <v>11306</v>
      </c>
      <c r="B42" s="52" t="s">
        <v>51</v>
      </c>
      <c r="C42" s="31" t="s">
        <v>226</v>
      </c>
      <c r="D42" s="37" t="s">
        <v>313</v>
      </c>
      <c r="E42" s="32" t="s">
        <v>294</v>
      </c>
      <c r="F42" s="38"/>
    </row>
    <row r="43" spans="1:6">
      <c r="A43" s="64">
        <v>11309</v>
      </c>
      <c r="B43" s="52" t="s">
        <v>51</v>
      </c>
      <c r="C43" s="31" t="s">
        <v>227</v>
      </c>
      <c r="D43" s="37" t="s">
        <v>228</v>
      </c>
      <c r="E43" s="32" t="s">
        <v>295</v>
      </c>
      <c r="F43" s="38"/>
    </row>
    <row r="44" spans="1:6">
      <c r="A44" s="64">
        <v>11313</v>
      </c>
      <c r="B44" s="52" t="s">
        <v>51</v>
      </c>
      <c r="C44" s="31" t="s">
        <v>229</v>
      </c>
      <c r="D44" s="37" t="s">
        <v>230</v>
      </c>
      <c r="E44" s="32" t="s">
        <v>296</v>
      </c>
      <c r="F44" s="38"/>
    </row>
    <row r="45" spans="1:6">
      <c r="A45" s="64">
        <v>11401</v>
      </c>
      <c r="B45" s="52" t="s">
        <v>51</v>
      </c>
      <c r="C45" s="31" t="s">
        <v>231</v>
      </c>
      <c r="D45" s="37" t="s">
        <v>232</v>
      </c>
      <c r="E45" s="32" t="s">
        <v>297</v>
      </c>
      <c r="F45" s="38"/>
    </row>
    <row r="46" spans="1:6">
      <c r="A46" s="64">
        <v>11403</v>
      </c>
      <c r="B46" s="52" t="s">
        <v>51</v>
      </c>
      <c r="C46" s="31" t="s">
        <v>233</v>
      </c>
      <c r="D46" s="37" t="s">
        <v>234</v>
      </c>
      <c r="E46" s="32"/>
      <c r="F46" s="38"/>
    </row>
    <row r="47" spans="1:6">
      <c r="A47" s="64">
        <v>11404</v>
      </c>
      <c r="B47" s="52" t="s">
        <v>51</v>
      </c>
      <c r="C47" s="31" t="s">
        <v>235</v>
      </c>
      <c r="D47" s="37" t="s">
        <v>236</v>
      </c>
      <c r="E47" s="32" t="s">
        <v>298</v>
      </c>
      <c r="F47" s="38"/>
    </row>
    <row r="48" spans="1:6">
      <c r="A48" s="64">
        <v>11405</v>
      </c>
      <c r="B48" s="52" t="s">
        <v>51</v>
      </c>
      <c r="C48" s="31" t="s">
        <v>237</v>
      </c>
      <c r="D48" s="37" t="s">
        <v>238</v>
      </c>
      <c r="E48" s="32" t="s">
        <v>299</v>
      </c>
      <c r="F48" s="38"/>
    </row>
    <row r="49" spans="1:6">
      <c r="A49" s="64">
        <v>11411</v>
      </c>
      <c r="B49" s="52" t="s">
        <v>51</v>
      </c>
      <c r="C49" s="31" t="s">
        <v>239</v>
      </c>
      <c r="D49" s="37" t="s">
        <v>240</v>
      </c>
      <c r="E49" s="32" t="s">
        <v>297</v>
      </c>
      <c r="F49" s="38"/>
    </row>
    <row r="50" spans="1:6">
      <c r="A50" s="64">
        <v>11414</v>
      </c>
      <c r="B50" s="52" t="s">
        <v>51</v>
      </c>
      <c r="C50" s="31" t="s">
        <v>241</v>
      </c>
      <c r="D50" s="37" t="s">
        <v>242</v>
      </c>
      <c r="E50" s="32" t="s">
        <v>300</v>
      </c>
      <c r="F50" s="38"/>
    </row>
    <row r="51" spans="1:6">
      <c r="A51" s="64">
        <v>11415</v>
      </c>
      <c r="B51" s="52" t="s">
        <v>51</v>
      </c>
      <c r="C51" s="31" t="s">
        <v>243</v>
      </c>
      <c r="D51" s="37" t="s">
        <v>244</v>
      </c>
      <c r="E51" s="32" t="s">
        <v>301</v>
      </c>
      <c r="F51" s="38"/>
    </row>
    <row r="52" spans="1:6">
      <c r="A52" s="64">
        <v>11416</v>
      </c>
      <c r="B52" s="52" t="s">
        <v>51</v>
      </c>
      <c r="C52" s="31" t="s">
        <v>245</v>
      </c>
      <c r="D52" s="37" t="s">
        <v>246</v>
      </c>
      <c r="E52" s="32" t="s">
        <v>302</v>
      </c>
      <c r="F52" s="38"/>
    </row>
    <row r="53" spans="1:6">
      <c r="A53" s="64">
        <v>11425</v>
      </c>
      <c r="B53" s="52" t="s">
        <v>51</v>
      </c>
      <c r="C53" s="31" t="s">
        <v>247</v>
      </c>
      <c r="D53" s="37" t="s">
        <v>248</v>
      </c>
      <c r="E53" s="32" t="s">
        <v>303</v>
      </c>
      <c r="F53" s="38"/>
    </row>
    <row r="54" spans="1:6">
      <c r="A54" s="64">
        <v>11419</v>
      </c>
      <c r="B54" s="52" t="s">
        <v>51</v>
      </c>
      <c r="C54" s="31" t="s">
        <v>249</v>
      </c>
      <c r="D54" s="37" t="s">
        <v>250</v>
      </c>
      <c r="E54" s="32" t="s">
        <v>275</v>
      </c>
      <c r="F54" s="38"/>
    </row>
    <row r="55" spans="1:6">
      <c r="A55" s="64">
        <v>11421</v>
      </c>
      <c r="B55" s="52" t="s">
        <v>51</v>
      </c>
      <c r="C55" s="31" t="s">
        <v>251</v>
      </c>
      <c r="D55" s="37" t="s">
        <v>252</v>
      </c>
      <c r="E55" s="32" t="s">
        <v>304</v>
      </c>
      <c r="F55" s="38"/>
    </row>
    <row r="56" spans="1:6">
      <c r="A56" s="64">
        <v>11526</v>
      </c>
      <c r="B56" s="52" t="s">
        <v>51</v>
      </c>
      <c r="C56" s="31" t="s">
        <v>253</v>
      </c>
      <c r="D56" s="37" t="s">
        <v>254</v>
      </c>
      <c r="E56" s="32" t="s">
        <v>279</v>
      </c>
      <c r="F56" s="38"/>
    </row>
    <row r="57" spans="1:6">
      <c r="A57" s="64">
        <v>11507</v>
      </c>
      <c r="B57" s="52" t="s">
        <v>51</v>
      </c>
      <c r="C57" s="31" t="s">
        <v>255</v>
      </c>
      <c r="D57" s="37" t="s">
        <v>256</v>
      </c>
      <c r="E57" s="32" t="s">
        <v>286</v>
      </c>
      <c r="F57" s="38"/>
    </row>
    <row r="58" spans="1:6">
      <c r="A58" s="64">
        <v>11508</v>
      </c>
      <c r="B58" s="52" t="s">
        <v>51</v>
      </c>
      <c r="C58" s="31" t="s">
        <v>257</v>
      </c>
      <c r="D58" s="37" t="s">
        <v>258</v>
      </c>
      <c r="E58" s="32" t="s">
        <v>305</v>
      </c>
      <c r="F58" s="38"/>
    </row>
    <row r="59" spans="1:6">
      <c r="A59" s="64">
        <v>11509</v>
      </c>
      <c r="B59" s="52" t="s">
        <v>51</v>
      </c>
      <c r="C59" s="31" t="s">
        <v>259</v>
      </c>
      <c r="D59" s="37" t="s">
        <v>260</v>
      </c>
      <c r="E59" s="32" t="s">
        <v>306</v>
      </c>
      <c r="F59" s="38"/>
    </row>
    <row r="60" spans="1:6">
      <c r="A60" s="64">
        <v>11510</v>
      </c>
      <c r="B60" s="52" t="s">
        <v>51</v>
      </c>
      <c r="C60" s="31" t="s">
        <v>261</v>
      </c>
      <c r="D60" s="37" t="s">
        <v>262</v>
      </c>
      <c r="E60" s="32" t="s">
        <v>307</v>
      </c>
      <c r="F60" s="38"/>
    </row>
    <row r="61" spans="1:6">
      <c r="A61" s="64">
        <v>11527</v>
      </c>
      <c r="B61" s="52" t="s">
        <v>51</v>
      </c>
      <c r="C61" s="31" t="s">
        <v>263</v>
      </c>
      <c r="D61" s="37" t="s">
        <v>264</v>
      </c>
      <c r="E61" s="32" t="s">
        <v>279</v>
      </c>
      <c r="F61" s="38"/>
    </row>
    <row r="62" spans="1:6">
      <c r="A62" s="64">
        <v>11520</v>
      </c>
      <c r="B62" s="52" t="s">
        <v>51</v>
      </c>
      <c r="C62" s="31" t="s">
        <v>265</v>
      </c>
      <c r="D62" s="37" t="s">
        <v>266</v>
      </c>
      <c r="E62" s="32" t="s">
        <v>307</v>
      </c>
      <c r="F62" s="38"/>
    </row>
    <row r="63" spans="1:6">
      <c r="A63" s="64">
        <v>11521</v>
      </c>
      <c r="B63" s="52" t="s">
        <v>51</v>
      </c>
      <c r="C63" s="31" t="s">
        <v>267</v>
      </c>
      <c r="D63" s="37" t="s">
        <v>268</v>
      </c>
      <c r="E63" s="32" t="s">
        <v>308</v>
      </c>
      <c r="F63" s="38"/>
    </row>
    <row r="64" spans="1:6">
      <c r="A64" s="65">
        <v>11522</v>
      </c>
      <c r="B64" s="53" t="s">
        <v>51</v>
      </c>
      <c r="C64" s="54" t="s">
        <v>269</v>
      </c>
      <c r="D64" s="47" t="s">
        <v>270</v>
      </c>
      <c r="E64" s="48" t="s">
        <v>309</v>
      </c>
      <c r="F64" s="49"/>
    </row>
    <row r="65" spans="1:6">
      <c r="A65" s="66">
        <v>71101</v>
      </c>
      <c r="B65" s="55" t="s">
        <v>26</v>
      </c>
      <c r="C65" s="42" t="s">
        <v>399</v>
      </c>
      <c r="D65" s="41" t="s">
        <v>400</v>
      </c>
      <c r="E65" s="42" t="s">
        <v>401</v>
      </c>
      <c r="F65" s="43">
        <v>75</v>
      </c>
    </row>
    <row r="66" spans="1:6">
      <c r="A66" s="64">
        <v>71102</v>
      </c>
      <c r="B66" s="52" t="s">
        <v>26</v>
      </c>
      <c r="C66" s="32" t="s">
        <v>402</v>
      </c>
      <c r="D66" s="37" t="s">
        <v>403</v>
      </c>
      <c r="E66" s="32" t="s">
        <v>404</v>
      </c>
      <c r="F66" s="38">
        <v>150</v>
      </c>
    </row>
    <row r="67" spans="1:6">
      <c r="A67" s="64">
        <v>71103</v>
      </c>
      <c r="B67" s="52" t="s">
        <v>26</v>
      </c>
      <c r="C67" s="32" t="s">
        <v>405</v>
      </c>
      <c r="D67" s="37" t="s">
        <v>406</v>
      </c>
      <c r="E67" s="32" t="s">
        <v>407</v>
      </c>
      <c r="F67" s="38">
        <v>45</v>
      </c>
    </row>
    <row r="68" spans="1:6">
      <c r="A68" s="64">
        <v>71104</v>
      </c>
      <c r="B68" s="52" t="s">
        <v>26</v>
      </c>
      <c r="C68" s="32" t="s">
        <v>408</v>
      </c>
      <c r="D68" s="37" t="s">
        <v>409</v>
      </c>
      <c r="E68" s="32" t="s">
        <v>410</v>
      </c>
      <c r="F68" s="38">
        <v>45</v>
      </c>
    </row>
    <row r="69" spans="1:6">
      <c r="A69" s="64">
        <v>71105</v>
      </c>
      <c r="B69" s="52" t="s">
        <v>26</v>
      </c>
      <c r="C69" s="32" t="s">
        <v>411</v>
      </c>
      <c r="D69" s="37" t="s">
        <v>412</v>
      </c>
      <c r="E69" s="32" t="s">
        <v>413</v>
      </c>
      <c r="F69" s="38">
        <v>15</v>
      </c>
    </row>
    <row r="70" spans="1:6">
      <c r="A70" s="64">
        <v>71107</v>
      </c>
      <c r="B70" s="52" t="s">
        <v>26</v>
      </c>
      <c r="C70" s="32" t="s">
        <v>414</v>
      </c>
      <c r="D70" s="37" t="s">
        <v>415</v>
      </c>
      <c r="E70" s="32" t="s">
        <v>416</v>
      </c>
      <c r="F70" s="38">
        <v>12</v>
      </c>
    </row>
    <row r="71" spans="1:6">
      <c r="A71" s="64">
        <v>71108</v>
      </c>
      <c r="B71" s="52" t="s">
        <v>26</v>
      </c>
      <c r="C71" s="32" t="s">
        <v>417</v>
      </c>
      <c r="D71" s="37" t="s">
        <v>418</v>
      </c>
      <c r="E71" s="32" t="s">
        <v>590</v>
      </c>
      <c r="F71" s="38">
        <v>36</v>
      </c>
    </row>
    <row r="72" spans="1:6">
      <c r="A72" s="64">
        <v>71109</v>
      </c>
      <c r="B72" s="52" t="s">
        <v>26</v>
      </c>
      <c r="C72" s="32" t="s">
        <v>80</v>
      </c>
      <c r="D72" s="37" t="s">
        <v>22</v>
      </c>
      <c r="E72" s="32" t="s">
        <v>419</v>
      </c>
      <c r="F72" s="38">
        <v>3</v>
      </c>
    </row>
    <row r="73" spans="1:6">
      <c r="A73" s="64">
        <v>71110</v>
      </c>
      <c r="B73" s="52" t="s">
        <v>26</v>
      </c>
      <c r="C73" s="32" t="s">
        <v>81</v>
      </c>
      <c r="D73" s="37" t="s">
        <v>420</v>
      </c>
      <c r="E73" s="32" t="s">
        <v>421</v>
      </c>
      <c r="F73" s="38">
        <v>12</v>
      </c>
    </row>
    <row r="74" spans="1:6">
      <c r="A74" s="64">
        <v>71111</v>
      </c>
      <c r="B74" s="52" t="s">
        <v>26</v>
      </c>
      <c r="C74" s="32" t="s">
        <v>422</v>
      </c>
      <c r="D74" s="37" t="s">
        <v>423</v>
      </c>
      <c r="E74" s="32" t="s">
        <v>424</v>
      </c>
      <c r="F74" s="38">
        <v>3</v>
      </c>
    </row>
    <row r="75" spans="1:6">
      <c r="A75" s="64">
        <v>71201</v>
      </c>
      <c r="B75" s="52" t="s">
        <v>26</v>
      </c>
      <c r="C75" s="32" t="s">
        <v>425</v>
      </c>
      <c r="D75" s="37" t="s">
        <v>426</v>
      </c>
      <c r="E75" s="32" t="s">
        <v>427</v>
      </c>
      <c r="F75" s="38">
        <v>45</v>
      </c>
    </row>
    <row r="76" spans="1:6">
      <c r="A76" s="64">
        <v>71202</v>
      </c>
      <c r="B76" s="52" t="s">
        <v>26</v>
      </c>
      <c r="C76" s="32" t="s">
        <v>428</v>
      </c>
      <c r="D76" s="37" t="s">
        <v>429</v>
      </c>
      <c r="E76" s="32" t="s">
        <v>430</v>
      </c>
      <c r="F76" s="38">
        <v>13</v>
      </c>
    </row>
    <row r="77" spans="1:6">
      <c r="A77" s="64">
        <v>71203</v>
      </c>
      <c r="B77" s="52" t="s">
        <v>26</v>
      </c>
      <c r="C77" s="32" t="s">
        <v>431</v>
      </c>
      <c r="D77" s="37" t="s">
        <v>429</v>
      </c>
      <c r="E77" s="32" t="s">
        <v>430</v>
      </c>
      <c r="F77" s="38">
        <v>3</v>
      </c>
    </row>
    <row r="78" spans="1:6">
      <c r="A78" s="64">
        <v>71204</v>
      </c>
      <c r="B78" s="52" t="s">
        <v>26</v>
      </c>
      <c r="C78" s="32" t="s">
        <v>432</v>
      </c>
      <c r="D78" s="37" t="s">
        <v>429</v>
      </c>
      <c r="E78" s="32" t="s">
        <v>430</v>
      </c>
      <c r="F78" s="38">
        <v>3</v>
      </c>
    </row>
    <row r="79" spans="1:6">
      <c r="A79" s="64">
        <v>71205</v>
      </c>
      <c r="B79" s="52" t="s">
        <v>26</v>
      </c>
      <c r="C79" s="32" t="s">
        <v>433</v>
      </c>
      <c r="D79" s="37" t="s">
        <v>434</v>
      </c>
      <c r="E79" s="32" t="s">
        <v>290</v>
      </c>
      <c r="F79" s="38">
        <v>8</v>
      </c>
    </row>
    <row r="80" spans="1:6">
      <c r="A80" s="64">
        <v>71206</v>
      </c>
      <c r="B80" s="52" t="s">
        <v>26</v>
      </c>
      <c r="C80" s="32" t="s">
        <v>435</v>
      </c>
      <c r="D80" s="37" t="s">
        <v>436</v>
      </c>
      <c r="E80" s="32" t="s">
        <v>437</v>
      </c>
      <c r="F80" s="38">
        <v>5</v>
      </c>
    </row>
    <row r="81" spans="1:6">
      <c r="A81" s="64">
        <v>71207</v>
      </c>
      <c r="B81" s="52" t="s">
        <v>26</v>
      </c>
      <c r="C81" s="32" t="s">
        <v>438</v>
      </c>
      <c r="D81" s="37" t="s">
        <v>439</v>
      </c>
      <c r="E81" s="32" t="s">
        <v>591</v>
      </c>
      <c r="F81" s="38">
        <v>105</v>
      </c>
    </row>
    <row r="82" spans="1:6">
      <c r="A82" s="64">
        <v>71208</v>
      </c>
      <c r="B82" s="52" t="s">
        <v>26</v>
      </c>
      <c r="C82" s="32" t="s">
        <v>440</v>
      </c>
      <c r="D82" s="37" t="s">
        <v>441</v>
      </c>
      <c r="E82" s="32" t="s">
        <v>442</v>
      </c>
      <c r="F82" s="38">
        <v>144</v>
      </c>
    </row>
    <row r="83" spans="1:6">
      <c r="A83" s="64">
        <v>71210</v>
      </c>
      <c r="B83" s="52" t="s">
        <v>26</v>
      </c>
      <c r="C83" s="32" t="s">
        <v>82</v>
      </c>
      <c r="D83" s="37" t="s">
        <v>443</v>
      </c>
      <c r="E83" s="32" t="s">
        <v>444</v>
      </c>
      <c r="F83" s="38">
        <v>12</v>
      </c>
    </row>
    <row r="84" spans="1:6">
      <c r="A84" s="64">
        <v>71211</v>
      </c>
      <c r="B84" s="52" t="s">
        <v>26</v>
      </c>
      <c r="C84" s="32" t="s">
        <v>445</v>
      </c>
      <c r="D84" s="37" t="s">
        <v>446</v>
      </c>
      <c r="E84" s="32" t="s">
        <v>447</v>
      </c>
      <c r="F84" s="38">
        <v>11</v>
      </c>
    </row>
    <row r="85" spans="1:6">
      <c r="A85" s="64">
        <v>71301</v>
      </c>
      <c r="B85" s="52" t="s">
        <v>26</v>
      </c>
      <c r="C85" s="32" t="s">
        <v>448</v>
      </c>
      <c r="D85" s="37" t="s">
        <v>449</v>
      </c>
      <c r="E85" s="32" t="s">
        <v>70</v>
      </c>
      <c r="F85" s="38">
        <v>90</v>
      </c>
    </row>
    <row r="86" spans="1:6">
      <c r="A86" s="64">
        <v>71302</v>
      </c>
      <c r="B86" s="52" t="s">
        <v>26</v>
      </c>
      <c r="C86" s="32" t="s">
        <v>450</v>
      </c>
      <c r="D86" s="37" t="s">
        <v>429</v>
      </c>
      <c r="E86" s="32" t="s">
        <v>430</v>
      </c>
      <c r="F86" s="38">
        <v>3</v>
      </c>
    </row>
    <row r="87" spans="1:6">
      <c r="A87" s="64">
        <v>71303</v>
      </c>
      <c r="B87" s="52" t="s">
        <v>26</v>
      </c>
      <c r="C87" s="32" t="s">
        <v>451</v>
      </c>
      <c r="D87" s="37" t="s">
        <v>452</v>
      </c>
      <c r="E87" s="32" t="s">
        <v>592</v>
      </c>
      <c r="F87" s="38">
        <v>10</v>
      </c>
    </row>
    <row r="88" spans="1:6">
      <c r="A88" s="64">
        <v>71304</v>
      </c>
      <c r="B88" s="52" t="s">
        <v>26</v>
      </c>
      <c r="C88" s="32" t="s">
        <v>453</v>
      </c>
      <c r="D88" s="37" t="s">
        <v>423</v>
      </c>
      <c r="E88" s="32" t="s">
        <v>424</v>
      </c>
      <c r="F88" s="38">
        <v>10</v>
      </c>
    </row>
    <row r="89" spans="1:6">
      <c r="A89" s="64">
        <v>71305</v>
      </c>
      <c r="B89" s="52" t="s">
        <v>26</v>
      </c>
      <c r="C89" s="32" t="s">
        <v>454</v>
      </c>
      <c r="D89" s="37" t="s">
        <v>446</v>
      </c>
      <c r="E89" s="32" t="s">
        <v>447</v>
      </c>
      <c r="F89" s="38">
        <v>75</v>
      </c>
    </row>
    <row r="90" spans="1:6">
      <c r="A90" s="64">
        <v>71306</v>
      </c>
      <c r="B90" s="52" t="s">
        <v>26</v>
      </c>
      <c r="C90" s="32" t="s">
        <v>455</v>
      </c>
      <c r="D90" s="37" t="s">
        <v>446</v>
      </c>
      <c r="E90" s="32" t="s">
        <v>447</v>
      </c>
      <c r="F90" s="38">
        <v>12</v>
      </c>
    </row>
    <row r="91" spans="1:6">
      <c r="A91" s="64">
        <v>71307</v>
      </c>
      <c r="B91" s="52" t="s">
        <v>26</v>
      </c>
      <c r="C91" s="32" t="s">
        <v>456</v>
      </c>
      <c r="D91" s="37" t="s">
        <v>604</v>
      </c>
      <c r="E91" s="32" t="s">
        <v>416</v>
      </c>
      <c r="F91" s="38">
        <v>6</v>
      </c>
    </row>
    <row r="92" spans="1:6">
      <c r="A92" s="64">
        <v>71308</v>
      </c>
      <c r="B92" s="52" t="s">
        <v>26</v>
      </c>
      <c r="C92" s="32" t="s">
        <v>457</v>
      </c>
      <c r="D92" s="37" t="s">
        <v>605</v>
      </c>
      <c r="E92" s="32" t="s">
        <v>458</v>
      </c>
      <c r="F92" s="38">
        <v>10</v>
      </c>
    </row>
    <row r="93" spans="1:6">
      <c r="A93" s="64">
        <v>71401</v>
      </c>
      <c r="B93" s="52" t="s">
        <v>26</v>
      </c>
      <c r="C93" s="32" t="s">
        <v>459</v>
      </c>
      <c r="D93" s="37" t="s">
        <v>460</v>
      </c>
      <c r="E93" s="32" t="s">
        <v>461</v>
      </c>
      <c r="F93" s="38">
        <v>240</v>
      </c>
    </row>
    <row r="94" spans="1:6">
      <c r="A94" s="64">
        <v>71402</v>
      </c>
      <c r="B94" s="52" t="s">
        <v>26</v>
      </c>
      <c r="C94" s="32" t="s">
        <v>462</v>
      </c>
      <c r="D94" s="37" t="s">
        <v>463</v>
      </c>
      <c r="E94" s="32" t="s">
        <v>464</v>
      </c>
      <c r="F94" s="38">
        <v>207</v>
      </c>
    </row>
    <row r="95" spans="1:6">
      <c r="A95" s="64">
        <v>71403</v>
      </c>
      <c r="B95" s="52" t="s">
        <v>26</v>
      </c>
      <c r="C95" s="32" t="s">
        <v>465</v>
      </c>
      <c r="D95" s="37" t="s">
        <v>606</v>
      </c>
      <c r="E95" s="32" t="s">
        <v>466</v>
      </c>
      <c r="F95" s="38">
        <v>45</v>
      </c>
    </row>
    <row r="96" spans="1:6">
      <c r="A96" s="64">
        <v>71404</v>
      </c>
      <c r="B96" s="52" t="s">
        <v>26</v>
      </c>
      <c r="C96" s="31" t="s">
        <v>467</v>
      </c>
      <c r="D96" s="37" t="s">
        <v>468</v>
      </c>
      <c r="E96" s="32" t="s">
        <v>469</v>
      </c>
      <c r="F96" s="38">
        <v>6</v>
      </c>
    </row>
    <row r="97" spans="1:6">
      <c r="A97" s="64">
        <v>71405</v>
      </c>
      <c r="B97" s="52" t="s">
        <v>26</v>
      </c>
      <c r="C97" s="31" t="s">
        <v>470</v>
      </c>
      <c r="D97" s="37" t="s">
        <v>429</v>
      </c>
      <c r="E97" s="32" t="s">
        <v>430</v>
      </c>
      <c r="F97" s="38">
        <v>12</v>
      </c>
    </row>
    <row r="98" spans="1:6">
      <c r="A98" s="64">
        <v>71406</v>
      </c>
      <c r="B98" s="52" t="s">
        <v>26</v>
      </c>
      <c r="C98" s="31" t="s">
        <v>471</v>
      </c>
      <c r="D98" s="37" t="s">
        <v>472</v>
      </c>
      <c r="E98" s="32" t="s">
        <v>473</v>
      </c>
      <c r="F98" s="38">
        <v>10</v>
      </c>
    </row>
    <row r="99" spans="1:6">
      <c r="A99" s="64">
        <v>71407</v>
      </c>
      <c r="B99" s="52" t="s">
        <v>26</v>
      </c>
      <c r="C99" s="31" t="s">
        <v>474</v>
      </c>
      <c r="D99" s="37" t="s">
        <v>475</v>
      </c>
      <c r="E99" s="32" t="s">
        <v>476</v>
      </c>
      <c r="F99" s="38">
        <v>9</v>
      </c>
    </row>
    <row r="100" spans="1:6">
      <c r="A100" s="64">
        <v>71408</v>
      </c>
      <c r="B100" s="52" t="s">
        <v>26</v>
      </c>
      <c r="C100" s="31" t="s">
        <v>477</v>
      </c>
      <c r="D100" s="37" t="s">
        <v>472</v>
      </c>
      <c r="E100" s="32" t="s">
        <v>473</v>
      </c>
      <c r="F100" s="38">
        <v>9</v>
      </c>
    </row>
    <row r="101" spans="1:6">
      <c r="A101" s="64">
        <v>71409</v>
      </c>
      <c r="B101" s="52" t="s">
        <v>26</v>
      </c>
      <c r="C101" s="31" t="s">
        <v>478</v>
      </c>
      <c r="D101" s="37" t="s">
        <v>607</v>
      </c>
      <c r="E101" s="32" t="s">
        <v>479</v>
      </c>
      <c r="F101" s="38">
        <v>3</v>
      </c>
    </row>
    <row r="102" spans="1:6">
      <c r="A102" s="64">
        <v>71410</v>
      </c>
      <c r="B102" s="52" t="s">
        <v>26</v>
      </c>
      <c r="C102" s="31" t="s">
        <v>480</v>
      </c>
      <c r="D102" s="37" t="s">
        <v>608</v>
      </c>
      <c r="E102" s="32" t="s">
        <v>479</v>
      </c>
      <c r="F102" s="38">
        <v>3</v>
      </c>
    </row>
    <row r="103" spans="1:6">
      <c r="A103" s="64">
        <v>71501</v>
      </c>
      <c r="B103" s="52" t="s">
        <v>26</v>
      </c>
      <c r="C103" s="31" t="s">
        <v>481</v>
      </c>
      <c r="D103" s="37" t="s">
        <v>468</v>
      </c>
      <c r="E103" s="32" t="s">
        <v>469</v>
      </c>
      <c r="F103" s="38">
        <v>10</v>
      </c>
    </row>
    <row r="104" spans="1:6">
      <c r="A104" s="64">
        <v>71502</v>
      </c>
      <c r="B104" s="52" t="s">
        <v>26</v>
      </c>
      <c r="C104" s="31" t="s">
        <v>482</v>
      </c>
      <c r="D104" s="37" t="s">
        <v>406</v>
      </c>
      <c r="E104" s="32" t="s">
        <v>407</v>
      </c>
      <c r="F104" s="38">
        <v>30</v>
      </c>
    </row>
    <row r="105" spans="1:6">
      <c r="A105" s="64">
        <v>71503</v>
      </c>
      <c r="B105" s="52" t="s">
        <v>26</v>
      </c>
      <c r="C105" s="31" t="s">
        <v>483</v>
      </c>
      <c r="D105" s="37" t="s">
        <v>484</v>
      </c>
      <c r="E105" s="32" t="s">
        <v>469</v>
      </c>
      <c r="F105" s="38">
        <v>12</v>
      </c>
    </row>
    <row r="106" spans="1:6">
      <c r="A106" s="64">
        <v>71504</v>
      </c>
      <c r="B106" s="52" t="s">
        <v>26</v>
      </c>
      <c r="C106" s="31" t="s">
        <v>485</v>
      </c>
      <c r="D106" s="37" t="s">
        <v>429</v>
      </c>
      <c r="E106" s="32" t="s">
        <v>430</v>
      </c>
      <c r="F106" s="38">
        <v>6</v>
      </c>
    </row>
    <row r="107" spans="1:6">
      <c r="A107" s="64">
        <v>71505</v>
      </c>
      <c r="B107" s="52" t="s">
        <v>26</v>
      </c>
      <c r="C107" s="31" t="s">
        <v>486</v>
      </c>
      <c r="D107" s="37" t="s">
        <v>487</v>
      </c>
      <c r="E107" s="32" t="s">
        <v>488</v>
      </c>
      <c r="F107" s="38">
        <v>105</v>
      </c>
    </row>
    <row r="108" spans="1:6">
      <c r="A108" s="64">
        <v>71506</v>
      </c>
      <c r="B108" s="52" t="s">
        <v>26</v>
      </c>
      <c r="C108" s="31" t="s">
        <v>489</v>
      </c>
      <c r="D108" s="37" t="s">
        <v>452</v>
      </c>
      <c r="E108" s="32" t="s">
        <v>490</v>
      </c>
      <c r="F108" s="38">
        <v>7</v>
      </c>
    </row>
    <row r="109" spans="1:6">
      <c r="A109" s="64">
        <v>71507</v>
      </c>
      <c r="B109" s="52" t="s">
        <v>26</v>
      </c>
      <c r="C109" s="31" t="s">
        <v>491</v>
      </c>
      <c r="D109" s="37" t="s">
        <v>492</v>
      </c>
      <c r="E109" s="32" t="s">
        <v>493</v>
      </c>
      <c r="F109" s="38">
        <v>3</v>
      </c>
    </row>
    <row r="110" spans="1:6">
      <c r="A110" s="64">
        <v>71508</v>
      </c>
      <c r="B110" s="52" t="s">
        <v>26</v>
      </c>
      <c r="C110" s="31" t="s">
        <v>494</v>
      </c>
      <c r="D110" s="37" t="s">
        <v>492</v>
      </c>
      <c r="E110" s="32" t="s">
        <v>493</v>
      </c>
      <c r="F110" s="38">
        <v>3</v>
      </c>
    </row>
    <row r="111" spans="1:6">
      <c r="A111" s="64">
        <v>71509</v>
      </c>
      <c r="B111" s="52" t="s">
        <v>26</v>
      </c>
      <c r="C111" s="31" t="s">
        <v>83</v>
      </c>
      <c r="D111" s="37" t="s">
        <v>495</v>
      </c>
      <c r="E111" s="32" t="s">
        <v>496</v>
      </c>
      <c r="F111" s="38">
        <v>9</v>
      </c>
    </row>
    <row r="112" spans="1:6">
      <c r="A112" s="64">
        <v>71510</v>
      </c>
      <c r="B112" s="52" t="s">
        <v>26</v>
      </c>
      <c r="C112" s="31" t="s">
        <v>84</v>
      </c>
      <c r="D112" s="37" t="s">
        <v>495</v>
      </c>
      <c r="E112" s="32" t="s">
        <v>496</v>
      </c>
      <c r="F112" s="38">
        <v>3</v>
      </c>
    </row>
    <row r="113" spans="1:6">
      <c r="A113" s="64">
        <v>71511</v>
      </c>
      <c r="B113" s="52" t="s">
        <v>26</v>
      </c>
      <c r="C113" s="31" t="s">
        <v>85</v>
      </c>
      <c r="D113" s="37" t="s">
        <v>497</v>
      </c>
      <c r="E113" s="32" t="s">
        <v>421</v>
      </c>
      <c r="F113" s="38">
        <v>9</v>
      </c>
    </row>
    <row r="114" spans="1:6">
      <c r="A114" s="64">
        <v>71512</v>
      </c>
      <c r="B114" s="52" t="s">
        <v>26</v>
      </c>
      <c r="C114" s="31" t="s">
        <v>498</v>
      </c>
      <c r="D114" s="37" t="s">
        <v>446</v>
      </c>
      <c r="E114" s="32" t="s">
        <v>447</v>
      </c>
      <c r="F114" s="38">
        <v>12</v>
      </c>
    </row>
    <row r="115" spans="1:6">
      <c r="A115" s="64">
        <v>71513</v>
      </c>
      <c r="B115" s="52" t="s">
        <v>26</v>
      </c>
      <c r="C115" s="31" t="s">
        <v>499</v>
      </c>
      <c r="D115" s="37" t="s">
        <v>446</v>
      </c>
      <c r="E115" s="32" t="s">
        <v>447</v>
      </c>
      <c r="F115" s="38">
        <v>7</v>
      </c>
    </row>
    <row r="116" spans="1:6">
      <c r="A116" s="64">
        <v>71514</v>
      </c>
      <c r="B116" s="52" t="s">
        <v>26</v>
      </c>
      <c r="C116" s="31" t="s">
        <v>500</v>
      </c>
      <c r="D116" s="37" t="s">
        <v>609</v>
      </c>
      <c r="E116" s="32" t="s">
        <v>479</v>
      </c>
      <c r="F116" s="38">
        <v>4</v>
      </c>
    </row>
    <row r="117" spans="1:6">
      <c r="A117" s="64">
        <v>71515</v>
      </c>
      <c r="B117" s="52" t="s">
        <v>26</v>
      </c>
      <c r="C117" s="31" t="s">
        <v>501</v>
      </c>
      <c r="D117" s="37" t="s">
        <v>610</v>
      </c>
      <c r="E117" s="32" t="s">
        <v>430</v>
      </c>
      <c r="F117" s="38">
        <v>3</v>
      </c>
    </row>
    <row r="118" spans="1:6">
      <c r="A118" s="64">
        <v>71614</v>
      </c>
      <c r="B118" s="52" t="s">
        <v>26</v>
      </c>
      <c r="C118" s="31" t="s">
        <v>502</v>
      </c>
      <c r="D118" s="37" t="s">
        <v>415</v>
      </c>
      <c r="E118" s="32" t="s">
        <v>416</v>
      </c>
      <c r="F118" s="38">
        <v>15</v>
      </c>
    </row>
    <row r="119" spans="1:6">
      <c r="A119" s="64">
        <v>71615</v>
      </c>
      <c r="B119" s="52" t="s">
        <v>26</v>
      </c>
      <c r="C119" s="31" t="s">
        <v>86</v>
      </c>
      <c r="D119" s="37" t="s">
        <v>503</v>
      </c>
      <c r="E119" s="32" t="s">
        <v>593</v>
      </c>
      <c r="F119" s="38">
        <v>15</v>
      </c>
    </row>
    <row r="120" spans="1:6">
      <c r="A120" s="64">
        <v>71616</v>
      </c>
      <c r="B120" s="52" t="s">
        <v>26</v>
      </c>
      <c r="C120" s="31" t="s">
        <v>87</v>
      </c>
      <c r="D120" s="37" t="s">
        <v>472</v>
      </c>
      <c r="E120" s="32" t="s">
        <v>473</v>
      </c>
      <c r="F120" s="38">
        <v>12</v>
      </c>
    </row>
    <row r="121" spans="1:6">
      <c r="A121" s="64">
        <v>72101</v>
      </c>
      <c r="B121" s="52" t="s">
        <v>27</v>
      </c>
      <c r="C121" s="31" t="s">
        <v>504</v>
      </c>
      <c r="D121" s="37" t="s">
        <v>505</v>
      </c>
      <c r="E121" s="32" t="s">
        <v>594</v>
      </c>
      <c r="F121" s="38">
        <v>45</v>
      </c>
    </row>
    <row r="122" spans="1:6">
      <c r="A122" s="64">
        <v>72104</v>
      </c>
      <c r="B122" s="52" t="s">
        <v>27</v>
      </c>
      <c r="C122" s="31" t="s">
        <v>506</v>
      </c>
      <c r="D122" s="37" t="s">
        <v>507</v>
      </c>
      <c r="E122" s="32" t="s">
        <v>508</v>
      </c>
      <c r="F122" s="38">
        <v>25</v>
      </c>
    </row>
    <row r="123" spans="1:6">
      <c r="A123" s="64">
        <v>72201</v>
      </c>
      <c r="B123" s="52" t="s">
        <v>27</v>
      </c>
      <c r="C123" s="31" t="s">
        <v>509</v>
      </c>
      <c r="D123" s="37" t="s">
        <v>510</v>
      </c>
      <c r="E123" s="32" t="s">
        <v>442</v>
      </c>
      <c r="F123" s="38">
        <v>54</v>
      </c>
    </row>
    <row r="124" spans="1:6">
      <c r="A124" s="64">
        <v>72301</v>
      </c>
      <c r="B124" s="52" t="s">
        <v>27</v>
      </c>
      <c r="C124" s="31" t="s">
        <v>511</v>
      </c>
      <c r="D124" s="37" t="s">
        <v>512</v>
      </c>
      <c r="E124" s="32" t="s">
        <v>513</v>
      </c>
      <c r="F124" s="38">
        <v>75</v>
      </c>
    </row>
    <row r="125" spans="1:6">
      <c r="A125" s="64">
        <v>72302</v>
      </c>
      <c r="B125" s="52" t="s">
        <v>27</v>
      </c>
      <c r="C125" s="31" t="s">
        <v>514</v>
      </c>
      <c r="D125" s="37" t="s">
        <v>611</v>
      </c>
      <c r="E125" s="32" t="s">
        <v>293</v>
      </c>
      <c r="F125" s="38">
        <v>180</v>
      </c>
    </row>
    <row r="126" spans="1:6">
      <c r="A126" s="64">
        <v>72401</v>
      </c>
      <c r="B126" s="52" t="s">
        <v>27</v>
      </c>
      <c r="C126" s="31" t="s">
        <v>515</v>
      </c>
      <c r="D126" s="37" t="s">
        <v>516</v>
      </c>
      <c r="E126" s="32" t="s">
        <v>595</v>
      </c>
      <c r="F126" s="38">
        <v>60</v>
      </c>
    </row>
    <row r="127" spans="1:6">
      <c r="A127" s="64">
        <v>72501</v>
      </c>
      <c r="B127" s="52" t="s">
        <v>27</v>
      </c>
      <c r="C127" s="31" t="s">
        <v>517</v>
      </c>
      <c r="D127" s="37" t="s">
        <v>518</v>
      </c>
      <c r="E127" s="32" t="s">
        <v>596</v>
      </c>
      <c r="F127" s="38">
        <v>105</v>
      </c>
    </row>
    <row r="128" spans="1:6">
      <c r="A128" s="64">
        <v>72502</v>
      </c>
      <c r="B128" s="52" t="s">
        <v>27</v>
      </c>
      <c r="C128" s="31" t="s">
        <v>519</v>
      </c>
      <c r="D128" s="37" t="s">
        <v>520</v>
      </c>
      <c r="E128" s="32" t="s">
        <v>597</v>
      </c>
      <c r="F128" s="38">
        <v>60</v>
      </c>
    </row>
    <row r="129" spans="1:6">
      <c r="A129" s="64">
        <v>72503</v>
      </c>
      <c r="B129" s="52" t="s">
        <v>27</v>
      </c>
      <c r="C129" s="31" t="s">
        <v>88</v>
      </c>
      <c r="D129" s="37" t="s">
        <v>521</v>
      </c>
      <c r="E129" s="32" t="s">
        <v>598</v>
      </c>
      <c r="F129" s="38">
        <v>120</v>
      </c>
    </row>
    <row r="130" spans="1:6">
      <c r="A130" s="64">
        <v>72504</v>
      </c>
      <c r="B130" s="52" t="s">
        <v>27</v>
      </c>
      <c r="C130" s="31" t="s">
        <v>89</v>
      </c>
      <c r="D130" s="37" t="s">
        <v>522</v>
      </c>
      <c r="E130" s="32" t="s">
        <v>599</v>
      </c>
      <c r="F130" s="38">
        <v>60</v>
      </c>
    </row>
    <row r="131" spans="1:6">
      <c r="A131" s="64">
        <v>72505</v>
      </c>
      <c r="B131" s="52" t="s">
        <v>27</v>
      </c>
      <c r="C131" s="31" t="s">
        <v>90</v>
      </c>
      <c r="D131" s="37" t="s">
        <v>523</v>
      </c>
      <c r="E131" s="32" t="s">
        <v>600</v>
      </c>
      <c r="F131" s="38">
        <v>60</v>
      </c>
    </row>
    <row r="132" spans="1:6">
      <c r="A132" s="64">
        <v>72506</v>
      </c>
      <c r="B132" s="52" t="s">
        <v>27</v>
      </c>
      <c r="C132" s="31" t="s">
        <v>91</v>
      </c>
      <c r="D132" s="37" t="s">
        <v>524</v>
      </c>
      <c r="E132" s="32" t="s">
        <v>601</v>
      </c>
      <c r="F132" s="38">
        <v>95</v>
      </c>
    </row>
    <row r="133" spans="1:6">
      <c r="A133" s="64">
        <v>72507</v>
      </c>
      <c r="B133" s="52" t="s">
        <v>27</v>
      </c>
      <c r="C133" s="31" t="s">
        <v>92</v>
      </c>
      <c r="D133" s="37" t="s">
        <v>525</v>
      </c>
      <c r="E133" s="32" t="s">
        <v>602</v>
      </c>
      <c r="F133" s="38">
        <v>135</v>
      </c>
    </row>
    <row r="134" spans="1:6">
      <c r="A134" s="64">
        <v>72605</v>
      </c>
      <c r="B134" s="52" t="s">
        <v>27</v>
      </c>
      <c r="C134" s="31" t="s">
        <v>526</v>
      </c>
      <c r="D134" s="37" t="s">
        <v>527</v>
      </c>
      <c r="E134" s="32" t="s">
        <v>528</v>
      </c>
      <c r="F134" s="38">
        <v>75</v>
      </c>
    </row>
    <row r="135" spans="1:6">
      <c r="A135" s="64">
        <v>73101</v>
      </c>
      <c r="B135" s="52" t="s">
        <v>28</v>
      </c>
      <c r="C135" s="31" t="s">
        <v>9</v>
      </c>
      <c r="D135" s="37" t="s">
        <v>529</v>
      </c>
      <c r="E135" s="32" t="s">
        <v>530</v>
      </c>
      <c r="F135" s="38">
        <v>15</v>
      </c>
    </row>
    <row r="136" spans="1:6">
      <c r="A136" s="64">
        <v>73102</v>
      </c>
      <c r="B136" s="52" t="s">
        <v>28</v>
      </c>
      <c r="C136" s="31" t="s">
        <v>531</v>
      </c>
      <c r="D136" s="37" t="s">
        <v>612</v>
      </c>
      <c r="E136" s="32" t="s">
        <v>282</v>
      </c>
      <c r="F136" s="38">
        <v>4</v>
      </c>
    </row>
    <row r="137" spans="1:6">
      <c r="A137" s="64">
        <v>73103</v>
      </c>
      <c r="B137" s="52" t="s">
        <v>28</v>
      </c>
      <c r="C137" s="31" t="s">
        <v>532</v>
      </c>
      <c r="D137" s="37" t="s">
        <v>613</v>
      </c>
      <c r="E137" s="32" t="s">
        <v>533</v>
      </c>
      <c r="F137" s="38">
        <v>3</v>
      </c>
    </row>
    <row r="138" spans="1:6">
      <c r="A138" s="64">
        <v>73201</v>
      </c>
      <c r="B138" s="52" t="s">
        <v>28</v>
      </c>
      <c r="C138" s="31" t="s">
        <v>534</v>
      </c>
      <c r="D138" s="37" t="s">
        <v>535</v>
      </c>
      <c r="E138" s="32" t="s">
        <v>536</v>
      </c>
      <c r="F138" s="38">
        <v>15</v>
      </c>
    </row>
    <row r="139" spans="1:6">
      <c r="A139" s="64">
        <v>73202</v>
      </c>
      <c r="B139" s="52" t="s">
        <v>28</v>
      </c>
      <c r="C139" s="31" t="s">
        <v>537</v>
      </c>
      <c r="D139" s="37" t="s">
        <v>538</v>
      </c>
      <c r="E139" s="32" t="s">
        <v>539</v>
      </c>
      <c r="F139" s="38">
        <v>6</v>
      </c>
    </row>
    <row r="140" spans="1:6">
      <c r="A140" s="64">
        <v>73203</v>
      </c>
      <c r="B140" s="52" t="s">
        <v>28</v>
      </c>
      <c r="C140" s="31" t="s">
        <v>93</v>
      </c>
      <c r="D140" s="37" t="s">
        <v>540</v>
      </c>
      <c r="E140" s="32" t="s">
        <v>541</v>
      </c>
      <c r="F140" s="38">
        <v>15</v>
      </c>
    </row>
    <row r="141" spans="1:6">
      <c r="A141" s="64">
        <v>73204</v>
      </c>
      <c r="B141" s="52" t="s">
        <v>28</v>
      </c>
      <c r="C141" s="31" t="s">
        <v>10</v>
      </c>
      <c r="D141" s="37" t="s">
        <v>540</v>
      </c>
      <c r="E141" s="32" t="s">
        <v>541</v>
      </c>
      <c r="F141" s="38">
        <v>14</v>
      </c>
    </row>
    <row r="142" spans="1:6">
      <c r="A142" s="64">
        <v>73205</v>
      </c>
      <c r="B142" s="52" t="s">
        <v>28</v>
      </c>
      <c r="C142" s="31" t="s">
        <v>542</v>
      </c>
      <c r="D142" s="37" t="s">
        <v>543</v>
      </c>
      <c r="E142" s="32" t="s">
        <v>544</v>
      </c>
      <c r="F142" s="38">
        <v>3</v>
      </c>
    </row>
    <row r="143" spans="1:6">
      <c r="A143" s="64">
        <v>73206</v>
      </c>
      <c r="B143" s="52" t="s">
        <v>28</v>
      </c>
      <c r="C143" s="31" t="s">
        <v>603</v>
      </c>
      <c r="D143" s="37" t="s">
        <v>614</v>
      </c>
      <c r="E143" s="32" t="s">
        <v>545</v>
      </c>
      <c r="F143" s="38">
        <v>6</v>
      </c>
    </row>
    <row r="144" spans="1:6">
      <c r="A144" s="64">
        <v>73207</v>
      </c>
      <c r="B144" s="52" t="s">
        <v>28</v>
      </c>
      <c r="C144" s="31" t="s">
        <v>546</v>
      </c>
      <c r="D144" s="37" t="s">
        <v>547</v>
      </c>
      <c r="E144" s="32" t="s">
        <v>548</v>
      </c>
      <c r="F144" s="38">
        <v>3</v>
      </c>
    </row>
    <row r="145" spans="1:6">
      <c r="A145" s="64">
        <v>73208</v>
      </c>
      <c r="B145" s="52" t="s">
        <v>28</v>
      </c>
      <c r="C145" s="31" t="s">
        <v>549</v>
      </c>
      <c r="D145" s="37" t="s">
        <v>615</v>
      </c>
      <c r="E145" s="32" t="s">
        <v>430</v>
      </c>
      <c r="F145" s="38">
        <v>3</v>
      </c>
    </row>
    <row r="146" spans="1:6">
      <c r="A146" s="64">
        <v>73209</v>
      </c>
      <c r="B146" s="52" t="s">
        <v>28</v>
      </c>
      <c r="C146" s="31" t="s">
        <v>550</v>
      </c>
      <c r="D146" s="37" t="s">
        <v>616</v>
      </c>
      <c r="E146" s="32" t="s">
        <v>541</v>
      </c>
      <c r="F146" s="38">
        <v>3</v>
      </c>
    </row>
    <row r="147" spans="1:6">
      <c r="A147" s="64">
        <v>73210</v>
      </c>
      <c r="B147" s="52" t="s">
        <v>28</v>
      </c>
      <c r="C147" s="31" t="s">
        <v>551</v>
      </c>
      <c r="D147" s="37" t="s">
        <v>617</v>
      </c>
      <c r="E147" s="32" t="s">
        <v>552</v>
      </c>
      <c r="F147" s="38">
        <v>3</v>
      </c>
    </row>
    <row r="148" spans="1:6">
      <c r="A148" s="64">
        <v>73211</v>
      </c>
      <c r="B148" s="52" t="s">
        <v>28</v>
      </c>
      <c r="C148" s="31" t="s">
        <v>553</v>
      </c>
      <c r="D148" s="37" t="s">
        <v>618</v>
      </c>
      <c r="E148" s="32" t="s">
        <v>554</v>
      </c>
      <c r="F148" s="38">
        <v>3</v>
      </c>
    </row>
    <row r="149" spans="1:6">
      <c r="A149" s="64">
        <v>73214</v>
      </c>
      <c r="B149" s="52" t="s">
        <v>28</v>
      </c>
      <c r="C149" s="31" t="s">
        <v>555</v>
      </c>
      <c r="D149" s="37" t="s">
        <v>556</v>
      </c>
      <c r="E149" s="32" t="s">
        <v>557</v>
      </c>
      <c r="F149" s="38">
        <v>9</v>
      </c>
    </row>
    <row r="150" spans="1:6">
      <c r="A150" s="64">
        <v>73301</v>
      </c>
      <c r="B150" s="52" t="s">
        <v>28</v>
      </c>
      <c r="C150" s="31" t="s">
        <v>558</v>
      </c>
      <c r="D150" s="37" t="s">
        <v>538</v>
      </c>
      <c r="E150" s="32" t="s">
        <v>539</v>
      </c>
      <c r="F150" s="38">
        <v>6</v>
      </c>
    </row>
    <row r="151" spans="1:6">
      <c r="A151" s="64">
        <v>73302</v>
      </c>
      <c r="B151" s="52" t="s">
        <v>28</v>
      </c>
      <c r="C151" s="31" t="s">
        <v>559</v>
      </c>
      <c r="D151" s="37" t="s">
        <v>560</v>
      </c>
      <c r="E151" s="32" t="s">
        <v>561</v>
      </c>
      <c r="F151" s="38">
        <v>11</v>
      </c>
    </row>
    <row r="152" spans="1:6">
      <c r="A152" s="64">
        <v>73303</v>
      </c>
      <c r="B152" s="52" t="s">
        <v>28</v>
      </c>
      <c r="C152" s="31" t="s">
        <v>94</v>
      </c>
      <c r="D152" s="37" t="s">
        <v>562</v>
      </c>
      <c r="E152" s="32" t="s">
        <v>563</v>
      </c>
      <c r="F152" s="38">
        <v>3</v>
      </c>
    </row>
    <row r="153" spans="1:6">
      <c r="A153" s="64">
        <v>73304</v>
      </c>
      <c r="B153" s="52" t="s">
        <v>28</v>
      </c>
      <c r="C153" s="31" t="s">
        <v>95</v>
      </c>
      <c r="D153" s="37" t="s">
        <v>564</v>
      </c>
      <c r="E153" s="32" t="s">
        <v>565</v>
      </c>
      <c r="F153" s="38">
        <v>6</v>
      </c>
    </row>
    <row r="154" spans="1:6">
      <c r="A154" s="64">
        <v>73305</v>
      </c>
      <c r="B154" s="52" t="s">
        <v>28</v>
      </c>
      <c r="C154" s="31" t="s">
        <v>7</v>
      </c>
      <c r="D154" s="37" t="s">
        <v>529</v>
      </c>
      <c r="E154" s="32" t="s">
        <v>530</v>
      </c>
      <c r="F154" s="38">
        <v>6</v>
      </c>
    </row>
    <row r="155" spans="1:6">
      <c r="A155" s="64">
        <v>73306</v>
      </c>
      <c r="B155" s="52" t="s">
        <v>28</v>
      </c>
      <c r="C155" s="31" t="s">
        <v>8</v>
      </c>
      <c r="D155" s="37" t="s">
        <v>529</v>
      </c>
      <c r="E155" s="32" t="s">
        <v>530</v>
      </c>
      <c r="F155" s="38">
        <v>14</v>
      </c>
    </row>
    <row r="156" spans="1:6">
      <c r="A156" s="64">
        <v>73307</v>
      </c>
      <c r="B156" s="52" t="s">
        <v>28</v>
      </c>
      <c r="C156" s="31" t="s">
        <v>96</v>
      </c>
      <c r="D156" s="37" t="s">
        <v>538</v>
      </c>
      <c r="E156" s="32" t="s">
        <v>539</v>
      </c>
      <c r="F156" s="38">
        <v>6</v>
      </c>
    </row>
    <row r="157" spans="1:6">
      <c r="A157" s="64">
        <v>73309</v>
      </c>
      <c r="B157" s="52" t="s">
        <v>28</v>
      </c>
      <c r="C157" s="31" t="s">
        <v>566</v>
      </c>
      <c r="D157" s="37" t="s">
        <v>619</v>
      </c>
      <c r="E157" s="32" t="s">
        <v>567</v>
      </c>
      <c r="F157" s="38">
        <v>6</v>
      </c>
    </row>
    <row r="158" spans="1:6">
      <c r="A158" s="64">
        <v>73402</v>
      </c>
      <c r="B158" s="52" t="s">
        <v>28</v>
      </c>
      <c r="C158" s="31" t="s">
        <v>97</v>
      </c>
      <c r="D158" s="37" t="s">
        <v>568</v>
      </c>
      <c r="E158" s="32" t="s">
        <v>569</v>
      </c>
      <c r="F158" s="38">
        <v>6</v>
      </c>
    </row>
    <row r="159" spans="1:6">
      <c r="A159" s="64">
        <v>73403</v>
      </c>
      <c r="B159" s="52" t="s">
        <v>28</v>
      </c>
      <c r="C159" s="31" t="s">
        <v>98</v>
      </c>
      <c r="D159" s="37" t="s">
        <v>570</v>
      </c>
      <c r="E159" s="32" t="s">
        <v>571</v>
      </c>
      <c r="F159" s="38">
        <v>3</v>
      </c>
    </row>
    <row r="160" spans="1:6">
      <c r="A160" s="64">
        <v>73404</v>
      </c>
      <c r="B160" s="52" t="s">
        <v>28</v>
      </c>
      <c r="C160" s="31" t="s">
        <v>99</v>
      </c>
      <c r="D160" s="37" t="s">
        <v>572</v>
      </c>
      <c r="E160" s="32" t="s">
        <v>573</v>
      </c>
      <c r="F160" s="38">
        <v>6</v>
      </c>
    </row>
    <row r="161" spans="1:6">
      <c r="A161" s="64">
        <v>73405</v>
      </c>
      <c r="B161" s="52" t="s">
        <v>28</v>
      </c>
      <c r="C161" s="31" t="s">
        <v>574</v>
      </c>
      <c r="D161" s="37" t="s">
        <v>620</v>
      </c>
      <c r="E161" s="32" t="s">
        <v>575</v>
      </c>
      <c r="F161" s="38">
        <v>12</v>
      </c>
    </row>
    <row r="162" spans="1:6">
      <c r="A162" s="64">
        <v>73501</v>
      </c>
      <c r="B162" s="52" t="s">
        <v>28</v>
      </c>
      <c r="C162" s="31" t="s">
        <v>576</v>
      </c>
      <c r="D162" s="37" t="s">
        <v>577</v>
      </c>
      <c r="E162" s="32" t="s">
        <v>578</v>
      </c>
      <c r="F162" s="38">
        <v>6</v>
      </c>
    </row>
    <row r="163" spans="1:6">
      <c r="A163" s="64">
        <v>73502</v>
      </c>
      <c r="B163" s="52" t="s">
        <v>28</v>
      </c>
      <c r="C163" s="31" t="s">
        <v>100</v>
      </c>
      <c r="D163" s="37" t="s">
        <v>579</v>
      </c>
      <c r="E163" s="32" t="s">
        <v>580</v>
      </c>
      <c r="F163" s="38">
        <v>6</v>
      </c>
    </row>
    <row r="164" spans="1:6">
      <c r="A164" s="64">
        <v>73503</v>
      </c>
      <c r="B164" s="52" t="s">
        <v>28</v>
      </c>
      <c r="C164" s="31" t="s">
        <v>581</v>
      </c>
      <c r="D164" s="37" t="s">
        <v>582</v>
      </c>
      <c r="E164" s="32" t="s">
        <v>583</v>
      </c>
      <c r="F164" s="38">
        <v>3</v>
      </c>
    </row>
    <row r="165" spans="1:6">
      <c r="A165" s="64">
        <v>73506</v>
      </c>
      <c r="B165" s="52" t="s">
        <v>28</v>
      </c>
      <c r="C165" s="31" t="s">
        <v>584</v>
      </c>
      <c r="D165" s="37" t="s">
        <v>621</v>
      </c>
      <c r="E165" s="32" t="s">
        <v>473</v>
      </c>
      <c r="F165" s="38">
        <v>6</v>
      </c>
    </row>
    <row r="166" spans="1:6">
      <c r="A166" s="64">
        <v>73507</v>
      </c>
      <c r="B166" s="52" t="s">
        <v>28</v>
      </c>
      <c r="C166" s="31" t="s">
        <v>585</v>
      </c>
      <c r="D166" s="37" t="s">
        <v>622</v>
      </c>
      <c r="E166" s="32" t="s">
        <v>586</v>
      </c>
      <c r="F166" s="38">
        <v>3</v>
      </c>
    </row>
    <row r="167" spans="1:6">
      <c r="A167" s="64">
        <v>73508</v>
      </c>
      <c r="B167" s="52" t="s">
        <v>28</v>
      </c>
      <c r="C167" s="31" t="s">
        <v>587</v>
      </c>
      <c r="D167" s="37" t="s">
        <v>623</v>
      </c>
      <c r="E167" s="32" t="s">
        <v>580</v>
      </c>
      <c r="F167" s="38">
        <v>3</v>
      </c>
    </row>
    <row r="168" spans="1:6">
      <c r="A168" s="64">
        <v>73509</v>
      </c>
      <c r="B168" s="52" t="s">
        <v>28</v>
      </c>
      <c r="C168" s="31" t="s">
        <v>588</v>
      </c>
      <c r="D168" s="37" t="s">
        <v>624</v>
      </c>
      <c r="E168" s="32" t="s">
        <v>589</v>
      </c>
      <c r="F168" s="38">
        <v>6</v>
      </c>
    </row>
    <row r="169" spans="1:6">
      <c r="A169" s="64">
        <v>73601</v>
      </c>
      <c r="B169" s="52" t="s">
        <v>28</v>
      </c>
      <c r="C169" s="31" t="s">
        <v>101</v>
      </c>
      <c r="D169" s="37" t="s">
        <v>529</v>
      </c>
      <c r="E169" s="32" t="s">
        <v>530</v>
      </c>
      <c r="F169" s="38">
        <v>3</v>
      </c>
    </row>
  </sheetData>
  <sheetProtection algorithmName="SHA-512" hashValue="Vj0Quq2hNmJiqSNPeQw//bHPjTDzqhJDYic35BAofPkULVIkoMhRPCiyo5oBOfMc5URtkq+1HZ9otoEz6rxMxQ==" saltValue="O9yHEG+1udAt9soWPbWrgg==" spinCount="100000" sheet="1" objects="1" scenarios="1"/>
  <autoFilter ref="A1:F147"/>
  <phoneticPr fontId="1"/>
  <pageMargins left="0.7" right="0.7" top="0.75" bottom="0.75" header="0.3" footer="0.3"/>
  <pageSetup paperSize="9"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一番最初に入力</vt:lpstr>
      <vt:lpstr>交付対象申請書</vt:lpstr>
      <vt:lpstr>実施計画書（１ページ）</vt:lpstr>
      <vt:lpstr>(2ページ)</vt:lpstr>
      <vt:lpstr>（３ページ）</vt:lpstr>
      <vt:lpstr>（3-2ページ）</vt:lpstr>
      <vt:lpstr>※要更新【何も入力しないでください】法人情報</vt:lpstr>
      <vt:lpstr>'(2ページ)'!Print_Area</vt:lpstr>
      <vt:lpstr>'（3-2ページ）'!Print_Area</vt:lpstr>
      <vt:lpstr>'（３ページ）'!Print_Area</vt:lpstr>
      <vt:lpstr>※要更新【何も入力しないでください】法人情報!Print_Area</vt:lpstr>
      <vt:lpstr>一番最初に入力!Print_Area</vt:lpstr>
      <vt:lpstr>交付対象申請書!Print_Area</vt:lpstr>
      <vt:lpstr>'実施計画書（１ページ）'!Print_Area</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2023-06-05T07:48:49Z</cp:lastPrinted>
  <dcterms:created xsi:type="dcterms:W3CDTF">2015-03-30T09:46:17Z</dcterms:created>
  <dcterms:modified xsi:type="dcterms:W3CDTF">2023-06-05T09:05:20Z</dcterms:modified>
</cp:coreProperties>
</file>