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dpc053\給付係共有ｆ\02_給付係員用\02_補助金・助成金関係\11_キャリアアップ研修\R4\01_申請案内\令和4年度仙台市キャリアアップ研修参加支援助成金交付申請書\"/>
    </mc:Choice>
  </mc:AlternateContent>
  <workbookProtection workbookPassword="C016" lockStructure="1"/>
  <bookViews>
    <workbookView xWindow="-12210" yWindow="6135" windowWidth="19395" windowHeight="8505" tabRatio="860"/>
  </bookViews>
  <sheets>
    <sheet name="一番最初に入力" sheetId="12" r:id="rId1"/>
    <sheet name="様式第１号" sheetId="13" r:id="rId2"/>
    <sheet name="助成金計算書（別表１）" sheetId="1" r:id="rId3"/>
    <sheet name="助成金調書（別表２）" sheetId="3" r:id="rId4"/>
    <sheet name="【適宜更新してください】法人情報" sheetId="14" state="hidden" r:id="rId5"/>
  </sheets>
  <definedNames>
    <definedName name="_xlnm._FilterDatabase" localSheetId="4" hidden="1">【適宜更新してください】法人情報!$A$1:$E$287</definedName>
    <definedName name="_xlnm.Print_Area" localSheetId="0">一番最初に入力!$A$1:$S$245</definedName>
    <definedName name="_xlnm.Print_Area" localSheetId="2">'助成金計算書（別表１）'!$A$1:$G$13</definedName>
    <definedName name="_xlnm.Print_Area" localSheetId="3">'助成金調書（別表２）'!$A$1:$AQ$511</definedName>
    <definedName name="_xlnm.Print_Area" localSheetId="1">様式第１号!$A$1:$S$36</definedName>
  </definedNames>
  <calcPr calcId="162913"/>
</workbook>
</file>

<file path=xl/calcChain.xml><?xml version="1.0" encoding="utf-8"?>
<calcChain xmlns="http://schemas.openxmlformats.org/spreadsheetml/2006/main">
  <c r="M8" i="13" l="1"/>
  <c r="M9" i="13"/>
  <c r="AL198" i="3" l="1"/>
  <c r="AN198" i="3" s="1"/>
  <c r="AL197" i="3"/>
  <c r="AN197" i="3" s="1"/>
  <c r="AL196" i="3"/>
  <c r="AN196" i="3" s="1"/>
  <c r="AL195" i="3"/>
  <c r="AN195" i="3" s="1"/>
  <c r="AL194" i="3"/>
  <c r="AN194" i="3" s="1"/>
  <c r="AL193" i="3"/>
  <c r="AN193" i="3" s="1"/>
  <c r="AL192" i="3"/>
  <c r="AN192" i="3" s="1"/>
  <c r="AL191" i="3"/>
  <c r="AN191" i="3" s="1"/>
  <c r="AL190" i="3"/>
  <c r="AN190" i="3" s="1"/>
  <c r="AL189" i="3"/>
  <c r="AN189" i="3" s="1"/>
  <c r="AL188" i="3"/>
  <c r="AN188" i="3" s="1"/>
  <c r="AL187" i="3"/>
  <c r="AN187" i="3" s="1"/>
  <c r="AL186" i="3"/>
  <c r="AN186" i="3" s="1"/>
  <c r="AL185" i="3"/>
  <c r="AN185" i="3" s="1"/>
  <c r="AL184" i="3"/>
  <c r="AN184" i="3" s="1"/>
  <c r="AL183" i="3"/>
  <c r="AN183" i="3" s="1"/>
  <c r="AL182" i="3"/>
  <c r="AN182" i="3" s="1"/>
  <c r="AL181" i="3"/>
  <c r="AN181" i="3" s="1"/>
  <c r="AL180" i="3"/>
  <c r="AN180" i="3" s="1"/>
  <c r="AL179" i="3"/>
  <c r="AN179" i="3" s="1"/>
  <c r="AL178" i="3"/>
  <c r="AN178" i="3" s="1"/>
  <c r="AL177" i="3"/>
  <c r="AN177" i="3" s="1"/>
  <c r="AL176" i="3"/>
  <c r="AN176" i="3" s="1"/>
  <c r="AL175" i="3"/>
  <c r="AN175" i="3" s="1"/>
  <c r="AL174" i="3"/>
  <c r="AN174" i="3" s="1"/>
  <c r="AL173" i="3"/>
  <c r="AN173" i="3" s="1"/>
  <c r="AL172" i="3"/>
  <c r="AN172" i="3" s="1"/>
  <c r="AL171" i="3"/>
  <c r="AN171" i="3" s="1"/>
  <c r="AL170" i="3"/>
  <c r="AN170" i="3" s="1"/>
  <c r="AL169" i="3"/>
  <c r="AN169" i="3" s="1"/>
  <c r="AL168" i="3"/>
  <c r="AN168" i="3" s="1"/>
  <c r="AL167" i="3"/>
  <c r="AN167" i="3" s="1"/>
  <c r="AL166" i="3"/>
  <c r="AN166" i="3" s="1"/>
  <c r="AL165" i="3"/>
  <c r="AN165" i="3" s="1"/>
  <c r="AL164" i="3"/>
  <c r="AN164" i="3" s="1"/>
  <c r="AL163" i="3"/>
  <c r="AN163" i="3" s="1"/>
  <c r="AL162" i="3"/>
  <c r="AN162" i="3" s="1"/>
  <c r="AL161" i="3"/>
  <c r="AN161" i="3" s="1"/>
  <c r="AL160" i="3"/>
  <c r="AN160" i="3" s="1"/>
  <c r="AL159" i="3"/>
  <c r="AN159" i="3" s="1"/>
  <c r="AL158" i="3"/>
  <c r="AN158" i="3" s="1"/>
  <c r="AL157" i="3"/>
  <c r="AN157" i="3" s="1"/>
  <c r="AL156" i="3"/>
  <c r="AN156" i="3" s="1"/>
  <c r="AL155" i="3"/>
  <c r="AN155" i="3" s="1"/>
  <c r="AL154" i="3"/>
  <c r="AN154" i="3" s="1"/>
  <c r="AL153" i="3"/>
  <c r="AN153" i="3" s="1"/>
  <c r="AL152" i="3"/>
  <c r="AN152" i="3" s="1"/>
  <c r="AL151" i="3"/>
  <c r="AN151" i="3" s="1"/>
  <c r="AL150" i="3"/>
  <c r="AN150" i="3" s="1"/>
  <c r="AL149" i="3"/>
  <c r="AN149" i="3" s="1"/>
  <c r="AL148" i="3"/>
  <c r="AN148" i="3" s="1"/>
  <c r="AL147" i="3"/>
  <c r="AN147" i="3" s="1"/>
  <c r="AL146" i="3"/>
  <c r="AN146" i="3" s="1"/>
  <c r="AL145" i="3"/>
  <c r="AN145" i="3" s="1"/>
  <c r="AL144" i="3"/>
  <c r="AN144" i="3" s="1"/>
  <c r="AL143" i="3"/>
  <c r="AN143" i="3" s="1"/>
  <c r="AL142" i="3"/>
  <c r="AN142" i="3" s="1"/>
  <c r="AL141" i="3"/>
  <c r="AN141" i="3" s="1"/>
  <c r="AL140" i="3"/>
  <c r="AN140" i="3" s="1"/>
  <c r="AL139" i="3"/>
  <c r="AN139" i="3" s="1"/>
  <c r="AL138" i="3"/>
  <c r="AN138" i="3" s="1"/>
  <c r="AL137" i="3"/>
  <c r="AN137" i="3" s="1"/>
  <c r="AL136" i="3"/>
  <c r="AN136" i="3" s="1"/>
  <c r="AL135" i="3"/>
  <c r="AN135" i="3" s="1"/>
  <c r="AL134" i="3"/>
  <c r="AN134" i="3" s="1"/>
  <c r="AL133" i="3"/>
  <c r="AN133" i="3" s="1"/>
  <c r="AL132" i="3"/>
  <c r="AN132" i="3" s="1"/>
  <c r="AL131" i="3"/>
  <c r="AN131" i="3" s="1"/>
  <c r="AL130" i="3"/>
  <c r="AN130" i="3" s="1"/>
  <c r="AL129" i="3"/>
  <c r="AN129" i="3" s="1"/>
  <c r="AL128" i="3"/>
  <c r="AN128" i="3" s="1"/>
  <c r="AL127" i="3"/>
  <c r="AN127" i="3" s="1"/>
  <c r="AL126" i="3"/>
  <c r="AN126" i="3" s="1"/>
  <c r="AL125" i="3"/>
  <c r="AN125" i="3" s="1"/>
  <c r="AL124" i="3"/>
  <c r="AN124" i="3" s="1"/>
  <c r="AL123" i="3"/>
  <c r="AN123" i="3" s="1"/>
  <c r="AL122" i="3"/>
  <c r="AN122" i="3" s="1"/>
  <c r="AL121" i="3"/>
  <c r="AN121" i="3" s="1"/>
  <c r="AL120" i="3"/>
  <c r="AN120" i="3" s="1"/>
  <c r="AL119" i="3"/>
  <c r="AN119" i="3" s="1"/>
  <c r="AL118" i="3"/>
  <c r="AN118" i="3" s="1"/>
  <c r="AL117" i="3"/>
  <c r="AN117" i="3" s="1"/>
  <c r="AL116" i="3"/>
  <c r="AN116" i="3" s="1"/>
  <c r="AL115" i="3"/>
  <c r="AN115" i="3" s="1"/>
  <c r="AL114" i="3"/>
  <c r="AN114" i="3" s="1"/>
  <c r="AL113" i="3"/>
  <c r="AN113" i="3" s="1"/>
  <c r="AL112" i="3"/>
  <c r="AN112" i="3" s="1"/>
  <c r="AL111" i="3"/>
  <c r="AN111" i="3" s="1"/>
  <c r="AL110" i="3"/>
  <c r="AN110" i="3" s="1"/>
  <c r="AL109" i="3"/>
  <c r="AN109" i="3" s="1"/>
  <c r="AL108" i="3"/>
  <c r="AN108" i="3" s="1"/>
  <c r="AL107" i="3"/>
  <c r="AN107" i="3" s="1"/>
  <c r="AL106" i="3"/>
  <c r="AN106" i="3" s="1"/>
  <c r="AL105" i="3"/>
  <c r="AN105" i="3" s="1"/>
  <c r="AL104" i="3"/>
  <c r="AN104" i="3" s="1"/>
  <c r="AL103" i="3"/>
  <c r="AN103" i="3" s="1"/>
  <c r="AL102" i="3"/>
  <c r="AN102" i="3" s="1"/>
  <c r="AL101" i="3"/>
  <c r="AN101" i="3" s="1"/>
  <c r="AL100" i="3"/>
  <c r="AN100" i="3" s="1"/>
  <c r="AL99" i="3"/>
  <c r="AN99" i="3" s="1"/>
  <c r="AL98" i="3"/>
  <c r="AN98" i="3" s="1"/>
  <c r="AL97" i="3"/>
  <c r="AN97" i="3" s="1"/>
  <c r="AL96" i="3"/>
  <c r="AN96" i="3" s="1"/>
  <c r="AL95" i="3"/>
  <c r="AN95" i="3" s="1"/>
  <c r="AL94" i="3"/>
  <c r="AN94" i="3" s="1"/>
  <c r="AL93" i="3"/>
  <c r="AN93" i="3" s="1"/>
  <c r="AL92" i="3"/>
  <c r="AN92" i="3" s="1"/>
  <c r="AL91" i="3"/>
  <c r="AN91" i="3" s="1"/>
  <c r="AL90" i="3"/>
  <c r="AN90" i="3" s="1"/>
  <c r="AL89" i="3"/>
  <c r="AN89" i="3" s="1"/>
  <c r="AL88" i="3"/>
  <c r="AN88" i="3" s="1"/>
  <c r="AL87" i="3"/>
  <c r="AN87" i="3" s="1"/>
  <c r="AL86" i="3"/>
  <c r="AN86" i="3" s="1"/>
  <c r="AL85" i="3"/>
  <c r="AN85" i="3" s="1"/>
  <c r="AL84" i="3"/>
  <c r="AN84" i="3" s="1"/>
  <c r="AL83" i="3"/>
  <c r="AN83" i="3" s="1"/>
  <c r="AL82" i="3"/>
  <c r="AN82" i="3" s="1"/>
  <c r="AL81" i="3"/>
  <c r="AN81" i="3" s="1"/>
  <c r="AL80" i="3"/>
  <c r="AN80" i="3" s="1"/>
  <c r="AL79" i="3"/>
  <c r="AN79" i="3" s="1"/>
  <c r="AL78" i="3"/>
  <c r="AN78" i="3" s="1"/>
  <c r="AL77" i="3"/>
  <c r="AN77" i="3" s="1"/>
  <c r="AL76" i="3"/>
  <c r="AN76" i="3" s="1"/>
  <c r="AL75" i="3"/>
  <c r="AN75" i="3" s="1"/>
  <c r="AL74" i="3"/>
  <c r="AN74" i="3" s="1"/>
  <c r="AL73" i="3"/>
  <c r="AN73" i="3" s="1"/>
  <c r="AL72" i="3"/>
  <c r="AN72" i="3" s="1"/>
  <c r="AL71" i="3"/>
  <c r="AN71" i="3" s="1"/>
  <c r="AL70" i="3"/>
  <c r="AN70" i="3" s="1"/>
  <c r="AL69" i="3"/>
  <c r="AN69" i="3" s="1"/>
  <c r="AL68" i="3"/>
  <c r="AN68" i="3" s="1"/>
  <c r="AL67" i="3"/>
  <c r="AN67" i="3" s="1"/>
  <c r="AL66" i="3"/>
  <c r="AN66" i="3" s="1"/>
  <c r="AL65" i="3"/>
  <c r="AN65" i="3" s="1"/>
  <c r="AL64" i="3"/>
  <c r="AN64" i="3" s="1"/>
  <c r="AL63" i="3"/>
  <c r="AN63" i="3" s="1"/>
  <c r="AL62" i="3"/>
  <c r="AN62" i="3" s="1"/>
  <c r="AL61" i="3"/>
  <c r="AN61" i="3" s="1"/>
  <c r="AL60" i="3"/>
  <c r="AN60" i="3" s="1"/>
  <c r="AL59" i="3"/>
  <c r="AN59" i="3" s="1"/>
  <c r="AL58" i="3"/>
  <c r="AN58" i="3" s="1"/>
  <c r="AL57" i="3"/>
  <c r="AN57" i="3" s="1"/>
  <c r="AL56" i="3"/>
  <c r="AN56" i="3" s="1"/>
  <c r="AL55" i="3"/>
  <c r="AN55" i="3" s="1"/>
  <c r="AL54" i="3"/>
  <c r="AN54" i="3" s="1"/>
  <c r="AL53" i="3"/>
  <c r="AN53" i="3" s="1"/>
  <c r="AL52" i="3"/>
  <c r="AN52" i="3" s="1"/>
  <c r="AL51" i="3"/>
  <c r="AN51" i="3" s="1"/>
  <c r="AL50" i="3"/>
  <c r="AN50" i="3" s="1"/>
  <c r="AL49" i="3"/>
  <c r="AN49" i="3" s="1"/>
  <c r="AL48" i="3"/>
  <c r="AN48" i="3" s="1"/>
  <c r="AL47" i="3"/>
  <c r="AN47" i="3" s="1"/>
  <c r="AL46" i="3"/>
  <c r="AN46" i="3" s="1"/>
  <c r="AL45" i="3"/>
  <c r="AN45" i="3" s="1"/>
  <c r="AL44" i="3"/>
  <c r="AN44" i="3" s="1"/>
  <c r="AL43" i="3"/>
  <c r="AN43" i="3" s="1"/>
  <c r="AL42" i="3"/>
  <c r="AN42" i="3" s="1"/>
  <c r="AL41" i="3"/>
  <c r="AN41" i="3" s="1"/>
  <c r="AL40" i="3"/>
  <c r="AN40" i="3" s="1"/>
  <c r="AL39" i="3"/>
  <c r="AN39" i="3" s="1"/>
  <c r="AL38" i="3"/>
  <c r="AN38" i="3" s="1"/>
  <c r="AL37" i="3"/>
  <c r="AN37" i="3" s="1"/>
  <c r="AL36" i="3"/>
  <c r="AN36" i="3" s="1"/>
  <c r="AL35" i="3"/>
  <c r="AN35" i="3" s="1"/>
  <c r="AL34" i="3"/>
  <c r="AN34" i="3" s="1"/>
  <c r="AL33" i="3"/>
  <c r="AN33" i="3" s="1"/>
  <c r="AL32" i="3"/>
  <c r="AN32" i="3" s="1"/>
  <c r="AL31" i="3"/>
  <c r="AN31" i="3" s="1"/>
  <c r="AL30" i="3"/>
  <c r="AN30" i="3" s="1"/>
  <c r="AL29" i="3"/>
  <c r="AN29" i="3" s="1"/>
  <c r="AL28" i="3"/>
  <c r="AN28" i="3" s="1"/>
  <c r="AL27" i="3"/>
  <c r="AN27" i="3" s="1"/>
  <c r="AL26" i="3"/>
  <c r="AN26" i="3" s="1"/>
  <c r="AL25" i="3"/>
  <c r="AN25" i="3" s="1"/>
  <c r="AL24" i="3"/>
  <c r="AN24" i="3" s="1"/>
  <c r="AL23" i="3"/>
  <c r="AN23" i="3" s="1"/>
  <c r="AL22" i="3"/>
  <c r="AN22" i="3" s="1"/>
  <c r="AL21" i="3"/>
  <c r="AN21" i="3" s="1"/>
  <c r="AL20" i="3"/>
  <c r="AN20" i="3" s="1"/>
  <c r="AL19" i="3"/>
  <c r="AN19" i="3" s="1"/>
  <c r="AL378" i="3"/>
  <c r="AN378" i="3" s="1"/>
  <c r="AL377" i="3"/>
  <c r="AN377" i="3" s="1"/>
  <c r="AL376" i="3"/>
  <c r="AN376" i="3" s="1"/>
  <c r="AL375" i="3"/>
  <c r="AN375" i="3" s="1"/>
  <c r="AL374" i="3"/>
  <c r="AN374" i="3" s="1"/>
  <c r="AL373" i="3"/>
  <c r="AN373" i="3" s="1"/>
  <c r="AL372" i="3"/>
  <c r="AN372" i="3" s="1"/>
  <c r="AL371" i="3"/>
  <c r="AN371" i="3" s="1"/>
  <c r="AL370" i="3"/>
  <c r="AN370" i="3" s="1"/>
  <c r="AL369" i="3"/>
  <c r="AN369" i="3" s="1"/>
  <c r="AL368" i="3"/>
  <c r="AN368" i="3" s="1"/>
  <c r="AL367" i="3"/>
  <c r="AN367" i="3" s="1"/>
  <c r="AL366" i="3"/>
  <c r="AN366" i="3" s="1"/>
  <c r="AL365" i="3"/>
  <c r="AN365" i="3" s="1"/>
  <c r="AL364" i="3"/>
  <c r="AN364" i="3" s="1"/>
  <c r="AL363" i="3"/>
  <c r="AN363" i="3" s="1"/>
  <c r="AL362" i="3"/>
  <c r="AN362" i="3" s="1"/>
  <c r="AL361" i="3"/>
  <c r="AN361" i="3" s="1"/>
  <c r="AL360" i="3"/>
  <c r="AN360" i="3" s="1"/>
  <c r="AL359" i="3"/>
  <c r="AN359" i="3" s="1"/>
  <c r="AL358" i="3"/>
  <c r="AN358" i="3" s="1"/>
  <c r="AL357" i="3"/>
  <c r="AN357" i="3" s="1"/>
  <c r="AL356" i="3"/>
  <c r="AN356" i="3" s="1"/>
  <c r="AL355" i="3"/>
  <c r="AN355" i="3" s="1"/>
  <c r="AL354" i="3"/>
  <c r="AN354" i="3" s="1"/>
  <c r="AL353" i="3"/>
  <c r="AN353" i="3" s="1"/>
  <c r="AL352" i="3"/>
  <c r="AN352" i="3" s="1"/>
  <c r="AL351" i="3"/>
  <c r="AN351" i="3" s="1"/>
  <c r="AL350" i="3"/>
  <c r="AN350" i="3" s="1"/>
  <c r="AL349" i="3"/>
  <c r="AN349" i="3" s="1"/>
  <c r="AL348" i="3"/>
  <c r="AN348" i="3" s="1"/>
  <c r="AL347" i="3"/>
  <c r="AN347" i="3" s="1"/>
  <c r="AL346" i="3"/>
  <c r="AN346" i="3" s="1"/>
  <c r="AL345" i="3"/>
  <c r="AN345" i="3" s="1"/>
  <c r="AL344" i="3"/>
  <c r="AN344" i="3" s="1"/>
  <c r="AL343" i="3"/>
  <c r="AN343" i="3" s="1"/>
  <c r="AL342" i="3"/>
  <c r="AN342" i="3" s="1"/>
  <c r="AL341" i="3"/>
  <c r="AN341" i="3" s="1"/>
  <c r="AL340" i="3"/>
  <c r="AN340" i="3" s="1"/>
  <c r="AL339" i="3"/>
  <c r="AN339" i="3" s="1"/>
  <c r="AL338" i="3"/>
  <c r="AN338" i="3" s="1"/>
  <c r="AL337" i="3"/>
  <c r="AN337" i="3" s="1"/>
  <c r="AL336" i="3"/>
  <c r="AN336" i="3" s="1"/>
  <c r="AL335" i="3"/>
  <c r="AN335" i="3" s="1"/>
  <c r="AL334" i="3"/>
  <c r="AN334" i="3" s="1"/>
  <c r="AL333" i="3"/>
  <c r="AN333" i="3" s="1"/>
  <c r="AL332" i="3"/>
  <c r="AN332" i="3" s="1"/>
  <c r="AL331" i="3"/>
  <c r="AN331" i="3" s="1"/>
  <c r="AL330" i="3"/>
  <c r="AN330" i="3" s="1"/>
  <c r="AL329" i="3"/>
  <c r="AN329" i="3" s="1"/>
  <c r="AL328" i="3"/>
  <c r="AN328" i="3" s="1"/>
  <c r="AL327" i="3"/>
  <c r="AN327" i="3" s="1"/>
  <c r="AL326" i="3"/>
  <c r="AN326" i="3" s="1"/>
  <c r="AL325" i="3"/>
  <c r="AN325" i="3" s="1"/>
  <c r="AL324" i="3"/>
  <c r="AN324" i="3" s="1"/>
  <c r="AL323" i="3"/>
  <c r="AN323" i="3" s="1"/>
  <c r="AL322" i="3"/>
  <c r="AN322" i="3" s="1"/>
  <c r="AL321" i="3"/>
  <c r="AN321" i="3" s="1"/>
  <c r="AL320" i="3"/>
  <c r="AN320" i="3" s="1"/>
  <c r="AL319" i="3"/>
  <c r="AN319" i="3" s="1"/>
  <c r="AL318" i="3"/>
  <c r="AN318" i="3" s="1"/>
  <c r="AL317" i="3"/>
  <c r="AN317" i="3" s="1"/>
  <c r="AL316" i="3"/>
  <c r="AN316" i="3" s="1"/>
  <c r="AL315" i="3"/>
  <c r="AN315" i="3" s="1"/>
  <c r="AL314" i="3"/>
  <c r="AN314" i="3" s="1"/>
  <c r="AL313" i="3"/>
  <c r="AN313" i="3" s="1"/>
  <c r="AL312" i="3"/>
  <c r="AN312" i="3" s="1"/>
  <c r="AL311" i="3"/>
  <c r="AN311" i="3" s="1"/>
  <c r="AL310" i="3"/>
  <c r="AN310" i="3" s="1"/>
  <c r="AL309" i="3"/>
  <c r="AN309" i="3" s="1"/>
  <c r="AL308" i="3"/>
  <c r="AN308" i="3" s="1"/>
  <c r="AL307" i="3"/>
  <c r="AN307" i="3" s="1"/>
  <c r="AL306" i="3"/>
  <c r="AN306" i="3" s="1"/>
  <c r="AL305" i="3"/>
  <c r="AN305" i="3" s="1"/>
  <c r="AL304" i="3"/>
  <c r="AN304" i="3" s="1"/>
  <c r="AL303" i="3"/>
  <c r="AN303" i="3" s="1"/>
  <c r="AL302" i="3"/>
  <c r="AN302" i="3" s="1"/>
  <c r="AL301" i="3"/>
  <c r="AN301" i="3" s="1"/>
  <c r="AL300" i="3"/>
  <c r="AN300" i="3" s="1"/>
  <c r="AL299" i="3"/>
  <c r="AN299" i="3" s="1"/>
  <c r="AL298" i="3"/>
  <c r="AN298" i="3" s="1"/>
  <c r="AL297" i="3"/>
  <c r="AN297" i="3" s="1"/>
  <c r="AL296" i="3"/>
  <c r="AN296" i="3" s="1"/>
  <c r="AL295" i="3"/>
  <c r="AN295" i="3" s="1"/>
  <c r="AL294" i="3"/>
  <c r="AN294" i="3" s="1"/>
  <c r="AL293" i="3"/>
  <c r="AN293" i="3" s="1"/>
  <c r="AL292" i="3"/>
  <c r="AN292" i="3" s="1"/>
  <c r="AL291" i="3"/>
  <c r="AN291" i="3" s="1"/>
  <c r="AL290" i="3"/>
  <c r="AN290" i="3" s="1"/>
  <c r="AL289" i="3"/>
  <c r="AN289" i="3" s="1"/>
  <c r="AL288" i="3"/>
  <c r="AN288" i="3" s="1"/>
  <c r="AL287" i="3"/>
  <c r="AN287" i="3" s="1"/>
  <c r="AL286" i="3"/>
  <c r="AN286" i="3" s="1"/>
  <c r="AL285" i="3"/>
  <c r="AN285" i="3" s="1"/>
  <c r="AL284" i="3"/>
  <c r="AN284" i="3" s="1"/>
  <c r="AL283" i="3"/>
  <c r="AN283" i="3" s="1"/>
  <c r="AL282" i="3"/>
  <c r="AN282" i="3" s="1"/>
  <c r="AL281" i="3"/>
  <c r="AN281" i="3" s="1"/>
  <c r="AL280" i="3"/>
  <c r="AN280" i="3" s="1"/>
  <c r="AL279" i="3"/>
  <c r="AN279" i="3" s="1"/>
  <c r="AL278" i="3"/>
  <c r="AN278" i="3" s="1"/>
  <c r="AL277" i="3"/>
  <c r="AN277" i="3" s="1"/>
  <c r="AL276" i="3"/>
  <c r="AN276" i="3" s="1"/>
  <c r="AL275" i="3"/>
  <c r="AN275" i="3" s="1"/>
  <c r="AL274" i="3"/>
  <c r="AN274" i="3" s="1"/>
  <c r="AL273" i="3"/>
  <c r="AN273" i="3" s="1"/>
  <c r="AL272" i="3"/>
  <c r="AN272" i="3" s="1"/>
  <c r="AL271" i="3"/>
  <c r="AN271" i="3" s="1"/>
  <c r="AL270" i="3"/>
  <c r="AN270" i="3" s="1"/>
  <c r="AL269" i="3"/>
  <c r="AN269" i="3" s="1"/>
  <c r="AL268" i="3"/>
  <c r="AN268" i="3" s="1"/>
  <c r="AL267" i="3"/>
  <c r="AN267" i="3" s="1"/>
  <c r="AL266" i="3"/>
  <c r="AN266" i="3" s="1"/>
  <c r="AL265" i="3"/>
  <c r="AN265" i="3" s="1"/>
  <c r="AL264" i="3"/>
  <c r="AN264" i="3" s="1"/>
  <c r="AL263" i="3"/>
  <c r="AN263" i="3" s="1"/>
  <c r="AL262" i="3"/>
  <c r="AN262" i="3" s="1"/>
  <c r="AL261" i="3"/>
  <c r="AN261" i="3" s="1"/>
  <c r="AL260" i="3"/>
  <c r="AN260" i="3" s="1"/>
  <c r="AL259" i="3"/>
  <c r="AN259" i="3" s="1"/>
  <c r="AL258" i="3"/>
  <c r="AN258" i="3" s="1"/>
  <c r="AL257" i="3"/>
  <c r="AN257" i="3" s="1"/>
  <c r="AL256" i="3"/>
  <c r="AN256" i="3" s="1"/>
  <c r="AL255" i="3"/>
  <c r="AN255" i="3" s="1"/>
  <c r="AL254" i="3"/>
  <c r="AN254" i="3" s="1"/>
  <c r="AL253" i="3"/>
  <c r="AN253" i="3" s="1"/>
  <c r="AL252" i="3"/>
  <c r="AN252" i="3" s="1"/>
  <c r="AL251" i="3"/>
  <c r="AN251" i="3" s="1"/>
  <c r="AL250" i="3"/>
  <c r="AN250" i="3" s="1"/>
  <c r="AL249" i="3"/>
  <c r="AN249" i="3" s="1"/>
  <c r="AL248" i="3"/>
  <c r="AN248" i="3" s="1"/>
  <c r="AL247" i="3"/>
  <c r="AN247" i="3" s="1"/>
  <c r="AL246" i="3"/>
  <c r="AN246" i="3" s="1"/>
  <c r="AL245" i="3"/>
  <c r="AN245" i="3" s="1"/>
  <c r="AL244" i="3"/>
  <c r="AN244" i="3" s="1"/>
  <c r="AL243" i="3"/>
  <c r="AN243" i="3" s="1"/>
  <c r="AL242" i="3"/>
  <c r="AN242" i="3" s="1"/>
  <c r="AL241" i="3"/>
  <c r="AN241" i="3" s="1"/>
  <c r="AL240" i="3"/>
  <c r="AN240" i="3" s="1"/>
  <c r="AL239" i="3"/>
  <c r="AN239" i="3" s="1"/>
  <c r="AL238" i="3"/>
  <c r="AN238" i="3" s="1"/>
  <c r="AL237" i="3"/>
  <c r="AN237" i="3" s="1"/>
  <c r="AL236" i="3"/>
  <c r="AN236" i="3" s="1"/>
  <c r="AL235" i="3"/>
  <c r="AN235" i="3" s="1"/>
  <c r="AL234" i="3"/>
  <c r="AN234" i="3" s="1"/>
  <c r="AL233" i="3"/>
  <c r="AN233" i="3" s="1"/>
  <c r="AL232" i="3"/>
  <c r="AN232" i="3" s="1"/>
  <c r="AL231" i="3"/>
  <c r="AN231" i="3" s="1"/>
  <c r="AL230" i="3"/>
  <c r="AN230" i="3" s="1"/>
  <c r="AL229" i="3"/>
  <c r="AN229" i="3" s="1"/>
  <c r="AL228" i="3"/>
  <c r="AN228" i="3" s="1"/>
  <c r="AL227" i="3"/>
  <c r="AN227" i="3" s="1"/>
  <c r="AL226" i="3"/>
  <c r="AN226" i="3" s="1"/>
  <c r="AL225" i="3"/>
  <c r="AN225" i="3" s="1"/>
  <c r="AL224" i="3"/>
  <c r="AN224" i="3" s="1"/>
  <c r="AL223" i="3"/>
  <c r="AN223" i="3" s="1"/>
  <c r="AL222" i="3"/>
  <c r="AN222" i="3" s="1"/>
  <c r="AL221" i="3"/>
  <c r="AN221" i="3" s="1"/>
  <c r="AL220" i="3"/>
  <c r="AN220" i="3" s="1"/>
  <c r="AL219" i="3"/>
  <c r="AN219" i="3" s="1"/>
  <c r="AL218" i="3"/>
  <c r="AN218" i="3" s="1"/>
  <c r="AL217" i="3"/>
  <c r="AN217" i="3" s="1"/>
  <c r="AL216" i="3"/>
  <c r="AN216" i="3" s="1"/>
  <c r="AL215" i="3"/>
  <c r="AN215" i="3" s="1"/>
  <c r="AL214" i="3"/>
  <c r="AN214" i="3" s="1"/>
  <c r="AL213" i="3"/>
  <c r="AN213" i="3" s="1"/>
  <c r="AL212" i="3"/>
  <c r="AN212" i="3" s="1"/>
  <c r="AL211" i="3"/>
  <c r="AN211" i="3" s="1"/>
  <c r="AL210" i="3"/>
  <c r="AN210" i="3" s="1"/>
  <c r="AL209" i="3"/>
  <c r="AN209" i="3" s="1"/>
  <c r="AL208" i="3"/>
  <c r="AN208" i="3" s="1"/>
  <c r="AL207" i="3"/>
  <c r="AN207" i="3" s="1"/>
  <c r="AL206" i="3"/>
  <c r="AN206" i="3" s="1"/>
  <c r="AL205" i="3"/>
  <c r="AN205" i="3" s="1"/>
  <c r="AL204" i="3"/>
  <c r="AN204" i="3" s="1"/>
  <c r="AL203" i="3"/>
  <c r="AN203" i="3" s="1"/>
  <c r="AL202" i="3"/>
  <c r="AN202" i="3" s="1"/>
  <c r="AL201" i="3"/>
  <c r="AN201" i="3" s="1"/>
  <c r="AL200" i="3"/>
  <c r="AN200" i="3" s="1"/>
  <c r="AL199" i="3"/>
  <c r="AN199" i="3" s="1"/>
  <c r="AL507" i="3"/>
  <c r="AN507" i="3" s="1"/>
  <c r="AL506" i="3"/>
  <c r="AN506" i="3" s="1"/>
  <c r="AL505" i="3"/>
  <c r="AN505" i="3" s="1"/>
  <c r="AL504" i="3"/>
  <c r="AN504" i="3" s="1"/>
  <c r="AL503" i="3"/>
  <c r="AN503" i="3" s="1"/>
  <c r="AL502" i="3"/>
  <c r="AN502" i="3" s="1"/>
  <c r="AL501" i="3"/>
  <c r="AN501" i="3" s="1"/>
  <c r="AL500" i="3"/>
  <c r="AN500" i="3" s="1"/>
  <c r="AL499" i="3"/>
  <c r="AN499" i="3" s="1"/>
  <c r="AL498" i="3"/>
  <c r="AN498" i="3" s="1"/>
  <c r="AL497" i="3"/>
  <c r="AN497" i="3" s="1"/>
  <c r="AL496" i="3"/>
  <c r="AN496" i="3" s="1"/>
  <c r="AL495" i="3"/>
  <c r="AN495" i="3" s="1"/>
  <c r="AL494" i="3"/>
  <c r="AN494" i="3" s="1"/>
  <c r="AL493" i="3"/>
  <c r="AN493" i="3" s="1"/>
  <c r="AL492" i="3"/>
  <c r="AN492" i="3" s="1"/>
  <c r="AL491" i="3"/>
  <c r="AN491" i="3" s="1"/>
  <c r="AL490" i="3"/>
  <c r="AN490" i="3" s="1"/>
  <c r="AL489" i="3"/>
  <c r="AN489" i="3" s="1"/>
  <c r="AL488" i="3"/>
  <c r="AN488" i="3" s="1"/>
  <c r="AL487" i="3"/>
  <c r="AN487" i="3" s="1"/>
  <c r="AL486" i="3"/>
  <c r="AN486" i="3" s="1"/>
  <c r="AL485" i="3"/>
  <c r="AN485" i="3" s="1"/>
  <c r="AL484" i="3"/>
  <c r="AN484" i="3" s="1"/>
  <c r="AL483" i="3"/>
  <c r="AN483" i="3" s="1"/>
  <c r="AL482" i="3"/>
  <c r="AN482" i="3" s="1"/>
  <c r="AL481" i="3"/>
  <c r="AN481" i="3" s="1"/>
  <c r="AL480" i="3"/>
  <c r="AN480" i="3" s="1"/>
  <c r="AL479" i="3"/>
  <c r="AN479" i="3" s="1"/>
  <c r="AL478" i="3"/>
  <c r="AN478" i="3" s="1"/>
  <c r="AL477" i="3"/>
  <c r="AN477" i="3" s="1"/>
  <c r="AL476" i="3"/>
  <c r="AN476" i="3" s="1"/>
  <c r="AL475" i="3"/>
  <c r="AN475" i="3" s="1"/>
  <c r="AL474" i="3"/>
  <c r="AN474" i="3" s="1"/>
  <c r="AL473" i="3"/>
  <c r="AN473" i="3" s="1"/>
  <c r="AL472" i="3"/>
  <c r="AN472" i="3" s="1"/>
  <c r="AL471" i="3"/>
  <c r="AN471" i="3" s="1"/>
  <c r="AL470" i="3"/>
  <c r="AN470" i="3" s="1"/>
  <c r="AL469" i="3"/>
  <c r="AN469" i="3" s="1"/>
  <c r="AL468" i="3"/>
  <c r="AN468" i="3" s="1"/>
  <c r="AL467" i="3"/>
  <c r="AN467" i="3" s="1"/>
  <c r="AL466" i="3"/>
  <c r="AN466" i="3" s="1"/>
  <c r="AL465" i="3"/>
  <c r="AN465" i="3" s="1"/>
  <c r="AL464" i="3"/>
  <c r="AN464" i="3" s="1"/>
  <c r="AL463" i="3"/>
  <c r="AN463" i="3" s="1"/>
  <c r="AL462" i="3"/>
  <c r="AN462" i="3" s="1"/>
  <c r="AL461" i="3"/>
  <c r="AN461" i="3" s="1"/>
  <c r="AL460" i="3"/>
  <c r="AN460" i="3" s="1"/>
  <c r="AL459" i="3"/>
  <c r="AN459" i="3" s="1"/>
  <c r="AL458" i="3"/>
  <c r="AN458" i="3" s="1"/>
  <c r="AL457" i="3"/>
  <c r="AN457" i="3" s="1"/>
  <c r="AL456" i="3"/>
  <c r="AN456" i="3" s="1"/>
  <c r="AL455" i="3"/>
  <c r="AN455" i="3" s="1"/>
  <c r="AL454" i="3"/>
  <c r="AN454" i="3" s="1"/>
  <c r="AL453" i="3"/>
  <c r="AN453" i="3" s="1"/>
  <c r="AL452" i="3"/>
  <c r="AN452" i="3" s="1"/>
  <c r="AL451" i="3"/>
  <c r="AN451" i="3" s="1"/>
  <c r="AL450" i="3"/>
  <c r="AN450" i="3" s="1"/>
  <c r="AL449" i="3"/>
  <c r="AN449" i="3" s="1"/>
  <c r="AL448" i="3"/>
  <c r="AN448" i="3" s="1"/>
  <c r="AL447" i="3"/>
  <c r="AN447" i="3" s="1"/>
  <c r="AL446" i="3"/>
  <c r="AN446" i="3" s="1"/>
  <c r="AL445" i="3"/>
  <c r="AN445" i="3" s="1"/>
  <c r="AL444" i="3"/>
  <c r="AN444" i="3" s="1"/>
  <c r="AL443" i="3"/>
  <c r="AN443" i="3" s="1"/>
  <c r="AL442" i="3"/>
  <c r="AN442" i="3" s="1"/>
  <c r="AL441" i="3"/>
  <c r="AN441" i="3" s="1"/>
  <c r="AL440" i="3"/>
  <c r="AN440" i="3" s="1"/>
  <c r="AL439" i="3"/>
  <c r="AN439" i="3" s="1"/>
  <c r="AL438" i="3"/>
  <c r="AN438" i="3" s="1"/>
  <c r="AL437" i="3"/>
  <c r="AN437" i="3" s="1"/>
  <c r="AL436" i="3"/>
  <c r="AN436" i="3" s="1"/>
  <c r="AL435" i="3"/>
  <c r="AN435" i="3" s="1"/>
  <c r="AL434" i="3"/>
  <c r="AN434" i="3" s="1"/>
  <c r="AL433" i="3"/>
  <c r="AN433" i="3" s="1"/>
  <c r="AL432" i="3"/>
  <c r="AN432" i="3" s="1"/>
  <c r="AL431" i="3"/>
  <c r="AN431" i="3" s="1"/>
  <c r="AL430" i="3"/>
  <c r="AN430" i="3" s="1"/>
  <c r="AL429" i="3"/>
  <c r="AN429" i="3" s="1"/>
  <c r="AL428" i="3"/>
  <c r="AN428" i="3" s="1"/>
  <c r="AL427" i="3"/>
  <c r="AN427" i="3" s="1"/>
  <c r="AL426" i="3"/>
  <c r="AN426" i="3" s="1"/>
  <c r="AL425" i="3"/>
  <c r="AN425" i="3" s="1"/>
  <c r="AL424" i="3"/>
  <c r="AN424" i="3" s="1"/>
  <c r="AL423" i="3"/>
  <c r="AN423" i="3" s="1"/>
  <c r="AL422" i="3"/>
  <c r="AN422" i="3" s="1"/>
  <c r="AL421" i="3"/>
  <c r="AN421" i="3" s="1"/>
  <c r="AL420" i="3"/>
  <c r="AN420" i="3" s="1"/>
  <c r="AL419" i="3"/>
  <c r="AN419" i="3" s="1"/>
  <c r="AL418" i="3"/>
  <c r="AN418" i="3" s="1"/>
  <c r="AL417" i="3"/>
  <c r="AN417" i="3" s="1"/>
  <c r="AL416" i="3"/>
  <c r="AN416" i="3" s="1"/>
  <c r="AL415" i="3"/>
  <c r="AN415" i="3" s="1"/>
  <c r="AL414" i="3"/>
  <c r="AN414" i="3" s="1"/>
  <c r="AL413" i="3"/>
  <c r="AN413" i="3" s="1"/>
  <c r="AL412" i="3"/>
  <c r="AN412" i="3" s="1"/>
  <c r="AL411" i="3"/>
  <c r="AN411" i="3" s="1"/>
  <c r="AL410" i="3"/>
  <c r="AN410" i="3" s="1"/>
  <c r="AL409" i="3"/>
  <c r="AN409" i="3" s="1"/>
  <c r="AL408" i="3"/>
  <c r="AN408" i="3" s="1"/>
  <c r="AL407" i="3"/>
  <c r="AN407" i="3" s="1"/>
  <c r="AL406" i="3"/>
  <c r="AN406" i="3" s="1"/>
  <c r="AL405" i="3"/>
  <c r="AN405" i="3" s="1"/>
  <c r="AL404" i="3"/>
  <c r="AN404" i="3" s="1"/>
  <c r="AL403" i="3"/>
  <c r="AN403" i="3" s="1"/>
  <c r="AL402" i="3"/>
  <c r="AN402" i="3" s="1"/>
  <c r="AL401" i="3"/>
  <c r="AN401" i="3" s="1"/>
  <c r="AL400" i="3"/>
  <c r="AN400" i="3" s="1"/>
  <c r="AL399" i="3"/>
  <c r="AN399" i="3" s="1"/>
  <c r="AL398" i="3"/>
  <c r="AN398" i="3" s="1"/>
  <c r="AL397" i="3"/>
  <c r="AN397" i="3" s="1"/>
  <c r="AL396" i="3"/>
  <c r="AN396" i="3" s="1"/>
  <c r="AL395" i="3"/>
  <c r="AN395" i="3" s="1"/>
  <c r="AL394" i="3"/>
  <c r="AN394" i="3" s="1"/>
  <c r="AL393" i="3"/>
  <c r="AN393" i="3" s="1"/>
  <c r="AL392" i="3"/>
  <c r="AN392" i="3" s="1"/>
  <c r="AL391" i="3"/>
  <c r="AN391" i="3" s="1"/>
  <c r="AL390" i="3"/>
  <c r="AN390" i="3" s="1"/>
  <c r="AL389" i="3"/>
  <c r="AN389" i="3" s="1"/>
  <c r="AL388" i="3"/>
  <c r="AN388" i="3" s="1"/>
  <c r="AL387" i="3"/>
  <c r="AN387" i="3" s="1"/>
  <c r="AL386" i="3"/>
  <c r="AN386" i="3" s="1"/>
  <c r="AL385" i="3"/>
  <c r="AN385" i="3" s="1"/>
  <c r="AL384" i="3"/>
  <c r="AN384" i="3" s="1"/>
  <c r="AL383" i="3"/>
  <c r="AN383" i="3" s="1"/>
  <c r="AL382" i="3"/>
  <c r="AN382" i="3" s="1"/>
  <c r="AL381" i="3"/>
  <c r="AN381" i="3" s="1"/>
  <c r="AL380" i="3"/>
  <c r="AN380" i="3" s="1"/>
  <c r="AL379" i="3"/>
  <c r="AN379" i="3" s="1"/>
  <c r="AL18" i="3" l="1"/>
  <c r="AN18" i="3" s="1"/>
  <c r="K7" i="13" l="1"/>
  <c r="K6" i="13"/>
  <c r="C13" i="13" l="1"/>
  <c r="R1" i="13" l="1"/>
  <c r="AL9" i="3" l="1"/>
  <c r="D11" i="1"/>
  <c r="AL10" i="3" l="1"/>
  <c r="AN10" i="3" s="1"/>
  <c r="AL11" i="3"/>
  <c r="AN11" i="3" s="1"/>
  <c r="AL12" i="3"/>
  <c r="AN12" i="3" s="1"/>
  <c r="AL13" i="3"/>
  <c r="AN13" i="3" s="1"/>
  <c r="AL14" i="3"/>
  <c r="AN14" i="3" s="1"/>
  <c r="AL15" i="3"/>
  <c r="AN15" i="3" s="1"/>
  <c r="AL16" i="3"/>
  <c r="AN16" i="3" s="1"/>
  <c r="AL17" i="3"/>
  <c r="AN17" i="3" s="1"/>
  <c r="AL508" i="3"/>
  <c r="AN508" i="3" s="1"/>
  <c r="AN4" i="3"/>
  <c r="E24" i="13"/>
  <c r="E22" i="13"/>
  <c r="E6" i="1"/>
  <c r="AN5" i="3" l="1"/>
  <c r="E5" i="1"/>
  <c r="AN9" i="3" l="1"/>
  <c r="AN509" i="3" s="1"/>
  <c r="D12" i="1" l="1"/>
  <c r="I20" i="13" s="1"/>
</calcChain>
</file>

<file path=xl/comments1.xml><?xml version="1.0" encoding="utf-8"?>
<comments xmlns="http://schemas.openxmlformats.org/spreadsheetml/2006/main">
  <authors>
    <author>仙台市</author>
  </authors>
  <commentList>
    <comment ref="E8" authorId="0" shapeId="0">
      <text>
        <r>
          <rPr>
            <b/>
            <sz val="9"/>
            <color indexed="81"/>
            <rFont val="游ゴシック"/>
            <family val="3"/>
            <charset val="128"/>
          </rPr>
          <t>数字5文字を半角で入力</t>
        </r>
      </text>
    </comment>
    <comment ref="E12" authorId="0" shapeId="0">
      <text>
        <r>
          <rPr>
            <b/>
            <sz val="9"/>
            <color indexed="81"/>
            <rFont val="游ゴシック"/>
            <family val="3"/>
            <charset val="128"/>
          </rPr>
          <t>令和4年度
→4を入力</t>
        </r>
      </text>
    </comment>
  </commentList>
</comments>
</file>

<file path=xl/comments2.xml><?xml version="1.0" encoding="utf-8"?>
<comments xmlns="http://schemas.openxmlformats.org/spreadsheetml/2006/main">
  <authors>
    <author>仙台市</author>
    <author>作成者</author>
  </authors>
  <commentList>
    <comment ref="J1" authorId="0" shapeId="0">
      <text>
        <r>
          <rPr>
            <b/>
            <sz val="14"/>
            <color indexed="81"/>
            <rFont val="MS P ゴシック"/>
            <family val="3"/>
            <charset val="128"/>
          </rPr>
          <t>押印してください</t>
        </r>
      </text>
    </comment>
    <comment ref="R1" authorId="0" shapeId="0">
      <text>
        <r>
          <rPr>
            <b/>
            <sz val="10"/>
            <color indexed="81"/>
            <rFont val="游ゴシック"/>
            <family val="3"/>
            <charset val="128"/>
          </rPr>
          <t>ナンバリングのために記載しております。</t>
        </r>
      </text>
    </comment>
    <comment ref="S4" authorId="0" shapeId="0">
      <text>
        <r>
          <rPr>
            <b/>
            <sz val="14"/>
            <color indexed="81"/>
            <rFont val="游ゴシック"/>
            <family val="3"/>
            <charset val="128"/>
          </rPr>
          <t>申請日を記載してください。</t>
        </r>
      </text>
    </comment>
    <comment ref="M8" authorId="1" shapeId="0">
      <text>
        <r>
          <rPr>
            <b/>
            <sz val="14"/>
            <color indexed="81"/>
            <rFont val="游ゴシック"/>
            <family val="3"/>
            <charset val="128"/>
          </rPr>
          <t>法人の所在地又は住所が自動入力されます。
誤りがある場合は、直接入力してください
家庭的保育事業・小規模保育事業Ｃ型の方のみ代表者住所をご自分で入力してください。</t>
        </r>
      </text>
    </comment>
    <comment ref="M10" authorId="0" shapeId="0">
      <text>
        <r>
          <rPr>
            <b/>
            <sz val="14"/>
            <color indexed="81"/>
            <rFont val="游ゴシック"/>
            <family val="3"/>
            <charset val="128"/>
          </rPr>
          <t xml:space="preserve">代表者名を直接入力してください。
</t>
        </r>
        <r>
          <rPr>
            <b/>
            <sz val="11"/>
            <color indexed="81"/>
            <rFont val="游ゴシック"/>
            <family val="3"/>
            <charset val="128"/>
          </rPr>
          <t>（家庭的保育事業・小規模保育事業Ｃ型の方は不要）</t>
        </r>
        <r>
          <rPr>
            <b/>
            <sz val="14"/>
            <color indexed="81"/>
            <rFont val="游ゴシック"/>
            <family val="3"/>
            <charset val="128"/>
          </rPr>
          <t xml:space="preserve">
【例】理事長　山田　太郎
　　　代表取締役　仙台　一郎</t>
        </r>
      </text>
    </comment>
    <comment ref="R10" authorId="1" shapeId="0">
      <text>
        <r>
          <rPr>
            <b/>
            <sz val="14"/>
            <color indexed="81"/>
            <rFont val="游ゴシック"/>
            <family val="3"/>
            <charset val="128"/>
          </rPr>
          <t>押印してください。</t>
        </r>
      </text>
    </comment>
  </commentList>
</comments>
</file>

<file path=xl/comments3.xml><?xml version="1.0" encoding="utf-8"?>
<comments xmlns="http://schemas.openxmlformats.org/spreadsheetml/2006/main">
  <authors>
    <author>仙台市</author>
  </authors>
  <commentList>
    <comment ref="E7" authorId="0" shapeId="0">
      <text>
        <r>
          <rPr>
            <b/>
            <sz val="9"/>
            <color indexed="81"/>
            <rFont val="游ゴシック"/>
            <family val="3"/>
            <charset val="128"/>
          </rPr>
          <t>担当者名を記載してください。</t>
        </r>
      </text>
    </comment>
    <comment ref="D10" authorId="0" shapeId="0">
      <text>
        <r>
          <rPr>
            <b/>
            <sz val="9"/>
            <color indexed="81"/>
            <rFont val="游ゴシック"/>
            <family val="3"/>
            <charset val="128"/>
          </rPr>
          <t xml:space="preserve">別表２「令和４年度　キャリアアップ研修参加支援助成金調書（現年度受講分）」の助成対象時間数の合計を①に転記します。
</t>
        </r>
        <r>
          <rPr>
            <b/>
            <sz val="9"/>
            <color indexed="10"/>
            <rFont val="游ゴシック"/>
            <family val="3"/>
            <charset val="128"/>
          </rPr>
          <t>　※数字のみ入力してください。</t>
        </r>
        <r>
          <rPr>
            <b/>
            <sz val="9"/>
            <color indexed="81"/>
            <rFont val="游ゴシック"/>
            <family val="3"/>
            <charset val="128"/>
          </rPr>
          <t xml:space="preserve">
　（例）22時間→”22”のみ記載</t>
        </r>
      </text>
    </comment>
  </commentList>
</comments>
</file>

<file path=xl/comments4.xml><?xml version="1.0" encoding="utf-8"?>
<comments xmlns="http://schemas.openxmlformats.org/spreadsheetml/2006/main">
  <authors>
    <author>仙台市</author>
  </authors>
  <commentList>
    <comment ref="F7" authorId="0" shapeId="0">
      <text>
        <r>
          <rPr>
            <b/>
            <sz val="9"/>
            <color indexed="81"/>
            <rFont val="ＭＳ Ｐゴシック"/>
            <family val="3"/>
            <charset val="128"/>
          </rPr>
          <t xml:space="preserve">プルダウンから選択してください。
保育士：保育所、家庭的保育事業、小規模保育事業、事業所内保育事業
教諭：幼稚園
保育教諭：認定こども園
補助者：幼稚園、認定こども園
家庭的保育者、家庭的保育補助者：家庭的保育事業
保育従事者：小規模保育事業B型
調理員、管理栄養士、栄養士、看護師、准看護師、技師、事務員、その他
</t>
        </r>
        <r>
          <rPr>
            <sz val="9"/>
            <color indexed="81"/>
            <rFont val="ＭＳ Ｐゴシック"/>
            <family val="3"/>
            <charset val="128"/>
          </rPr>
          <t xml:space="preserve">
</t>
        </r>
      </text>
    </comment>
    <comment ref="AA9" authorId="0" shapeId="0">
      <text>
        <r>
          <rPr>
            <sz val="9"/>
            <color indexed="81"/>
            <rFont val="游ゴシック"/>
            <family val="3"/>
            <charset val="128"/>
          </rPr>
          <t>2022/5/15のように記入</t>
        </r>
      </text>
    </comment>
    <comment ref="AD9" authorId="0" shapeId="0">
      <text>
        <r>
          <rPr>
            <sz val="9"/>
            <color indexed="81"/>
            <rFont val="游ゴシック"/>
            <family val="3"/>
            <charset val="128"/>
          </rPr>
          <t>13：30　のように24時間表記で記入</t>
        </r>
      </text>
    </comment>
  </commentList>
</comments>
</file>

<file path=xl/sharedStrings.xml><?xml version="1.0" encoding="utf-8"?>
<sst xmlns="http://schemas.openxmlformats.org/spreadsheetml/2006/main" count="4943" uniqueCount="1792">
  <si>
    <t>①</t>
    <phoneticPr fontId="2"/>
  </si>
  <si>
    <t>②</t>
    <phoneticPr fontId="2"/>
  </si>
  <si>
    <t>③</t>
    <phoneticPr fontId="2"/>
  </si>
  <si>
    <t>現年度分研修受講時間（別表２より）</t>
    <rPh sb="0" eb="1">
      <t>ゲン</t>
    </rPh>
    <rPh sb="1" eb="3">
      <t>ネンド</t>
    </rPh>
    <rPh sb="3" eb="4">
      <t>ブン</t>
    </rPh>
    <rPh sb="4" eb="6">
      <t>ケンシュウ</t>
    </rPh>
    <rPh sb="6" eb="8">
      <t>ジュコウ</t>
    </rPh>
    <rPh sb="8" eb="10">
      <t>ジカン</t>
    </rPh>
    <rPh sb="11" eb="13">
      <t>ベッピョウ</t>
    </rPh>
    <phoneticPr fontId="2"/>
  </si>
  <si>
    <t>【様式第１号・第７号添付】別表１</t>
    <rPh sb="1" eb="3">
      <t>ヨウシキ</t>
    </rPh>
    <rPh sb="3" eb="4">
      <t>ダイ</t>
    </rPh>
    <rPh sb="5" eb="6">
      <t>ゴウ</t>
    </rPh>
    <rPh sb="7" eb="8">
      <t>ダイ</t>
    </rPh>
    <rPh sb="9" eb="10">
      <t>ゴウ</t>
    </rPh>
    <rPh sb="10" eb="12">
      <t>テンプ</t>
    </rPh>
    <phoneticPr fontId="2"/>
  </si>
  <si>
    <t>助成対象額（④の千円未満切り捨て）
※10万円を超える場合は10万円</t>
    <rPh sb="0" eb="2">
      <t>ジョセイ</t>
    </rPh>
    <rPh sb="2" eb="4">
      <t>タイショウ</t>
    </rPh>
    <rPh sb="4" eb="5">
      <t>ガク</t>
    </rPh>
    <rPh sb="8" eb="10">
      <t>センエン</t>
    </rPh>
    <rPh sb="10" eb="12">
      <t>ミマン</t>
    </rPh>
    <rPh sb="12" eb="13">
      <t>キ</t>
    </rPh>
    <rPh sb="14" eb="15">
      <t>ス</t>
    </rPh>
    <rPh sb="21" eb="23">
      <t>マンエン</t>
    </rPh>
    <rPh sb="24" eb="25">
      <t>コ</t>
    </rPh>
    <rPh sb="27" eb="29">
      <t>バアイ</t>
    </rPh>
    <rPh sb="32" eb="33">
      <t>マン</t>
    </rPh>
    <rPh sb="33" eb="34">
      <t>エン</t>
    </rPh>
    <phoneticPr fontId="2"/>
  </si>
  <si>
    <t>施設・事業所類型</t>
    <phoneticPr fontId="2"/>
  </si>
  <si>
    <t>施設等名</t>
    <phoneticPr fontId="2"/>
  </si>
  <si>
    <t>担当者名（電話番号）</t>
    <phoneticPr fontId="2"/>
  </si>
  <si>
    <t xml:space="preserve">                          　（                 ） </t>
    <phoneticPr fontId="2"/>
  </si>
  <si>
    <t>（あて先） 仙 台 市 長　</t>
  </si>
  <si>
    <t>助成金計算書に転記↑</t>
    <phoneticPr fontId="9"/>
  </si>
  <si>
    <t>休日</t>
    <rPh sb="0" eb="2">
      <t>キュウジツ</t>
    </rPh>
    <phoneticPr fontId="9"/>
  </si>
  <si>
    <t>平日</t>
    <rPh sb="0" eb="2">
      <t>ヘイジツ</t>
    </rPh>
    <phoneticPr fontId="9"/>
  </si>
  <si>
    <t>開所時間</t>
    <rPh sb="0" eb="2">
      <t>カイショ</t>
    </rPh>
    <rPh sb="2" eb="4">
      <t>ジカン</t>
    </rPh>
    <phoneticPr fontId="9"/>
  </si>
  <si>
    <t>合　　　　　計</t>
    <rPh sb="0" eb="1">
      <t>ゴウ</t>
    </rPh>
    <rPh sb="6" eb="7">
      <t>ケイ</t>
    </rPh>
    <phoneticPr fontId="9"/>
  </si>
  <si>
    <t>日</t>
    <rPh sb="0" eb="1">
      <t>ニチ</t>
    </rPh>
    <phoneticPr fontId="9"/>
  </si>
  <si>
    <t>月</t>
    <rPh sb="0" eb="1">
      <t>ガツ</t>
    </rPh>
    <phoneticPr fontId="9"/>
  </si>
  <si>
    <t>年</t>
    <rPh sb="0" eb="1">
      <t>ネン</t>
    </rPh>
    <phoneticPr fontId="9"/>
  </si>
  <si>
    <t>土曜</t>
    <rPh sb="0" eb="2">
      <t>ドヨウ</t>
    </rPh>
    <phoneticPr fontId="9"/>
  </si>
  <si>
    <t>前年度の
交付決定番号</t>
    <rPh sb="0" eb="3">
      <t>ゼンネンド</t>
    </rPh>
    <rPh sb="5" eb="7">
      <t>コウフ</t>
    </rPh>
    <rPh sb="7" eb="9">
      <t>ケッテイ</t>
    </rPh>
    <rPh sb="9" eb="11">
      <t>バンゴウ</t>
    </rPh>
    <phoneticPr fontId="9"/>
  </si>
  <si>
    <t>助成対象時間数
（左記より休憩時間を除く）</t>
    <rPh sb="0" eb="2">
      <t>ジョセイ</t>
    </rPh>
    <rPh sb="2" eb="4">
      <t>タイショウ</t>
    </rPh>
    <rPh sb="4" eb="6">
      <t>ジカン</t>
    </rPh>
    <rPh sb="6" eb="7">
      <t>スウ</t>
    </rPh>
    <rPh sb="9" eb="11">
      <t>サキ</t>
    </rPh>
    <rPh sb="13" eb="15">
      <t>キュウケイ</t>
    </rPh>
    <rPh sb="15" eb="17">
      <t>ジカン</t>
    </rPh>
    <rPh sb="18" eb="19">
      <t>ノゾ</t>
    </rPh>
    <phoneticPr fontId="9"/>
  </si>
  <si>
    <t>区分
（平日，土曜，休日のいずれかを記入）</t>
    <rPh sb="0" eb="2">
      <t>クブン</t>
    </rPh>
    <rPh sb="4" eb="6">
      <t>ヘイジツ</t>
    </rPh>
    <rPh sb="7" eb="9">
      <t>ドヨウ</t>
    </rPh>
    <rPh sb="10" eb="12">
      <t>キュウジツ</t>
    </rPh>
    <rPh sb="18" eb="20">
      <t>キニュウ</t>
    </rPh>
    <phoneticPr fontId="9"/>
  </si>
  <si>
    <t>研修受講日</t>
    <rPh sb="0" eb="2">
      <t>ケンシュウ</t>
    </rPh>
    <rPh sb="2" eb="4">
      <t>ジュコウ</t>
    </rPh>
    <rPh sb="4" eb="5">
      <t>ビ</t>
    </rPh>
    <phoneticPr fontId="9"/>
  </si>
  <si>
    <t>研修実施機関名</t>
    <rPh sb="0" eb="2">
      <t>ケンシュウ</t>
    </rPh>
    <rPh sb="2" eb="4">
      <t>ジッシ</t>
    </rPh>
    <rPh sb="4" eb="6">
      <t>キカン</t>
    </rPh>
    <rPh sb="6" eb="7">
      <t>メイ</t>
    </rPh>
    <phoneticPr fontId="9"/>
  </si>
  <si>
    <t>研修の分野名</t>
    <rPh sb="0" eb="2">
      <t>ケンシュウ</t>
    </rPh>
    <rPh sb="3" eb="5">
      <t>ブンヤ</t>
    </rPh>
    <rPh sb="5" eb="6">
      <t>メイ</t>
    </rPh>
    <phoneticPr fontId="9"/>
  </si>
  <si>
    <t>職種</t>
    <rPh sb="0" eb="2">
      <t>ショクシュ</t>
    </rPh>
    <phoneticPr fontId="9"/>
  </si>
  <si>
    <t>氏名</t>
    <rPh sb="0" eb="2">
      <t>シメイ</t>
    </rPh>
    <phoneticPr fontId="9"/>
  </si>
  <si>
    <t>施設等名</t>
    <rPh sb="0" eb="2">
      <t>シセツ</t>
    </rPh>
    <rPh sb="2" eb="3">
      <t>トウ</t>
    </rPh>
    <rPh sb="3" eb="4">
      <t>メイ</t>
    </rPh>
    <phoneticPr fontId="9"/>
  </si>
  <si>
    <t>施設・事業所類型</t>
    <rPh sb="0" eb="2">
      <t>シセツ</t>
    </rPh>
    <rPh sb="3" eb="6">
      <t>ジギョウショ</t>
    </rPh>
    <rPh sb="6" eb="8">
      <t>ルイケイ</t>
    </rPh>
    <phoneticPr fontId="9"/>
  </si>
  <si>
    <t>【様式第１号・第７号添付】別表２</t>
    <rPh sb="1" eb="3">
      <t>ヨウシキ</t>
    </rPh>
    <rPh sb="3" eb="4">
      <t>ダイ</t>
    </rPh>
    <rPh sb="5" eb="6">
      <t>ゴウ</t>
    </rPh>
    <rPh sb="7" eb="8">
      <t>ダイ</t>
    </rPh>
    <rPh sb="9" eb="10">
      <t>ゴウ</t>
    </rPh>
    <rPh sb="10" eb="12">
      <t>テンプ</t>
    </rPh>
    <rPh sb="13" eb="15">
      <t>ベッピョウ</t>
    </rPh>
    <phoneticPr fontId="9"/>
  </si>
  <si>
    <t>　みが受け付けられたことが分かる書類。無い場合は、研修申込書又は研修実施機関からの通知・</t>
    <phoneticPr fontId="2"/>
  </si>
  <si>
    <t>代休取得日
（受講日が休日（閉所日）で代休を取得した場合に記入）</t>
    <phoneticPr fontId="2"/>
  </si>
  <si>
    <t>研修開始時間
（代休開始時間）</t>
    <rPh sb="0" eb="2">
      <t>ケンシュウ</t>
    </rPh>
    <rPh sb="2" eb="4">
      <t>カイシ</t>
    </rPh>
    <rPh sb="4" eb="6">
      <t>ジカン</t>
    </rPh>
    <phoneticPr fontId="9"/>
  </si>
  <si>
    <t>研修終了時間
（代休終了時間）</t>
    <rPh sb="0" eb="2">
      <t>ケンシュウ</t>
    </rPh>
    <rPh sb="2" eb="4">
      <t>シュウリョウ</t>
    </rPh>
    <rPh sb="4" eb="6">
      <t>ジカン</t>
    </rPh>
    <phoneticPr fontId="9"/>
  </si>
  <si>
    <t>研修受講（代休取得）時間数
（1時間未満切り上げ）</t>
    <rPh sb="0" eb="2">
      <t>ケンシュウ</t>
    </rPh>
    <rPh sb="2" eb="4">
      <t>ジュコウ</t>
    </rPh>
    <rPh sb="5" eb="7">
      <t>ダイキュウ</t>
    </rPh>
    <rPh sb="7" eb="9">
      <t>シュトク</t>
    </rPh>
    <rPh sb="10" eb="12">
      <t>ジカン</t>
    </rPh>
    <rPh sb="12" eb="13">
      <t>スウ</t>
    </rPh>
    <rPh sb="16" eb="18">
      <t>ジカン</t>
    </rPh>
    <rPh sb="18" eb="20">
      <t>ミマン</t>
    </rPh>
    <rPh sb="20" eb="21">
      <t>キ</t>
    </rPh>
    <rPh sb="22" eb="23">
      <t>ア</t>
    </rPh>
    <phoneticPr fontId="9"/>
  </si>
  <si>
    <t>日</t>
  </si>
  <si>
    <t>まず初めに、</t>
    <rPh sb="2" eb="3">
      <t>ハジ</t>
    </rPh>
    <phoneticPr fontId="9"/>
  </si>
  <si>
    <t>（１）</t>
    <phoneticPr fontId="9"/>
  </si>
  <si>
    <t>下の表から、貴園の施設コードを選択してください。</t>
    <rPh sb="0" eb="1">
      <t>シタ</t>
    </rPh>
    <rPh sb="2" eb="3">
      <t>ヒョウ</t>
    </rPh>
    <rPh sb="6" eb="7">
      <t>キ</t>
    </rPh>
    <rPh sb="7" eb="8">
      <t>エン</t>
    </rPh>
    <rPh sb="9" eb="11">
      <t>シセツ</t>
    </rPh>
    <rPh sb="15" eb="17">
      <t>センタク</t>
    </rPh>
    <phoneticPr fontId="9"/>
  </si>
  <si>
    <t>（２）</t>
    <phoneticPr fontId="9"/>
  </si>
  <si>
    <t>交付申請年度を入力してください。</t>
    <rPh sb="4" eb="6">
      <t>ネンド</t>
    </rPh>
    <rPh sb="7" eb="9">
      <t>ニュウリョク</t>
    </rPh>
    <phoneticPr fontId="9"/>
  </si>
  <si>
    <t>（３）</t>
    <phoneticPr fontId="9"/>
  </si>
  <si>
    <t>（４）</t>
    <phoneticPr fontId="9"/>
  </si>
  <si>
    <t>施設コード一覧</t>
    <rPh sb="0" eb="2">
      <t>シセツ</t>
    </rPh>
    <rPh sb="5" eb="7">
      <t>イチラン</t>
    </rPh>
    <phoneticPr fontId="33"/>
  </si>
  <si>
    <t>私立保育所</t>
    <rPh sb="0" eb="2">
      <t>シリツ</t>
    </rPh>
    <rPh sb="2" eb="4">
      <t>ホイク</t>
    </rPh>
    <rPh sb="4" eb="5">
      <t>ジョ</t>
    </rPh>
    <phoneticPr fontId="33"/>
  </si>
  <si>
    <t>青葉区</t>
    <rPh sb="0" eb="3">
      <t>アオバク</t>
    </rPh>
    <phoneticPr fontId="2"/>
  </si>
  <si>
    <t>太白区</t>
    <rPh sb="0" eb="3">
      <t>タイハクク</t>
    </rPh>
    <phoneticPr fontId="2"/>
  </si>
  <si>
    <t>03110</t>
  </si>
  <si>
    <t>田子希望園</t>
  </si>
  <si>
    <t>カール英会話こども園</t>
  </si>
  <si>
    <t>01102</t>
  </si>
  <si>
    <t>台の原保育園</t>
  </si>
  <si>
    <t>02101</t>
  </si>
  <si>
    <t>仙台保育所　こじか園</t>
  </si>
  <si>
    <t>03111</t>
  </si>
  <si>
    <t>扇町まるさんかくしかく保育園</t>
  </si>
  <si>
    <t>04126</t>
  </si>
  <si>
    <t>チャイルドスクエア仙台荒井南</t>
  </si>
  <si>
    <t>01103</t>
  </si>
  <si>
    <t>和敬保育園</t>
  </si>
  <si>
    <t>02102</t>
  </si>
  <si>
    <t>宝保育園</t>
  </si>
  <si>
    <t>03113</t>
  </si>
  <si>
    <t>鶴ケ谷マードレ保育園</t>
  </si>
  <si>
    <t>04127</t>
  </si>
  <si>
    <t>仙台荒井雲母保育園</t>
  </si>
  <si>
    <t>02103</t>
  </si>
  <si>
    <t>富沢わかば保育園</t>
  </si>
  <si>
    <t>04128</t>
  </si>
  <si>
    <t>あそびまショー保育園</t>
  </si>
  <si>
    <t>01105</t>
  </si>
  <si>
    <t>柏木保育園</t>
  </si>
  <si>
    <t>02104</t>
  </si>
  <si>
    <t>YMCA西中田保育園</t>
  </si>
  <si>
    <t>03118</t>
  </si>
  <si>
    <t>福田町あしぐろ保育所</t>
  </si>
  <si>
    <t>01106</t>
  </si>
  <si>
    <t>かたひら保育園</t>
  </si>
  <si>
    <t>02105</t>
  </si>
  <si>
    <t>長町自由の星保育園</t>
  </si>
  <si>
    <t>03120</t>
  </si>
  <si>
    <t>04133</t>
  </si>
  <si>
    <t>ビックママランド卸町園</t>
  </si>
  <si>
    <t>01107</t>
  </si>
  <si>
    <t>ことりの家保育園</t>
  </si>
  <si>
    <t>02107</t>
  </si>
  <si>
    <t>茂庭ピッパラ保育園</t>
  </si>
  <si>
    <t>03121</t>
  </si>
  <si>
    <t>泉区</t>
    <rPh sb="0" eb="2">
      <t>イズミク</t>
    </rPh>
    <phoneticPr fontId="2"/>
  </si>
  <si>
    <t>01108</t>
  </si>
  <si>
    <t>中江保育園</t>
  </si>
  <si>
    <t>02108</t>
  </si>
  <si>
    <t>YMCA南大野田保育園</t>
  </si>
  <si>
    <t>03123</t>
  </si>
  <si>
    <t>05101</t>
  </si>
  <si>
    <t>南光台保育園</t>
  </si>
  <si>
    <t>01109</t>
  </si>
  <si>
    <t>保育所　八幡こばと園</t>
  </si>
  <si>
    <t>03124</t>
  </si>
  <si>
    <t>05103</t>
  </si>
  <si>
    <t>泉中央保育園</t>
  </si>
  <si>
    <t>01112</t>
  </si>
  <si>
    <t>マザーズ・ばんすい保育園</t>
  </si>
  <si>
    <t>02110</t>
  </si>
  <si>
    <t>柳生もりの子保育園</t>
  </si>
  <si>
    <t>01114</t>
  </si>
  <si>
    <t>あさひの森保育園</t>
  </si>
  <si>
    <t>02111</t>
  </si>
  <si>
    <t>ますみ保育園</t>
  </si>
  <si>
    <t>03126</t>
  </si>
  <si>
    <t>01115</t>
  </si>
  <si>
    <t>ワッセ森のひろば保育園</t>
  </si>
  <si>
    <t>02112</t>
  </si>
  <si>
    <t>まつぼっくり保育園</t>
  </si>
  <si>
    <t>03127</t>
  </si>
  <si>
    <t>05106</t>
  </si>
  <si>
    <t>虹の丘保育園</t>
  </si>
  <si>
    <t>01116</t>
  </si>
  <si>
    <t>愛隣こども園</t>
  </si>
  <si>
    <t>02114</t>
  </si>
  <si>
    <t>しげる保育園</t>
  </si>
  <si>
    <t>03128</t>
  </si>
  <si>
    <t>岩切どろんこ保育園</t>
    <rPh sb="0" eb="2">
      <t>イワキリ</t>
    </rPh>
    <rPh sb="6" eb="9">
      <t>ホイクエン</t>
    </rPh>
    <phoneticPr fontId="8"/>
  </si>
  <si>
    <t>01118</t>
  </si>
  <si>
    <t>さねや・ちるどれんず・ふぁあむ</t>
  </si>
  <si>
    <t>03129</t>
  </si>
  <si>
    <t>榴岡はるかぜ保育園</t>
    <rPh sb="0" eb="2">
      <t>ツツジガオカ</t>
    </rPh>
    <rPh sb="6" eb="9">
      <t>ホイクエン</t>
    </rPh>
    <phoneticPr fontId="8"/>
  </si>
  <si>
    <t>05108</t>
  </si>
  <si>
    <t>南光のぞみ保育園</t>
  </si>
  <si>
    <t>01122</t>
  </si>
  <si>
    <t>杜のみらい保育園</t>
  </si>
  <si>
    <t>02118</t>
  </si>
  <si>
    <t>アスク長町南保育園</t>
  </si>
  <si>
    <t>03130</t>
  </si>
  <si>
    <t>05111</t>
  </si>
  <si>
    <t>YMCA加茂保育園</t>
  </si>
  <si>
    <t>01124</t>
  </si>
  <si>
    <t>堤町あしぐろ保育所</t>
  </si>
  <si>
    <t>02119</t>
  </si>
  <si>
    <t>仙台袋原あおぞら保育園</t>
  </si>
  <si>
    <t>05112</t>
  </si>
  <si>
    <t>そらのこ保育園</t>
  </si>
  <si>
    <t>01128</t>
  </si>
  <si>
    <t>コスモス大手町保育園</t>
    <rPh sb="4" eb="7">
      <t>オオテマチ</t>
    </rPh>
    <rPh sb="9" eb="10">
      <t>エン</t>
    </rPh>
    <phoneticPr fontId="8"/>
  </si>
  <si>
    <t>02120</t>
  </si>
  <si>
    <t>ポポラー仙台長町園</t>
  </si>
  <si>
    <t>01129</t>
  </si>
  <si>
    <t>メリーポピンズエスパル仙台ルーム</t>
    <rPh sb="11" eb="13">
      <t>センダイ</t>
    </rPh>
    <phoneticPr fontId="8"/>
  </si>
  <si>
    <t>02121</t>
  </si>
  <si>
    <t>コスモス〆木保育園</t>
  </si>
  <si>
    <t>05115</t>
  </si>
  <si>
    <t>アスク八乙女保育園</t>
  </si>
  <si>
    <t>01130</t>
  </si>
  <si>
    <t>パリス錦町保育園</t>
    <rPh sb="3" eb="5">
      <t>ニシキチョウ</t>
    </rPh>
    <rPh sb="5" eb="8">
      <t>ホイクエン</t>
    </rPh>
    <phoneticPr fontId="8"/>
  </si>
  <si>
    <t>02123</t>
  </si>
  <si>
    <t>アスク富沢保育園</t>
  </si>
  <si>
    <t>01131</t>
  </si>
  <si>
    <t>中山とびのこ保育園</t>
  </si>
  <si>
    <t>02124</t>
  </si>
  <si>
    <t>アスク南仙台保育園</t>
  </si>
  <si>
    <t>ニューフィールド保育園</t>
    <rPh sb="8" eb="11">
      <t>ホイクエン</t>
    </rPh>
    <phoneticPr fontId="8"/>
  </si>
  <si>
    <t>01132</t>
  </si>
  <si>
    <t>通町ハピネス保育園</t>
  </si>
  <si>
    <t>02125</t>
  </si>
  <si>
    <t>富沢みなみ保育園</t>
  </si>
  <si>
    <t>05118</t>
  </si>
  <si>
    <t>コスモス将監保育園</t>
    <rPh sb="4" eb="6">
      <t>ショウゲン</t>
    </rPh>
    <rPh sb="6" eb="9">
      <t>ホイクエン</t>
    </rPh>
    <phoneticPr fontId="8"/>
  </si>
  <si>
    <t>01133</t>
  </si>
  <si>
    <t>ロリポップクラブマザリーズ電力ビル園</t>
  </si>
  <si>
    <t>02126</t>
  </si>
  <si>
    <t>クリムスポーツ保育園</t>
    <rPh sb="7" eb="10">
      <t>ホイクエン</t>
    </rPh>
    <phoneticPr fontId="8"/>
  </si>
  <si>
    <t>01134</t>
  </si>
  <si>
    <t>マザーズ・エスパル保育園</t>
  </si>
  <si>
    <t>02127</t>
  </si>
  <si>
    <t>八木山あおば保育園</t>
    <rPh sb="0" eb="2">
      <t>ヤギ</t>
    </rPh>
    <rPh sb="2" eb="3">
      <t>ヤマ</t>
    </rPh>
    <rPh sb="6" eb="9">
      <t>ホイクエン</t>
    </rPh>
    <phoneticPr fontId="8"/>
  </si>
  <si>
    <t>若林区</t>
    <rPh sb="0" eb="2">
      <t>ワカバヤシ</t>
    </rPh>
    <rPh sb="2" eb="3">
      <t>ク</t>
    </rPh>
    <phoneticPr fontId="2"/>
  </si>
  <si>
    <t>05120</t>
  </si>
  <si>
    <t>仙台いずみの森保育園</t>
  </si>
  <si>
    <t>01135</t>
  </si>
  <si>
    <t>朝市センター保育園</t>
  </si>
  <si>
    <t>02128</t>
  </si>
  <si>
    <t>アスク山田かぎとり保育園</t>
    <rPh sb="3" eb="5">
      <t>ヤマダ</t>
    </rPh>
    <rPh sb="9" eb="11">
      <t>ホイク</t>
    </rPh>
    <rPh sb="11" eb="12">
      <t>エン</t>
    </rPh>
    <phoneticPr fontId="8"/>
  </si>
  <si>
    <t>カール英会話プリスクール</t>
  </si>
  <si>
    <t>02129</t>
  </si>
  <si>
    <t>富沢自由の星保育園</t>
  </si>
  <si>
    <t>04102</t>
  </si>
  <si>
    <t>穀町保育園</t>
  </si>
  <si>
    <t>05122</t>
  </si>
  <si>
    <t>泉すぎのこ保育園</t>
    <rPh sb="0" eb="1">
      <t>イズミ</t>
    </rPh>
    <phoneticPr fontId="8"/>
  </si>
  <si>
    <t>01138</t>
  </si>
  <si>
    <t>仙台らぴあ保育園</t>
    <rPh sb="0" eb="2">
      <t>センダイ</t>
    </rPh>
    <rPh sb="5" eb="8">
      <t>ホイクエン</t>
    </rPh>
    <phoneticPr fontId="35"/>
  </si>
  <si>
    <t>02130</t>
  </si>
  <si>
    <t>04103</t>
  </si>
  <si>
    <t>能仁保児園</t>
  </si>
  <si>
    <t>05123</t>
  </si>
  <si>
    <t>パリス将監西保育園</t>
  </si>
  <si>
    <t>01139</t>
  </si>
  <si>
    <t>マザーズ・かみすぎ保育園</t>
  </si>
  <si>
    <t>02131</t>
  </si>
  <si>
    <t>鹿野なないろ保育園</t>
  </si>
  <si>
    <t>04104</t>
  </si>
  <si>
    <t>卸町光の子保育園</t>
  </si>
  <si>
    <t>05124</t>
  </si>
  <si>
    <t>仙台八乙女雲母保育園</t>
  </si>
  <si>
    <t>02132</t>
  </si>
  <si>
    <t>04106</t>
  </si>
  <si>
    <t>荒井青葉保育園</t>
  </si>
  <si>
    <t>05126</t>
  </si>
  <si>
    <t>八乙女らぽむ保育園</t>
  </si>
  <si>
    <t>01142</t>
  </si>
  <si>
    <t>ファニーハート保育園</t>
    <rPh sb="7" eb="10">
      <t>ホイクエン</t>
    </rPh>
    <phoneticPr fontId="8"/>
  </si>
  <si>
    <t>02136</t>
  </si>
  <si>
    <t>ロリポップクラブマザリーズ柳生</t>
    <rPh sb="13" eb="15">
      <t>ヤナギウ</t>
    </rPh>
    <phoneticPr fontId="8"/>
  </si>
  <si>
    <t>05127</t>
  </si>
  <si>
    <t>紫山いちにいさん保育園</t>
  </si>
  <si>
    <t>01143</t>
  </si>
  <si>
    <t>中山保育園</t>
    <rPh sb="0" eb="2">
      <t>ナカヤマ</t>
    </rPh>
    <rPh sb="2" eb="4">
      <t>ホイク</t>
    </rPh>
    <rPh sb="4" eb="5">
      <t>エン</t>
    </rPh>
    <phoneticPr fontId="9"/>
  </si>
  <si>
    <t>04108</t>
  </si>
  <si>
    <t>上飯田くるみ保育園</t>
  </si>
  <si>
    <t>05128</t>
  </si>
  <si>
    <t>南光台すいせん保育所</t>
    <rPh sb="0" eb="3">
      <t>ナンコウダイ</t>
    </rPh>
    <rPh sb="7" eb="9">
      <t>ホイク</t>
    </rPh>
    <rPh sb="9" eb="10">
      <t>ショ</t>
    </rPh>
    <phoneticPr fontId="9"/>
  </si>
  <si>
    <t>宮城総合支所</t>
    <rPh sb="0" eb="2">
      <t>ミヤギ</t>
    </rPh>
    <rPh sb="2" eb="4">
      <t>ソウゴウ</t>
    </rPh>
    <rPh sb="4" eb="6">
      <t>シショ</t>
    </rPh>
    <phoneticPr fontId="2"/>
  </si>
  <si>
    <t>02138</t>
  </si>
  <si>
    <t>あすと長町めぐみ保育園</t>
    <rPh sb="3" eb="5">
      <t>ナガマチ</t>
    </rPh>
    <rPh sb="8" eb="11">
      <t>ホイクエン</t>
    </rPh>
    <phoneticPr fontId="35"/>
  </si>
  <si>
    <t>04109</t>
  </si>
  <si>
    <t>やまとまちあから保育園</t>
  </si>
  <si>
    <t>06101</t>
  </si>
  <si>
    <t>国見ケ丘せんだんの杜保育園</t>
  </si>
  <si>
    <t>02139</t>
  </si>
  <si>
    <t>仙台元氣保育園</t>
  </si>
  <si>
    <t>04110</t>
  </si>
  <si>
    <t>ダーナ保育園</t>
  </si>
  <si>
    <t>02140</t>
  </si>
  <si>
    <t>諏訪ぱれっと保育園</t>
    <rPh sb="0" eb="2">
      <t>スワ</t>
    </rPh>
    <phoneticPr fontId="8"/>
  </si>
  <si>
    <t>04111</t>
  </si>
  <si>
    <t>あっぷる保育園</t>
  </si>
  <si>
    <t>06104</t>
  </si>
  <si>
    <t>コスモス錦保育所</t>
  </si>
  <si>
    <t>04113</t>
  </si>
  <si>
    <t>マザーズ・サンピア保育園</t>
  </si>
  <si>
    <t>06106</t>
  </si>
  <si>
    <t>コスモスひろせ保育園</t>
  </si>
  <si>
    <t>宮城野区</t>
    <rPh sb="0" eb="4">
      <t>ミヤギノク</t>
    </rPh>
    <phoneticPr fontId="2"/>
  </si>
  <si>
    <t>04114</t>
  </si>
  <si>
    <t>アスクやまとまち保育園</t>
  </si>
  <si>
    <t>03101</t>
  </si>
  <si>
    <t>五城保育園</t>
  </si>
  <si>
    <t>カール英会話ほいくえん</t>
  </si>
  <si>
    <t>06108</t>
  </si>
  <si>
    <t>アスク愛子保育園</t>
  </si>
  <si>
    <t>03103</t>
  </si>
  <si>
    <t>小田原保育園</t>
  </si>
  <si>
    <t>04116</t>
  </si>
  <si>
    <t>ニチイキッズ仙台あらい保育園</t>
  </si>
  <si>
    <t>03104</t>
  </si>
  <si>
    <t>乳銀杏保育園</t>
  </si>
  <si>
    <t>04118</t>
  </si>
  <si>
    <t>仙台こども保育園</t>
    <rPh sb="0" eb="2">
      <t>センダイ</t>
    </rPh>
    <rPh sb="5" eb="8">
      <t>ホイクエン</t>
    </rPh>
    <phoneticPr fontId="2"/>
  </si>
  <si>
    <t>06110</t>
  </si>
  <si>
    <t>あっぷる愛子保育園</t>
  </si>
  <si>
    <t>03106</t>
  </si>
  <si>
    <t>保育所　新田こばと園</t>
  </si>
  <si>
    <t>06111</t>
  </si>
  <si>
    <t>第２コスモス錦保育所</t>
  </si>
  <si>
    <t>03108</t>
  </si>
  <si>
    <t>鶴ケ谷希望園</t>
  </si>
  <si>
    <t>04122</t>
  </si>
  <si>
    <t>若林どろんこ保育園</t>
  </si>
  <si>
    <t>03109</t>
  </si>
  <si>
    <t>福室希望園</t>
  </si>
  <si>
    <t>04123</t>
  </si>
  <si>
    <t>チャイルドスクエア仙台六丁の目元町</t>
  </si>
  <si>
    <t>認定こども園</t>
    <rPh sb="0" eb="2">
      <t>ニンテイ</t>
    </rPh>
    <rPh sb="5" eb="6">
      <t>エン</t>
    </rPh>
    <phoneticPr fontId="33"/>
  </si>
  <si>
    <t>71101</t>
  </si>
  <si>
    <t>71102</t>
  </si>
  <si>
    <t>71103</t>
  </si>
  <si>
    <t>71104</t>
  </si>
  <si>
    <t>71105</t>
  </si>
  <si>
    <t>71201</t>
  </si>
  <si>
    <t>71202</t>
  </si>
  <si>
    <t>71203</t>
  </si>
  <si>
    <t>71204</t>
  </si>
  <si>
    <t>71205</t>
  </si>
  <si>
    <t>71206</t>
  </si>
  <si>
    <t>71207</t>
  </si>
  <si>
    <t>71208</t>
  </si>
  <si>
    <t>71301</t>
  </si>
  <si>
    <t>71302</t>
  </si>
  <si>
    <t>71303</t>
  </si>
  <si>
    <t>71401</t>
  </si>
  <si>
    <t>71402</t>
  </si>
  <si>
    <t>71403</t>
  </si>
  <si>
    <t>71404</t>
  </si>
  <si>
    <t>71405</t>
  </si>
  <si>
    <t>71406</t>
  </si>
  <si>
    <t>71407</t>
  </si>
  <si>
    <t>71501</t>
  </si>
  <si>
    <t>71502</t>
  </si>
  <si>
    <t>71503</t>
  </si>
  <si>
    <t>71504</t>
  </si>
  <si>
    <t>71505</t>
  </si>
  <si>
    <t>71506</t>
  </si>
  <si>
    <t>72101</t>
  </si>
  <si>
    <t>72104</t>
  </si>
  <si>
    <t>72201</t>
  </si>
  <si>
    <t>72301</t>
  </si>
  <si>
    <t>72401</t>
  </si>
  <si>
    <t>72605</t>
  </si>
  <si>
    <t>73201</t>
  </si>
  <si>
    <t>73202</t>
  </si>
  <si>
    <t>家庭的保育事業</t>
    <rPh sb="0" eb="7">
      <t>カテイテキホイクジギョウ</t>
    </rPh>
    <phoneticPr fontId="33"/>
  </si>
  <si>
    <t>太白区</t>
    <rPh sb="0" eb="2">
      <t>タイハク</t>
    </rPh>
    <rPh sb="2" eb="3">
      <t>ク</t>
    </rPh>
    <phoneticPr fontId="2"/>
  </si>
  <si>
    <t>石川　信子</t>
    <rPh sb="0" eb="2">
      <t>イシカワ</t>
    </rPh>
    <rPh sb="3" eb="5">
      <t>ノブコ</t>
    </rPh>
    <phoneticPr fontId="37"/>
  </si>
  <si>
    <t>土井　悦子</t>
    <rPh sb="0" eb="2">
      <t>ド　イ</t>
    </rPh>
    <rPh sb="3" eb="5">
      <t>エツコ</t>
    </rPh>
    <phoneticPr fontId="37"/>
  </si>
  <si>
    <t>菊地　美夏</t>
    <rPh sb="0" eb="2">
      <t>キクチ</t>
    </rPh>
    <rPh sb="3" eb="5">
      <t>ミカ</t>
    </rPh>
    <phoneticPr fontId="37"/>
  </si>
  <si>
    <t>佐藤　恵美子</t>
    <rPh sb="0" eb="2">
      <t>サトウ</t>
    </rPh>
    <rPh sb="3" eb="6">
      <t>エミコ</t>
    </rPh>
    <phoneticPr fontId="37"/>
  </si>
  <si>
    <t>東海林　美代子</t>
    <rPh sb="0" eb="3">
      <t>ショウジ</t>
    </rPh>
    <rPh sb="4" eb="7">
      <t>ミ　ヨ　コ</t>
    </rPh>
    <phoneticPr fontId="37"/>
  </si>
  <si>
    <t>戸田　由美</t>
    <rPh sb="0" eb="2">
      <t>トダ</t>
    </rPh>
    <rPh sb="3" eb="5">
      <t>ユミ</t>
    </rPh>
    <phoneticPr fontId="37"/>
  </si>
  <si>
    <t>伊藤　由美子</t>
    <rPh sb="0" eb="2">
      <t>イトウ</t>
    </rPh>
    <rPh sb="3" eb="6">
      <t>ユミコ</t>
    </rPh>
    <phoneticPr fontId="37"/>
  </si>
  <si>
    <t>鈴木　史子</t>
    <rPh sb="0" eb="5">
      <t>スズキ　      フミ    コ</t>
    </rPh>
    <phoneticPr fontId="37"/>
  </si>
  <si>
    <t>矢澤　要子</t>
    <rPh sb="0" eb="2">
      <t>ヤザワ</t>
    </rPh>
    <rPh sb="3" eb="4">
      <t>ヨウ</t>
    </rPh>
    <rPh sb="4" eb="5">
      <t>コ</t>
    </rPh>
    <phoneticPr fontId="37"/>
  </si>
  <si>
    <t>宇佐美　恵子</t>
    <rPh sb="0" eb="3">
      <t>ウサミ</t>
    </rPh>
    <rPh sb="4" eb="6">
      <t>ケイコ</t>
    </rPh>
    <phoneticPr fontId="37"/>
  </si>
  <si>
    <t>木村　和子</t>
    <rPh sb="0" eb="2">
      <t>キ　ムラ</t>
    </rPh>
    <rPh sb="3" eb="5">
      <t>カズコ</t>
    </rPh>
    <phoneticPr fontId="37"/>
  </si>
  <si>
    <t>仲　　恵美</t>
    <rPh sb="0" eb="1">
      <t>ナカ</t>
    </rPh>
    <rPh sb="3" eb="5">
      <t>エミ</t>
    </rPh>
    <phoneticPr fontId="37"/>
  </si>
  <si>
    <t>星野　和枝</t>
    <rPh sb="0" eb="2">
      <t>ホシノ</t>
    </rPh>
    <rPh sb="3" eb="5">
      <t>カズエ</t>
    </rPh>
    <phoneticPr fontId="37"/>
  </si>
  <si>
    <t>多田　直美</t>
    <rPh sb="0" eb="2">
      <t>タダ</t>
    </rPh>
    <rPh sb="3" eb="5">
      <t>ナオミ</t>
    </rPh>
    <phoneticPr fontId="37"/>
  </si>
  <si>
    <t>鎌田　優子</t>
    <rPh sb="0" eb="2">
      <t>カマタ</t>
    </rPh>
    <rPh sb="3" eb="5">
      <t>ユウコ</t>
    </rPh>
    <phoneticPr fontId="37"/>
  </si>
  <si>
    <t>濱中　明美</t>
    <rPh sb="0" eb="1">
      <t>ハマ</t>
    </rPh>
    <rPh sb="1" eb="2">
      <t>ナカ</t>
    </rPh>
    <rPh sb="3" eb="5">
      <t>アケミ</t>
    </rPh>
    <phoneticPr fontId="37"/>
  </si>
  <si>
    <t>齋藤　眞弓</t>
    <rPh sb="0" eb="2">
      <t>サイトウ</t>
    </rPh>
    <rPh sb="3" eb="5">
      <t>マユミ</t>
    </rPh>
    <phoneticPr fontId="37"/>
  </si>
  <si>
    <t>佐藤　勇介</t>
    <rPh sb="0" eb="2">
      <t>サトウ</t>
    </rPh>
    <rPh sb="3" eb="5">
      <t>ユウスケ</t>
    </rPh>
    <phoneticPr fontId="37"/>
  </si>
  <si>
    <t>小林　希</t>
    <rPh sb="0" eb="2">
      <t>コバヤシ</t>
    </rPh>
    <rPh sb="3" eb="4">
      <t>ノゾミ</t>
    </rPh>
    <phoneticPr fontId="37"/>
  </si>
  <si>
    <t>佐藤　弘美</t>
    <rPh sb="0" eb="2">
      <t>サトウ</t>
    </rPh>
    <rPh sb="3" eb="5">
      <t>ヒロミ</t>
    </rPh>
    <phoneticPr fontId="37"/>
  </si>
  <si>
    <t>菊地　恵子</t>
    <rPh sb="0" eb="2">
      <t>キクチ</t>
    </rPh>
    <rPh sb="3" eb="5">
      <t>ケイコ</t>
    </rPh>
    <phoneticPr fontId="37"/>
  </si>
  <si>
    <t>飛内　侑里</t>
    <rPh sb="0" eb="2">
      <t>トビナイ</t>
    </rPh>
    <rPh sb="3" eb="5">
      <t>ユウリ</t>
    </rPh>
    <phoneticPr fontId="37"/>
  </si>
  <si>
    <t>野村　薫</t>
    <rPh sb="0" eb="2">
      <t>ノムラ</t>
    </rPh>
    <rPh sb="3" eb="4">
      <t>カオル</t>
    </rPh>
    <phoneticPr fontId="37"/>
  </si>
  <si>
    <t>齊藤　あゆみ</t>
    <rPh sb="0" eb="2">
      <t>サイトウ</t>
    </rPh>
    <phoneticPr fontId="37"/>
  </si>
  <si>
    <t>及川　文子</t>
    <rPh sb="0" eb="1">
      <t>オイカワ　　　アヤコ</t>
    </rPh>
    <phoneticPr fontId="37"/>
  </si>
  <si>
    <t>41114</t>
  </si>
  <si>
    <t>小出　美知子</t>
    <rPh sb="0" eb="2">
      <t>コイデ</t>
    </rPh>
    <rPh sb="3" eb="6">
      <t>ミチコ</t>
    </rPh>
    <phoneticPr fontId="37"/>
  </si>
  <si>
    <t>佐藤　豊子</t>
    <rPh sb="0" eb="2">
      <t>サトウ</t>
    </rPh>
    <rPh sb="3" eb="5">
      <t>トヨコ</t>
    </rPh>
    <phoneticPr fontId="37"/>
  </si>
  <si>
    <t>藤垣　祐子</t>
    <rPh sb="0" eb="2">
      <t>フジガキ</t>
    </rPh>
    <rPh sb="3" eb="5">
      <t>ユウコ</t>
    </rPh>
    <phoneticPr fontId="37"/>
  </si>
  <si>
    <t>濱野　雅代</t>
    <rPh sb="0" eb="2">
      <t>ハマノ</t>
    </rPh>
    <rPh sb="3" eb="5">
      <t>マサヨ</t>
    </rPh>
    <phoneticPr fontId="37"/>
  </si>
  <si>
    <t>青葉区・宮城総合支所</t>
    <rPh sb="0" eb="3">
      <t>アオバク</t>
    </rPh>
    <rPh sb="4" eb="6">
      <t>ミヤギ</t>
    </rPh>
    <rPh sb="6" eb="8">
      <t>ソウゴウ</t>
    </rPh>
    <rPh sb="8" eb="10">
      <t>シショ</t>
    </rPh>
    <phoneticPr fontId="2"/>
  </si>
  <si>
    <t>石山　立身</t>
    <rPh sb="0" eb="2">
      <t>イシヤマ</t>
    </rPh>
    <rPh sb="3" eb="4">
      <t>タ</t>
    </rPh>
    <rPh sb="4" eb="5">
      <t>ミ</t>
    </rPh>
    <phoneticPr fontId="37"/>
  </si>
  <si>
    <t>鈴木　明子</t>
    <rPh sb="0" eb="2">
      <t>スズキ</t>
    </rPh>
    <rPh sb="3" eb="5">
      <t>アキコ</t>
    </rPh>
    <phoneticPr fontId="37"/>
  </si>
  <si>
    <t>41601</t>
  </si>
  <si>
    <t>久光　久美子</t>
    <rPh sb="0" eb="2">
      <t>ヒサミツ</t>
    </rPh>
    <rPh sb="3" eb="6">
      <t>　ク　ミ　　コ</t>
    </rPh>
    <phoneticPr fontId="37"/>
  </si>
  <si>
    <t>志小田　舞子</t>
    <rPh sb="0" eb="3">
      <t>シコダ</t>
    </rPh>
    <rPh sb="4" eb="6">
      <t>マイコ</t>
    </rPh>
    <phoneticPr fontId="37"/>
  </si>
  <si>
    <t>村田　寿恵</t>
    <rPh sb="0" eb="2">
      <t>ムラタ</t>
    </rPh>
    <rPh sb="3" eb="5">
      <t>ヒサエ</t>
    </rPh>
    <phoneticPr fontId="37"/>
  </si>
  <si>
    <t>伊藤　美樹</t>
    <rPh sb="0" eb="2">
      <t>イトウ</t>
    </rPh>
    <rPh sb="3" eb="5">
      <t>ミキ</t>
    </rPh>
    <phoneticPr fontId="37"/>
  </si>
  <si>
    <t>41604</t>
  </si>
  <si>
    <t>佐藤　礼子</t>
    <rPh sb="0" eb="2">
      <t>サトウ</t>
    </rPh>
    <rPh sb="3" eb="5">
      <t>レイコ</t>
    </rPh>
    <phoneticPr fontId="37"/>
  </si>
  <si>
    <t>41605</t>
  </si>
  <si>
    <t>佐藤　かおり</t>
    <rPh sb="0" eb="2">
      <t>サトウ</t>
    </rPh>
    <phoneticPr fontId="37"/>
  </si>
  <si>
    <t>41606</t>
  </si>
  <si>
    <t>佐藤　久美子</t>
    <rPh sb="0" eb="2">
      <t>サトウ</t>
    </rPh>
    <rPh sb="3" eb="6">
      <t>クミコ</t>
    </rPh>
    <phoneticPr fontId="37"/>
  </si>
  <si>
    <t>にじいろ保育園</t>
  </si>
  <si>
    <t>とみざわ保育園</t>
  </si>
  <si>
    <t>キッズガーデン・グランママ</t>
  </si>
  <si>
    <t>ニチイキッズ仙台くろまつ保育園</t>
  </si>
  <si>
    <t>ブルーベリーズ保育園</t>
  </si>
  <si>
    <t>ぴっころきっず長町南</t>
  </si>
  <si>
    <t>ぷらむ保育園</t>
  </si>
  <si>
    <t>パティ保育園</t>
  </si>
  <si>
    <t>ぼだい保育園</t>
  </si>
  <si>
    <t>もりのなかま保育園　南仙台園</t>
  </si>
  <si>
    <t>おうち保育園こうとう台</t>
  </si>
  <si>
    <t>保育園ソレイユ</t>
  </si>
  <si>
    <t>にこにこハウス</t>
  </si>
  <si>
    <t>しらとり保育園</t>
  </si>
  <si>
    <t>おおぞら保育園</t>
  </si>
  <si>
    <t>保育園レインボーナーサリー田子館</t>
  </si>
  <si>
    <t>太白だんだん保育園</t>
  </si>
  <si>
    <t>さくらんぼ保育園</t>
  </si>
  <si>
    <t>フレーベル保育園</t>
  </si>
  <si>
    <t>北・杜のみらい保育園</t>
  </si>
  <si>
    <t>小羊園</t>
  </si>
  <si>
    <t>保育ルーム　きらきら</t>
  </si>
  <si>
    <t>カール大和町ナーサリー</t>
  </si>
  <si>
    <t>やまとみらい八乙女保育園</t>
  </si>
  <si>
    <t>森のプーさん保育園</t>
  </si>
  <si>
    <t>ちびっこひろば保育園</t>
  </si>
  <si>
    <t>愛児園</t>
  </si>
  <si>
    <t>カール荒井ナーサリー</t>
  </si>
  <si>
    <t>カールリトルプリスクール</t>
  </si>
  <si>
    <t>ちゃいるどらんど六丁の目南保育園</t>
  </si>
  <si>
    <t>栗生ひよこ園</t>
  </si>
  <si>
    <t>小規模保育事業Ｃ型</t>
    <rPh sb="0" eb="3">
      <t>ショウキボ</t>
    </rPh>
    <rPh sb="3" eb="5">
      <t>ホイク</t>
    </rPh>
    <rPh sb="5" eb="7">
      <t>ジギョウ</t>
    </rPh>
    <rPh sb="8" eb="9">
      <t>ガタ</t>
    </rPh>
    <phoneticPr fontId="33"/>
  </si>
  <si>
    <t>高橋　真由美・鈴木　めぐみ</t>
    <rPh sb="0" eb="2">
      <t>タカハシ</t>
    </rPh>
    <rPh sb="3" eb="6">
      <t>マユミ</t>
    </rPh>
    <phoneticPr fontId="37"/>
  </si>
  <si>
    <t>川村　隆・川村　真紀</t>
    <rPh sb="0" eb="2">
      <t>カワムラ</t>
    </rPh>
    <rPh sb="3" eb="4">
      <t>タカシ</t>
    </rPh>
    <rPh sb="5" eb="7">
      <t>カワムラ</t>
    </rPh>
    <rPh sb="8" eb="10">
      <t>マキ</t>
    </rPh>
    <phoneticPr fontId="37"/>
  </si>
  <si>
    <t>遊佐　ひろ子・畠山　祐子</t>
    <rPh sb="0" eb="2">
      <t>ユサ</t>
    </rPh>
    <rPh sb="5" eb="6">
      <t>コ</t>
    </rPh>
    <phoneticPr fontId="37"/>
  </si>
  <si>
    <t>岸　麻記子・天間　千栄子</t>
    <rPh sb="0" eb="1">
      <t>キシ</t>
    </rPh>
    <rPh sb="2" eb="5">
      <t>マキコ</t>
    </rPh>
    <rPh sb="6" eb="7">
      <t>テン</t>
    </rPh>
    <rPh sb="7" eb="8">
      <t>マ</t>
    </rPh>
    <rPh sb="9" eb="12">
      <t>チエコ</t>
    </rPh>
    <phoneticPr fontId="37"/>
  </si>
  <si>
    <t>菅野　淳・菅野　美紀</t>
    <rPh sb="0" eb="2">
      <t>カンノ</t>
    </rPh>
    <rPh sb="3" eb="4">
      <t>アツシ</t>
    </rPh>
    <rPh sb="5" eb="7">
      <t>カンノ</t>
    </rPh>
    <rPh sb="8" eb="10">
      <t>ミキ</t>
    </rPh>
    <phoneticPr fontId="37"/>
  </si>
  <si>
    <t>小野　敬子・酒井　リエ子</t>
    <rPh sb="0" eb="2">
      <t>オノ</t>
    </rPh>
    <rPh sb="3" eb="5">
      <t>ケイコ</t>
    </rPh>
    <rPh sb="6" eb="8">
      <t>サカイ</t>
    </rPh>
    <rPh sb="11" eb="12">
      <t>コ</t>
    </rPh>
    <phoneticPr fontId="37"/>
  </si>
  <si>
    <t>事業所内保育事業　小規模保育事業Ａ型・Ｂ型・保育所型</t>
    <rPh sb="0" eb="3">
      <t>ジギョウショ</t>
    </rPh>
    <rPh sb="3" eb="4">
      <t>ナイ</t>
    </rPh>
    <rPh sb="4" eb="6">
      <t>ホイク</t>
    </rPh>
    <rPh sb="6" eb="8">
      <t>ジギョウ</t>
    </rPh>
    <rPh sb="9" eb="12">
      <t>ショウキボ</t>
    </rPh>
    <rPh sb="12" eb="14">
      <t>ホイク</t>
    </rPh>
    <rPh sb="14" eb="16">
      <t>ジギョウ</t>
    </rPh>
    <rPh sb="17" eb="18">
      <t>ガタ</t>
    </rPh>
    <rPh sb="20" eb="21">
      <t>ガタ</t>
    </rPh>
    <rPh sb="22" eb="24">
      <t>ホイク</t>
    </rPh>
    <rPh sb="24" eb="25">
      <t>ショ</t>
    </rPh>
    <rPh sb="25" eb="26">
      <t>ガタ</t>
    </rPh>
    <phoneticPr fontId="33"/>
  </si>
  <si>
    <t>幼稚園</t>
    <rPh sb="0" eb="3">
      <t>ヨウチエン</t>
    </rPh>
    <phoneticPr fontId="33"/>
  </si>
  <si>
    <t>Ａ型</t>
    <rPh sb="1" eb="2">
      <t>ガタ</t>
    </rPh>
    <phoneticPr fontId="2"/>
  </si>
  <si>
    <t>11117</t>
  </si>
  <si>
    <t>聖クリストファ幼稚園</t>
    <phoneticPr fontId="2"/>
  </si>
  <si>
    <t>11122</t>
  </si>
  <si>
    <t>仙台バプテスト教会幼稚園</t>
    <phoneticPr fontId="2"/>
  </si>
  <si>
    <t>ワタキュー保育園北四番丁園</t>
    <rPh sb="5" eb="8">
      <t>ホイクエン</t>
    </rPh>
    <rPh sb="8" eb="12">
      <t>キタヨバンチョウ</t>
    </rPh>
    <rPh sb="12" eb="13">
      <t>エン</t>
    </rPh>
    <phoneticPr fontId="25"/>
  </si>
  <si>
    <t>11209</t>
  </si>
  <si>
    <t>しらとり幼稚園</t>
    <phoneticPr fontId="2"/>
  </si>
  <si>
    <t>ビックママランド支倉園</t>
    <rPh sb="8" eb="10">
      <t>ハセクラ</t>
    </rPh>
    <rPh sb="10" eb="11">
      <t>エン</t>
    </rPh>
    <phoneticPr fontId="25"/>
  </si>
  <si>
    <t>11222</t>
  </si>
  <si>
    <t>ふくむろ幼稚園</t>
    <phoneticPr fontId="2"/>
  </si>
  <si>
    <t>わくわくモリモリ保育所</t>
    <rPh sb="8" eb="10">
      <t>ホイク</t>
    </rPh>
    <rPh sb="10" eb="11">
      <t>ショ</t>
    </rPh>
    <phoneticPr fontId="25"/>
  </si>
  <si>
    <t>11224</t>
  </si>
  <si>
    <t>上田子幼稚園</t>
    <phoneticPr fontId="2"/>
  </si>
  <si>
    <t>11225</t>
  </si>
  <si>
    <t>はなぶさ幼稚園</t>
    <phoneticPr fontId="2"/>
  </si>
  <si>
    <t>あすと長町保育所</t>
    <rPh sb="3" eb="5">
      <t>ナガマチ</t>
    </rPh>
    <rPh sb="5" eb="7">
      <t>ホイク</t>
    </rPh>
    <rPh sb="7" eb="8">
      <t>ショ</t>
    </rPh>
    <phoneticPr fontId="25"/>
  </si>
  <si>
    <t>11301</t>
  </si>
  <si>
    <t>エコールノワール幼稚園</t>
    <phoneticPr fontId="2"/>
  </si>
  <si>
    <t>11311</t>
  </si>
  <si>
    <t>やまと幼稚園</t>
    <phoneticPr fontId="2"/>
  </si>
  <si>
    <t>もりのひろば保育園</t>
    <rPh sb="6" eb="9">
      <t>ホイクエン</t>
    </rPh>
    <phoneticPr fontId="25"/>
  </si>
  <si>
    <t>11316</t>
  </si>
  <si>
    <t>小さき花幼稚園</t>
    <phoneticPr fontId="2"/>
  </si>
  <si>
    <t>Ｂ型</t>
    <rPh sb="1" eb="2">
      <t>ガタ</t>
    </rPh>
    <phoneticPr fontId="2"/>
  </si>
  <si>
    <t>11406</t>
  </si>
  <si>
    <t>聖ルカ幼稚園</t>
    <phoneticPr fontId="2"/>
  </si>
  <si>
    <t>ヤクルト二日町つばめ保育園</t>
    <rPh sb="4" eb="7">
      <t>フツカマチ</t>
    </rPh>
    <rPh sb="10" eb="13">
      <t>ホイクエン</t>
    </rPh>
    <phoneticPr fontId="25"/>
  </si>
  <si>
    <t>11408</t>
  </si>
  <si>
    <t>太陽幼稚園</t>
    <phoneticPr fontId="2"/>
  </si>
  <si>
    <t>きらきら保育園</t>
    <rPh sb="4" eb="7">
      <t>ホイクエン</t>
    </rPh>
    <phoneticPr fontId="25"/>
  </si>
  <si>
    <t>11412</t>
  </si>
  <si>
    <t>中田幼稚園</t>
    <phoneticPr fontId="2"/>
  </si>
  <si>
    <t>ヤクルトあやしつばめ保育園</t>
    <rPh sb="10" eb="13">
      <t>ホイクエン</t>
    </rPh>
    <phoneticPr fontId="25"/>
  </si>
  <si>
    <t>11424</t>
  </si>
  <si>
    <t>八木山カトリック幼稚園</t>
    <phoneticPr fontId="2"/>
  </si>
  <si>
    <t>保育所型</t>
    <rPh sb="0" eb="2">
      <t>ホイク</t>
    </rPh>
    <rPh sb="2" eb="3">
      <t>ショ</t>
    </rPh>
    <rPh sb="3" eb="4">
      <t>ガタ</t>
    </rPh>
    <phoneticPr fontId="2"/>
  </si>
  <si>
    <t>エスパルキッズ保育園</t>
    <rPh sb="7" eb="10">
      <t>ホイクエン</t>
    </rPh>
    <phoneticPr fontId="26"/>
  </si>
  <si>
    <t>コープこやぎの保育園</t>
    <rPh sb="7" eb="10">
      <t>ホイクエン</t>
    </rPh>
    <phoneticPr fontId="26"/>
  </si>
  <si>
    <t>南中山すいせん保育園</t>
    <phoneticPr fontId="26"/>
  </si>
  <si>
    <t>キッズ・マークトゥエイン</t>
    <phoneticPr fontId="2"/>
  </si>
  <si>
    <t>せせらぎ保育園</t>
    <rPh sb="4" eb="7">
      <t>ホイクエン</t>
    </rPh>
    <phoneticPr fontId="26"/>
  </si>
  <si>
    <t>【仙台市キャリアアップ研修参加支援助成金交付申請書】　作成の手引き</t>
    <rPh sb="27" eb="29">
      <t>サクセイ</t>
    </rPh>
    <rPh sb="30" eb="32">
      <t>テビ</t>
    </rPh>
    <phoneticPr fontId="9"/>
  </si>
  <si>
    <t>印</t>
  </si>
  <si>
    <t xml:space="preserve">様式第１号                              　　　　　　　　　　　　　  </t>
    <phoneticPr fontId="9"/>
  </si>
  <si>
    <t>令和</t>
    <rPh sb="0" eb="2">
      <t>レイワ</t>
    </rPh>
    <phoneticPr fontId="9"/>
  </si>
  <si>
    <t>（施設類型：</t>
    <phoneticPr fontId="33"/>
  </si>
  <si>
    <t>）</t>
    <phoneticPr fontId="9"/>
  </si>
  <si>
    <t>（施 設 名：</t>
    <rPh sb="1" eb="2">
      <t>シ</t>
    </rPh>
    <rPh sb="3" eb="4">
      <t>セツ</t>
    </rPh>
    <rPh sb="5" eb="6">
      <t>メイ</t>
    </rPh>
    <phoneticPr fontId="9"/>
  </si>
  <si>
    <t>設置者　所在地又は住所　</t>
    <rPh sb="4" eb="7">
      <t>ショザイチ</t>
    </rPh>
    <rPh sb="7" eb="8">
      <t>マタ</t>
    </rPh>
    <rPh sb="9" eb="11">
      <t>ジュウショ</t>
    </rPh>
    <phoneticPr fontId="9"/>
  </si>
  <si>
    <t>法人名または氏名　</t>
    <rPh sb="0" eb="2">
      <t>ホウジン</t>
    </rPh>
    <rPh sb="2" eb="3">
      <t>メイ</t>
    </rPh>
    <rPh sb="6" eb="8">
      <t>シメイ</t>
    </rPh>
    <phoneticPr fontId="9"/>
  </si>
  <si>
    <t xml:space="preserve">代表者名  </t>
    <rPh sb="0" eb="3">
      <t>ダイヒョウシャ</t>
    </rPh>
    <rPh sb="3" eb="4">
      <t>メイ</t>
    </rPh>
    <phoneticPr fontId="9"/>
  </si>
  <si>
    <t>印</t>
    <rPh sb="0" eb="1">
      <t>イン</t>
    </rPh>
    <phoneticPr fontId="9"/>
  </si>
  <si>
    <t>（法人の場合）</t>
    <rPh sb="1" eb="3">
      <t>ホウジン</t>
    </rPh>
    <rPh sb="4" eb="6">
      <t>バアイ</t>
    </rPh>
    <phoneticPr fontId="9"/>
  </si>
  <si>
    <t>年度</t>
    <rPh sb="0" eb="2">
      <t>ネンド</t>
    </rPh>
    <phoneticPr fontId="9"/>
  </si>
  <si>
    <t>金</t>
    <rPh sb="0" eb="1">
      <t>キン</t>
    </rPh>
    <phoneticPr fontId="9"/>
  </si>
  <si>
    <t>円</t>
    <rPh sb="0" eb="1">
      <t>エン</t>
    </rPh>
    <phoneticPr fontId="9"/>
  </si>
  <si>
    <t>添付書類</t>
    <phoneticPr fontId="9"/>
  </si>
  <si>
    <t>仙台市キャリアアップ研修参加支援助成金交付申請書</t>
  </si>
  <si>
    <t>標記の件について，仙台市キャリアアップ研修参加支援助成金交付要綱第７条の規定に基づき，関係書類</t>
    <rPh sb="0" eb="2">
      <t>ヒョウキ</t>
    </rPh>
    <rPh sb="3" eb="4">
      <t>ケン</t>
    </rPh>
    <rPh sb="9" eb="12">
      <t>センダイシ</t>
    </rPh>
    <rPh sb="19" eb="21">
      <t>ケンシュウ</t>
    </rPh>
    <rPh sb="21" eb="23">
      <t>サンカ</t>
    </rPh>
    <rPh sb="23" eb="25">
      <t>シエン</t>
    </rPh>
    <rPh sb="25" eb="28">
      <t>ジョセイキン</t>
    </rPh>
    <rPh sb="28" eb="30">
      <t>コウフ</t>
    </rPh>
    <rPh sb="30" eb="32">
      <t>ヨウコウ</t>
    </rPh>
    <rPh sb="32" eb="33">
      <t>ダイ</t>
    </rPh>
    <rPh sb="34" eb="35">
      <t>ジョウ</t>
    </rPh>
    <rPh sb="36" eb="38">
      <t>キテイ</t>
    </rPh>
    <rPh sb="39" eb="40">
      <t>モト</t>
    </rPh>
    <rPh sb="43" eb="45">
      <t>カンケイ</t>
    </rPh>
    <rPh sb="45" eb="47">
      <t>ショルイ</t>
    </rPh>
    <phoneticPr fontId="2"/>
  </si>
  <si>
    <t>を求められた際には誠実に対応いたします。</t>
    <rPh sb="9" eb="11">
      <t>セイジツ</t>
    </rPh>
    <rPh sb="12" eb="14">
      <t>タイオウ</t>
    </rPh>
    <phoneticPr fontId="2"/>
  </si>
  <si>
    <t>を添えて下記の通り申請します。また、暴力団等との関係を有していないことを誓約します。なお，説明</t>
    <rPh sb="1" eb="2">
      <t>ソ</t>
    </rPh>
    <rPh sb="4" eb="6">
      <t>カキ</t>
    </rPh>
    <rPh sb="7" eb="8">
      <t>トオ</t>
    </rPh>
    <rPh sb="9" eb="11">
      <t>シンセイ</t>
    </rPh>
    <rPh sb="18" eb="21">
      <t>ボウリョクダン</t>
    </rPh>
    <rPh sb="21" eb="22">
      <t>ナド</t>
    </rPh>
    <rPh sb="24" eb="26">
      <t>カンケイ</t>
    </rPh>
    <rPh sb="27" eb="28">
      <t>ユウ</t>
    </rPh>
    <rPh sb="36" eb="38">
      <t>セイヤク</t>
    </rPh>
    <rPh sb="45" eb="47">
      <t>セツメイ</t>
    </rPh>
    <phoneticPr fontId="2"/>
  </si>
  <si>
    <t>〇助成対象職員が参加したキャリアアップ研修修了証・一部修了証等</t>
    <rPh sb="1" eb="3">
      <t>ジョセイ</t>
    </rPh>
    <rPh sb="3" eb="5">
      <t>タイショウ</t>
    </rPh>
    <rPh sb="5" eb="7">
      <t>ショクイン</t>
    </rPh>
    <rPh sb="8" eb="10">
      <t>サンカ</t>
    </rPh>
    <rPh sb="19" eb="21">
      <t>ケンシュウ</t>
    </rPh>
    <rPh sb="21" eb="23">
      <t>シュウリョウ</t>
    </rPh>
    <rPh sb="23" eb="24">
      <t>ショウ</t>
    </rPh>
    <rPh sb="25" eb="27">
      <t>イチブ</t>
    </rPh>
    <rPh sb="27" eb="29">
      <t>シュウリョウ</t>
    </rPh>
    <rPh sb="29" eb="30">
      <t>ショウ</t>
    </rPh>
    <rPh sb="30" eb="31">
      <t>ナド</t>
    </rPh>
    <phoneticPr fontId="9"/>
  </si>
  <si>
    <t>（受講の申し込みが受け付けられたことが分かる書類。無い場合は，研修申込書又は研修実施機関から</t>
    <rPh sb="1" eb="3">
      <t>ジュコウ</t>
    </rPh>
    <rPh sb="4" eb="5">
      <t>モウ</t>
    </rPh>
    <rPh sb="6" eb="7">
      <t>コ</t>
    </rPh>
    <rPh sb="9" eb="10">
      <t>ウ</t>
    </rPh>
    <rPh sb="11" eb="12">
      <t>ツ</t>
    </rPh>
    <rPh sb="19" eb="20">
      <t>ワ</t>
    </rPh>
    <rPh sb="22" eb="24">
      <t>ショルイ</t>
    </rPh>
    <rPh sb="25" eb="26">
      <t>ナ</t>
    </rPh>
    <rPh sb="27" eb="29">
      <t>バアイ</t>
    </rPh>
    <rPh sb="31" eb="33">
      <t>ケンシュウ</t>
    </rPh>
    <rPh sb="33" eb="36">
      <t>モウシコミショ</t>
    </rPh>
    <rPh sb="36" eb="37">
      <t>マタ</t>
    </rPh>
    <rPh sb="38" eb="40">
      <t>ケンシュウ</t>
    </rPh>
    <rPh sb="40" eb="42">
      <t>ジッシ</t>
    </rPh>
    <rPh sb="42" eb="44">
      <t>キカン</t>
    </rPh>
    <phoneticPr fontId="9"/>
  </si>
  <si>
    <t>の通知・案内等）</t>
    <rPh sb="1" eb="3">
      <t>ツウチ</t>
    </rPh>
    <rPh sb="4" eb="6">
      <t>アンナイ</t>
    </rPh>
    <rPh sb="6" eb="7">
      <t>ナド</t>
    </rPh>
    <phoneticPr fontId="9"/>
  </si>
  <si>
    <t>〇助成対象職員が参加したキャリアアップ研修の分野，研修日程が分かる書類の写し</t>
    <rPh sb="1" eb="3">
      <t>ジョセイ</t>
    </rPh>
    <rPh sb="3" eb="5">
      <t>タイショウ</t>
    </rPh>
    <rPh sb="5" eb="7">
      <t>ショクイン</t>
    </rPh>
    <rPh sb="8" eb="10">
      <t>サンカ</t>
    </rPh>
    <rPh sb="19" eb="21">
      <t>ケンシュウ</t>
    </rPh>
    <rPh sb="22" eb="24">
      <t>ブンヤ</t>
    </rPh>
    <rPh sb="25" eb="27">
      <t>ケンシュウ</t>
    </rPh>
    <rPh sb="27" eb="29">
      <t>ニッテイ</t>
    </rPh>
    <rPh sb="30" eb="31">
      <t>ワ</t>
    </rPh>
    <rPh sb="33" eb="35">
      <t>ショルイ</t>
    </rPh>
    <rPh sb="36" eb="37">
      <t>ウツ</t>
    </rPh>
    <phoneticPr fontId="9"/>
  </si>
  <si>
    <t>（以下２つは，施設型給付費等に係る処遇改善等加算を申請していない施設のみ）</t>
    <rPh sb="1" eb="3">
      <t>イカ</t>
    </rPh>
    <rPh sb="7" eb="10">
      <t>シセツガタ</t>
    </rPh>
    <rPh sb="10" eb="12">
      <t>キュウフ</t>
    </rPh>
    <rPh sb="12" eb="13">
      <t>ヒ</t>
    </rPh>
    <rPh sb="13" eb="14">
      <t>ナド</t>
    </rPh>
    <rPh sb="15" eb="16">
      <t>カカ</t>
    </rPh>
    <rPh sb="17" eb="19">
      <t>ショグウ</t>
    </rPh>
    <rPh sb="19" eb="22">
      <t>カイゼンナド</t>
    </rPh>
    <rPh sb="22" eb="24">
      <t>カサン</t>
    </rPh>
    <rPh sb="25" eb="27">
      <t>シンセイ</t>
    </rPh>
    <rPh sb="32" eb="34">
      <t>シセツ</t>
    </rPh>
    <phoneticPr fontId="2"/>
  </si>
  <si>
    <t>〇助成対象職員の雇用契約書</t>
    <rPh sb="1" eb="3">
      <t>ジョセイ</t>
    </rPh>
    <rPh sb="3" eb="5">
      <t>タイショウ</t>
    </rPh>
    <rPh sb="5" eb="7">
      <t>ショクイン</t>
    </rPh>
    <rPh sb="8" eb="10">
      <t>コヨウ</t>
    </rPh>
    <rPh sb="10" eb="13">
      <t>ケイヤクショ</t>
    </rPh>
    <phoneticPr fontId="2"/>
  </si>
  <si>
    <t>〇その他参考となる書類</t>
    <rPh sb="3" eb="4">
      <t>タ</t>
    </rPh>
    <rPh sb="4" eb="6">
      <t>サンコウ</t>
    </rPh>
    <rPh sb="9" eb="11">
      <t>ショルイ</t>
    </rPh>
    <phoneticPr fontId="2"/>
  </si>
  <si>
    <t>助成単価570円×①</t>
    <rPh sb="0" eb="2">
      <t>ジョセイ</t>
    </rPh>
    <rPh sb="2" eb="4">
      <t>タンカ</t>
    </rPh>
    <rPh sb="7" eb="8">
      <t>エン</t>
    </rPh>
    <phoneticPr fontId="2"/>
  </si>
  <si>
    <t>令和</t>
    <rPh sb="0" eb="2">
      <t>レイワ</t>
    </rPh>
    <phoneticPr fontId="2"/>
  </si>
  <si>
    <t>：　～　：</t>
    <phoneticPr fontId="9"/>
  </si>
  <si>
    <t>：　 ～　 ：</t>
    <phoneticPr fontId="9"/>
  </si>
  <si>
    <t>施設CD</t>
    <rPh sb="0" eb="2">
      <t>シセツ</t>
    </rPh>
    <phoneticPr fontId="9"/>
  </si>
  <si>
    <t>施設類型</t>
    <rPh sb="0" eb="2">
      <t>シセツ</t>
    </rPh>
    <rPh sb="2" eb="4">
      <t>ルイケイ</t>
    </rPh>
    <phoneticPr fontId="9"/>
  </si>
  <si>
    <t>施設名</t>
    <rPh sb="0" eb="2">
      <t>シセツ</t>
    </rPh>
    <rPh sb="2" eb="3">
      <t>メイ</t>
    </rPh>
    <phoneticPr fontId="9"/>
  </si>
  <si>
    <t>設置者住所</t>
    <rPh sb="0" eb="3">
      <t>セッチシャ</t>
    </rPh>
    <rPh sb="3" eb="5">
      <t>ジュウショ</t>
    </rPh>
    <phoneticPr fontId="8"/>
  </si>
  <si>
    <t>設置者</t>
    <rPh sb="0" eb="3">
      <t>セッチシャ</t>
    </rPh>
    <phoneticPr fontId="8"/>
  </si>
  <si>
    <t>仙台市太白区茂庭台２－１５－２０　</t>
  </si>
  <si>
    <t>社会福祉法人宮城県福祉事業協会</t>
  </si>
  <si>
    <t>仙台市青葉区新坂町１２－１　</t>
  </si>
  <si>
    <t>宗教法人荘厳寺</t>
  </si>
  <si>
    <t>仙台市青葉区宮町１－４－４７　</t>
  </si>
  <si>
    <t>社会福祉法人青葉福祉会</t>
  </si>
  <si>
    <t>仙台市青葉区葉山町８－１　</t>
  </si>
  <si>
    <t>社会福祉法人仙台市社会事業協会</t>
  </si>
  <si>
    <t>仙台市青葉区片平２－１－２　</t>
  </si>
  <si>
    <t>社会福祉法人木這子</t>
  </si>
  <si>
    <t>仙台市宮城野区新田東２－５－５　</t>
  </si>
  <si>
    <t>社会福祉法人仙台市民生児童委員会</t>
  </si>
  <si>
    <t>仙台市青葉区春日町５－２５　えりあ２１ビル</t>
  </si>
  <si>
    <t>東京都中央区日本橋浜町２－４４－４</t>
  </si>
  <si>
    <t>社会福祉法人信和会</t>
  </si>
  <si>
    <t>仙台市青葉区五橋１－６－１５　</t>
  </si>
  <si>
    <t>宗教法人日本基督教団仙台五橋教会</t>
  </si>
  <si>
    <t>仙台市青葉区上杉１－１０－２５　コンバウス上杉第一</t>
  </si>
  <si>
    <t>有限会社オリン</t>
  </si>
  <si>
    <t>仙台市青葉区柏木１－１－３６　</t>
  </si>
  <si>
    <t>社会福祉法人柏木福祉会</t>
  </si>
  <si>
    <t>仙台市宮城野区出花１丁目２７９番地　</t>
  </si>
  <si>
    <t>社会福祉法人円周福祉会</t>
  </si>
  <si>
    <t>新潟市東区粟山７０６－１　</t>
  </si>
  <si>
    <t>社会福祉法人勇樹会</t>
  </si>
  <si>
    <t>東京都渋谷区渋谷１－２－５　MFPR渋谷ビル13階</t>
  </si>
  <si>
    <t>社会福祉法人どろんこ会</t>
  </si>
  <si>
    <t>山形県新庄市金沢字金沢山１９１７－７　</t>
  </si>
  <si>
    <t>社会福祉法人みらい</t>
  </si>
  <si>
    <t>仙台市青葉区中山２－１７－１　</t>
  </si>
  <si>
    <t>社会福祉法人中山福祉会</t>
  </si>
  <si>
    <t>仙台市青葉区通町一丁目４－１</t>
  </si>
  <si>
    <t>株式会社トムズ</t>
  </si>
  <si>
    <t>仙台市泉区上谷刈１－６－３０　</t>
  </si>
  <si>
    <t>特定非営利活動法人こどもステーション・MIYAGI</t>
  </si>
  <si>
    <t>仙台市青葉区春日町５－２５　</t>
  </si>
  <si>
    <t>仙台市青葉区中央４－３－２８　朝市ビル３階</t>
  </si>
  <si>
    <t>特定非営利活動法人朝市センター保育園</t>
  </si>
  <si>
    <t>仙台市泉区上谷刈１－６－３０</t>
  </si>
  <si>
    <t>仙台市青葉区春日町５－２５</t>
  </si>
  <si>
    <t>社会福祉法人マザーズ福祉会</t>
  </si>
  <si>
    <t>仙台市青葉区小松島４－１７－２２</t>
  </si>
  <si>
    <t>仙台市青葉区土樋一丁目１－１５</t>
  </si>
  <si>
    <t>綾君株式会社</t>
  </si>
  <si>
    <t>仙台市青葉区葉山町８－１</t>
  </si>
  <si>
    <t>公益財団法人鉄道弘済会</t>
  </si>
  <si>
    <t>仙台市太白区袋原字内手７１　</t>
  </si>
  <si>
    <t>宗教法人真宗大谷派宝林寺</t>
  </si>
  <si>
    <t>仙台市青葉区立町９－７　</t>
  </si>
  <si>
    <t>仙台市太白区長町４－７－１５　</t>
  </si>
  <si>
    <t>社会福祉法人愛光福祉会</t>
  </si>
  <si>
    <t>仙台市青葉区霊屋下２３－５　</t>
  </si>
  <si>
    <t>学校法人瑞鳳学園</t>
  </si>
  <si>
    <t>仙台市宮城野区田子字富里１５３　</t>
  </si>
  <si>
    <t>社会福祉法人宮城厚生福祉会</t>
  </si>
  <si>
    <t>仙台市泉区虹の丘１－１８－２　</t>
  </si>
  <si>
    <t>学校法人三島学園</t>
  </si>
  <si>
    <t>仙台市太白区金剛沢１－５－３５　</t>
  </si>
  <si>
    <t>学校法人西多賀学園</t>
  </si>
  <si>
    <t>仙台市太白区郡山４－１３－４　</t>
  </si>
  <si>
    <t>学校法人沼田学園</t>
  </si>
  <si>
    <t>柴田郡村田町大字足立字上ヶ戸１７－５　</t>
  </si>
  <si>
    <t>社会福祉法人柏松会</t>
  </si>
  <si>
    <t>株式会社日本保育サービス</t>
  </si>
  <si>
    <t>名取市手倉田字山２０８－１　</t>
  </si>
  <si>
    <t>社会福祉法人宮城福祉会</t>
  </si>
  <si>
    <t>株式会社タスク・フォースミテラ</t>
  </si>
  <si>
    <t>仙台市太白区茂庭台２－１５－２５</t>
  </si>
  <si>
    <t>社会福祉法人あおば厚生福祉会</t>
  </si>
  <si>
    <t>仙台市太白区茂庭字人来田西３０－１　</t>
  </si>
  <si>
    <t>株式会社仙台ジュニア体育研究所</t>
  </si>
  <si>
    <t>株式会社アイグラン</t>
  </si>
  <si>
    <t>株式会社アリスカンパニー</t>
  </si>
  <si>
    <t>宮城県名取市愛の杜１－２－１０</t>
  </si>
  <si>
    <t>株式会社たけやま</t>
  </si>
  <si>
    <t>埼玉県飯能市永田５２７－２</t>
  </si>
  <si>
    <t>社会福祉法人埼玉現成会</t>
  </si>
  <si>
    <t>仙台市宮城野区扇町５－３－３８</t>
  </si>
  <si>
    <t>株式会社JCIきっず</t>
  </si>
  <si>
    <t>02143</t>
  </si>
  <si>
    <t>社会福祉法人仙台YMCA福祉会</t>
  </si>
  <si>
    <t>仙台市宮城野区五輪１－４－２０　</t>
  </si>
  <si>
    <t>社会福祉法人五城福祉会</t>
  </si>
  <si>
    <t>仙台市宮城野区鶴ヶ谷５－１７－１　</t>
  </si>
  <si>
    <t>社会福祉法人希望園</t>
  </si>
  <si>
    <t>仙台市青葉区本町２－１１－１０　</t>
  </si>
  <si>
    <t>学校法人菅原学園</t>
  </si>
  <si>
    <t>仙台市宮城野区出花１－２７９　</t>
  </si>
  <si>
    <t>保育園ワタキューキンダーハイム</t>
  </si>
  <si>
    <t>京都府綴喜郡井手町大字多賀小字茶臼塚１２－２　</t>
  </si>
  <si>
    <t>ワタキューセイモア株式会社</t>
  </si>
  <si>
    <t>仙台岩切あおぞら保育園</t>
  </si>
  <si>
    <t>アスク小鶴新田保育園</t>
  </si>
  <si>
    <t>ニチイキッズ仙台さかえ保育園</t>
  </si>
  <si>
    <t>株式会社ニチイ学館</t>
  </si>
  <si>
    <t>小田原ことりのうた保育園</t>
  </si>
  <si>
    <t>仙台市宮城野区小田原２－１－３２　</t>
  </si>
  <si>
    <t>トータルアート株式会社</t>
  </si>
  <si>
    <t>仙台市青葉区栗生１－２５－１　</t>
  </si>
  <si>
    <t>社会福祉法人幸生会</t>
  </si>
  <si>
    <t>岩沼市押分字水先５－６　</t>
  </si>
  <si>
    <t>社会福祉法人はるかぜ福祉会</t>
  </si>
  <si>
    <t>03131</t>
  </si>
  <si>
    <t>つつじがおかもりのいえ保育園</t>
  </si>
  <si>
    <t>仙台市泉区北中山４－２６－１８　</t>
  </si>
  <si>
    <t>社会福祉法人太陽の丘福祉会</t>
  </si>
  <si>
    <t>03132</t>
  </si>
  <si>
    <t>パプリカ保育園</t>
  </si>
  <si>
    <t>仙台市宮城野区苦竹２－３－２　</t>
  </si>
  <si>
    <t>株式会社秋桜</t>
  </si>
  <si>
    <t>宮城県石巻市大街道西２－７－４７</t>
  </si>
  <si>
    <t>社会福祉法人喬希会</t>
  </si>
  <si>
    <t>ピースフル保育園</t>
  </si>
  <si>
    <t>仙台市宮城野区新田東１－８－４　クリアフォレスト１階</t>
  </si>
  <si>
    <t>03141</t>
  </si>
  <si>
    <t>03142</t>
  </si>
  <si>
    <t>仙台市若林区元茶畑１０－２１　</t>
  </si>
  <si>
    <t>社会福祉法人仙台愛隣会</t>
  </si>
  <si>
    <t>仙台市若林区新寺３－８－５　</t>
  </si>
  <si>
    <t>社会福祉法人仙慈会</t>
  </si>
  <si>
    <t>仙台市若林区卸町２－１－１７　</t>
  </si>
  <si>
    <t>社会福祉法人光の子福祉会</t>
  </si>
  <si>
    <t>仙台市若林区上飯田１－３－４６　</t>
  </si>
  <si>
    <t>仙台市若林区大和町５－６－３３　</t>
  </si>
  <si>
    <t>株式会社瑞穂</t>
  </si>
  <si>
    <t>社会福祉法人瑞鳳福祉会</t>
  </si>
  <si>
    <t>仙台市青葉区芋沢字畑前北６２　</t>
  </si>
  <si>
    <t>社会福祉法人千代福祉会</t>
  </si>
  <si>
    <t>株式会社マザーズえりあサービス</t>
  </si>
  <si>
    <t>東京都文京区本郷３－２３－１６　</t>
  </si>
  <si>
    <t>学校法人三幸学園</t>
  </si>
  <si>
    <t>東京都渋谷区渋谷１－２－５　ＭＦＰＲ渋谷ビル１３Ｆ</t>
  </si>
  <si>
    <t>さいたま市大宮区仲町１－５４－３　</t>
  </si>
  <si>
    <t>社会福祉法人カナの会</t>
  </si>
  <si>
    <t>埼玉県さいたま市大宮区仲町１－５４－３</t>
  </si>
  <si>
    <t>東京都中央区銀座７－１６－１２　Ｇ－７ビルディング</t>
  </si>
  <si>
    <t>株式会社モード・プランニング・ジャパン</t>
  </si>
  <si>
    <t>仙台市若林区伊在３－９－４</t>
  </si>
  <si>
    <t>仙台市若林区東八番丁１８３</t>
  </si>
  <si>
    <t>株式会社ビック・ママ</t>
  </si>
  <si>
    <t>大崎市古川穂波３－４－３８　</t>
  </si>
  <si>
    <t>社会福祉法人宮城愛育会</t>
  </si>
  <si>
    <t>仙台市青葉区小松島新堤７－１　</t>
  </si>
  <si>
    <t>社会福祉法人仙台キリスト教育児院</t>
  </si>
  <si>
    <t>仙台市泉区南光台東１－５１－１　</t>
  </si>
  <si>
    <t>学校法人村山学園</t>
  </si>
  <si>
    <t>仙台市泉区東黒松１９－３４　</t>
  </si>
  <si>
    <t>一般社団法人そらのこ保育園</t>
  </si>
  <si>
    <t>富谷市上桜木２－１－９　</t>
  </si>
  <si>
    <t>社会福祉法人三矢会</t>
  </si>
  <si>
    <t>山形県新庄市金沢字金沢山１９１７－７</t>
  </si>
  <si>
    <t>仙台市泉区八乙女中央２－２－１０</t>
  </si>
  <si>
    <t>株式会社らぽむ</t>
  </si>
  <si>
    <t>仙台市泉区紫山４－２０－２</t>
  </si>
  <si>
    <t>株式会社いちにいさん</t>
  </si>
  <si>
    <t>仙台市青葉区栗生１－２５－１</t>
  </si>
  <si>
    <t>05131</t>
  </si>
  <si>
    <t>仙台市泉区上谷刈字向原３－３０</t>
  </si>
  <si>
    <t>社会福祉法人やまとみらい福祉会</t>
  </si>
  <si>
    <t>05132</t>
  </si>
  <si>
    <t>仙台市青葉区国見ヶ丘６－１４９－１　</t>
  </si>
  <si>
    <t>社会福祉法人東北福祉会</t>
  </si>
  <si>
    <t>角田市島田字御蔵林５９　</t>
  </si>
  <si>
    <t>社会福祉法人恵萩会</t>
  </si>
  <si>
    <t>06112</t>
  </si>
  <si>
    <t>聖クリストファ幼稚園</t>
  </si>
  <si>
    <t>仙台バプテスト教会幼稚園</t>
  </si>
  <si>
    <t>しらとり幼稚園</t>
  </si>
  <si>
    <t>ふくむろ幼稚園</t>
  </si>
  <si>
    <t>上田子幼稚園</t>
  </si>
  <si>
    <t>はなぶさ幼稚園</t>
  </si>
  <si>
    <t>エコールノワール幼稚園</t>
  </si>
  <si>
    <t>やまと幼稚園</t>
  </si>
  <si>
    <t>小さき花幼稚園</t>
  </si>
  <si>
    <t>聖ルカ幼稚園</t>
  </si>
  <si>
    <t>太陽幼稚園</t>
  </si>
  <si>
    <t>中田幼稚園</t>
  </si>
  <si>
    <t>八木山カトリック幼稚園</t>
  </si>
  <si>
    <t>小規模保育事業Ａ型</t>
  </si>
  <si>
    <t>仙台市青葉区上杉4丁目5-5</t>
  </si>
  <si>
    <t>一般社団法人　共同保育所ちろりん村</t>
  </si>
  <si>
    <t>株式会社　Ｆ＆Ｓ</t>
  </si>
  <si>
    <t>仙台市青葉区二日町17-17BRAVI北四番丁2F</t>
  </si>
  <si>
    <t>有限会社　カール英会話ほいくえん</t>
  </si>
  <si>
    <t>株式会社　佐藤商会</t>
  </si>
  <si>
    <t>一般社団法人　アイルアーク</t>
  </si>
  <si>
    <t>ペンギンナーサリースクールせんだい</t>
  </si>
  <si>
    <t xml:space="preserve">東京都渋谷区道玄坂1－12－1渋谷マークシティウェスト17階 </t>
  </si>
  <si>
    <t>特定非営利活動法人　空飛ぶくぢらの会</t>
  </si>
  <si>
    <t>学校法人　ろりぽっぷ学園</t>
  </si>
  <si>
    <t>学校法人　岩沼学園</t>
  </si>
  <si>
    <t>特定非営利活動法人　アスイク</t>
  </si>
  <si>
    <t>株式会社　プライムツーワン</t>
  </si>
  <si>
    <t>株式会社　Lateral Kids</t>
  </si>
  <si>
    <t>株式会社　ちゃいるどらんど</t>
  </si>
  <si>
    <t>株式会社　ちびっこひろば保育園</t>
  </si>
  <si>
    <t>仙台市泉区南光台3丁目17-22</t>
  </si>
  <si>
    <t>おひさま保育園　</t>
  </si>
  <si>
    <t>小規模保育事業Ｂ型</t>
  </si>
  <si>
    <t>一般社団法人　Ｐｌｕｍ</t>
  </si>
  <si>
    <t>一般社団法人　ぽっかぽか</t>
  </si>
  <si>
    <t>東京都豊島区東池袋1-44-3　池袋ISPタマビル</t>
  </si>
  <si>
    <t>株式会社　フレンズビジョン</t>
  </si>
  <si>
    <t>33101</t>
  </si>
  <si>
    <t>33102</t>
  </si>
  <si>
    <t>33103</t>
  </si>
  <si>
    <t>33202</t>
  </si>
  <si>
    <t>33301</t>
  </si>
  <si>
    <t>33302</t>
  </si>
  <si>
    <t>41102</t>
  </si>
  <si>
    <t>41103</t>
  </si>
  <si>
    <t>41107</t>
  </si>
  <si>
    <t>41109</t>
  </si>
  <si>
    <t>41110</t>
  </si>
  <si>
    <t>41112</t>
  </si>
  <si>
    <t>41201</t>
  </si>
  <si>
    <t>41204</t>
  </si>
  <si>
    <t>41205</t>
  </si>
  <si>
    <t>41302</t>
  </si>
  <si>
    <t>41303</t>
  </si>
  <si>
    <t>41307</t>
  </si>
  <si>
    <t>41403</t>
  </si>
  <si>
    <t>41405</t>
  </si>
  <si>
    <t>41407</t>
  </si>
  <si>
    <t>41408</t>
  </si>
  <si>
    <t>41409</t>
  </si>
  <si>
    <t>41410</t>
  </si>
  <si>
    <t>41411</t>
  </si>
  <si>
    <t>41412</t>
  </si>
  <si>
    <t>41413</t>
  </si>
  <si>
    <t>41414</t>
  </si>
  <si>
    <t>41502</t>
  </si>
  <si>
    <t>41503</t>
  </si>
  <si>
    <t>41505</t>
  </si>
  <si>
    <t>41506</t>
  </si>
  <si>
    <t>41512</t>
  </si>
  <si>
    <t>41514</t>
  </si>
  <si>
    <t>41516</t>
  </si>
  <si>
    <t>41517</t>
  </si>
  <si>
    <t>41518</t>
  </si>
  <si>
    <t>41519</t>
  </si>
  <si>
    <t>41520</t>
  </si>
  <si>
    <t>事業所内保育事業Ａ型</t>
  </si>
  <si>
    <t>事業所内保育事業Ｂ型</t>
  </si>
  <si>
    <t>宮城中央ヤクルト販売　株式会社</t>
  </si>
  <si>
    <t>南中山すいせん保育園</t>
  </si>
  <si>
    <t>キッズ・マークトゥエイン</t>
  </si>
  <si>
    <t>幼保連携型認定こども園</t>
  </si>
  <si>
    <t>仙台市宮城野区東仙台６－８－２０　</t>
  </si>
  <si>
    <t>仙台市宮城野区枡江１－２　</t>
  </si>
  <si>
    <t>仙台市宮城野区岩切字高江45</t>
  </si>
  <si>
    <t>仙台市太白区西中田6－8－20</t>
  </si>
  <si>
    <t>仙台市太白区中田４－１－３－１　</t>
  </si>
  <si>
    <t>仙台市泉区小角字大満寺22-4</t>
  </si>
  <si>
    <t>仙台市若林区新寺3-8-5　</t>
  </si>
  <si>
    <t>幼稚園型認定こども園</t>
  </si>
  <si>
    <t>仙台市青葉区旭ケ丘二丁目22-21</t>
  </si>
  <si>
    <t>仙台市宮城野区燕沢1丁目15-25</t>
  </si>
  <si>
    <t>仙台市若林区六丁の目南町4-38</t>
  </si>
  <si>
    <t>保育所型認定こども園</t>
  </si>
  <si>
    <t>仙台市若林区六丁の目西町３－４１　</t>
  </si>
  <si>
    <t>氏名、職種、研修の分野名、研修実施機関名、研修受講日、区分、代休取得日、研修開始時間、研修終了時間、前年度の交付決定番号、開所時間を記載してください。</t>
    <rPh sb="0" eb="2">
      <t>シメイ</t>
    </rPh>
    <rPh sb="3" eb="5">
      <t>ショクシュ</t>
    </rPh>
    <rPh sb="6" eb="8">
      <t>ケンシュウ</t>
    </rPh>
    <rPh sb="9" eb="11">
      <t>ブンヤ</t>
    </rPh>
    <rPh sb="11" eb="12">
      <t>メイ</t>
    </rPh>
    <rPh sb="13" eb="15">
      <t>ケンシュウ</t>
    </rPh>
    <rPh sb="15" eb="17">
      <t>ジッシ</t>
    </rPh>
    <rPh sb="17" eb="19">
      <t>キカン</t>
    </rPh>
    <rPh sb="19" eb="20">
      <t>メイ</t>
    </rPh>
    <rPh sb="21" eb="23">
      <t>ケンシュウ</t>
    </rPh>
    <rPh sb="23" eb="25">
      <t>ジュコウ</t>
    </rPh>
    <rPh sb="25" eb="26">
      <t>ビ</t>
    </rPh>
    <rPh sb="27" eb="29">
      <t>クブン</t>
    </rPh>
    <rPh sb="30" eb="32">
      <t>ダイキュウ</t>
    </rPh>
    <rPh sb="32" eb="34">
      <t>シュトク</t>
    </rPh>
    <rPh sb="34" eb="35">
      <t>ビ</t>
    </rPh>
    <rPh sb="36" eb="38">
      <t>ケンシュウ</t>
    </rPh>
    <rPh sb="38" eb="40">
      <t>カイシ</t>
    </rPh>
    <rPh sb="40" eb="42">
      <t>ジカン</t>
    </rPh>
    <rPh sb="43" eb="45">
      <t>ケンシュウ</t>
    </rPh>
    <rPh sb="45" eb="47">
      <t>シュウリョウ</t>
    </rPh>
    <rPh sb="47" eb="49">
      <t>ジカン</t>
    </rPh>
    <rPh sb="50" eb="53">
      <t>ゼンネンド</t>
    </rPh>
    <rPh sb="54" eb="56">
      <t>コウフ</t>
    </rPh>
    <rPh sb="56" eb="58">
      <t>ケッテイ</t>
    </rPh>
    <rPh sb="58" eb="60">
      <t>バンゴウ</t>
    </rPh>
    <rPh sb="61" eb="63">
      <t>カイショ</t>
    </rPh>
    <rPh sb="63" eb="65">
      <t>ジカン</t>
    </rPh>
    <rPh sb="66" eb="68">
      <t>キサイ</t>
    </rPh>
    <phoneticPr fontId="9"/>
  </si>
  <si>
    <t>①</t>
    <phoneticPr fontId="2"/>
  </si>
  <si>
    <t>②</t>
    <phoneticPr fontId="2"/>
  </si>
  <si>
    <t>（５）</t>
    <phoneticPr fontId="2"/>
  </si>
  <si>
    <t>担当者名、電話番号を記載してください。</t>
    <rPh sb="0" eb="2">
      <t>タントウ</t>
    </rPh>
    <rPh sb="2" eb="3">
      <t>シャ</t>
    </rPh>
    <rPh sb="3" eb="4">
      <t>メイ</t>
    </rPh>
    <rPh sb="5" eb="7">
      <t>デンワ</t>
    </rPh>
    <rPh sb="7" eb="9">
      <t>バンゴウ</t>
    </rPh>
    <rPh sb="10" eb="12">
      <t>キサイ</t>
    </rPh>
    <phoneticPr fontId="2"/>
  </si>
  <si>
    <t>③</t>
    <phoneticPr fontId="2"/>
  </si>
  <si>
    <t>これによって、自動的に施設名や年度等が各様式に入力されますので、様式第１号以降のシートは、黄色またはオレンジ色の網掛けになっているセルのみ入力してください。</t>
    <rPh sb="7" eb="10">
      <t>ジドウテキ</t>
    </rPh>
    <rPh sb="11" eb="13">
      <t>シセツ</t>
    </rPh>
    <rPh sb="13" eb="14">
      <t>メイ</t>
    </rPh>
    <rPh sb="15" eb="17">
      <t>ネンド</t>
    </rPh>
    <rPh sb="17" eb="18">
      <t>ナド</t>
    </rPh>
    <rPh sb="19" eb="20">
      <t>カク</t>
    </rPh>
    <rPh sb="20" eb="22">
      <t>ヨウシキ</t>
    </rPh>
    <rPh sb="23" eb="25">
      <t>ニュウリョク</t>
    </rPh>
    <rPh sb="32" eb="34">
      <t>ヨウシキ</t>
    </rPh>
    <rPh sb="34" eb="35">
      <t>ダイ</t>
    </rPh>
    <rPh sb="36" eb="37">
      <t>ゴウ</t>
    </rPh>
    <rPh sb="37" eb="39">
      <t>イコウ</t>
    </rPh>
    <rPh sb="54" eb="55">
      <t>イロ</t>
    </rPh>
    <phoneticPr fontId="9"/>
  </si>
  <si>
    <t>年度　キャリアアップ研修参加支援助成金交付申請調書（現年度受講分）（別表２）</t>
    <rPh sb="0" eb="2">
      <t>ネンド</t>
    </rPh>
    <rPh sb="10" eb="19">
      <t>ケンシュウサンカシエンジョセイキン</t>
    </rPh>
    <rPh sb="19" eb="21">
      <t>コウフ</t>
    </rPh>
    <rPh sb="21" eb="23">
      <t>シンセイ</t>
    </rPh>
    <rPh sb="23" eb="25">
      <t>チョウショ</t>
    </rPh>
    <rPh sb="26" eb="27">
      <t>ゲン</t>
    </rPh>
    <rPh sb="27" eb="29">
      <t>ネンド</t>
    </rPh>
    <rPh sb="29" eb="31">
      <t>ジュコウ</t>
    </rPh>
    <rPh sb="31" eb="32">
      <t>ブン</t>
    </rPh>
    <rPh sb="34" eb="36">
      <t>ベッピョウ</t>
    </rPh>
    <phoneticPr fontId="9"/>
  </si>
  <si>
    <t>株式会社マザーズえりあサービス　マザーズ・ばんすい保育園</t>
  </si>
  <si>
    <t>株式会社マザーズえりあサービス　マザーズ・エスパル保育園</t>
  </si>
  <si>
    <t>31102</t>
  </si>
  <si>
    <t>31103</t>
  </si>
  <si>
    <t>31104</t>
  </si>
  <si>
    <t>31105</t>
  </si>
  <si>
    <t>31106</t>
  </si>
  <si>
    <t>31108</t>
  </si>
  <si>
    <t>31109</t>
  </si>
  <si>
    <t>31110</t>
  </si>
  <si>
    <t>31111</t>
  </si>
  <si>
    <t>31112</t>
  </si>
  <si>
    <t>31113</t>
  </si>
  <si>
    <t>31114</t>
  </si>
  <si>
    <t>31115</t>
  </si>
  <si>
    <t>31116</t>
  </si>
  <si>
    <t>31117</t>
  </si>
  <si>
    <t>31118</t>
  </si>
  <si>
    <t>31119</t>
  </si>
  <si>
    <t>31120</t>
  </si>
  <si>
    <t>31121</t>
  </si>
  <si>
    <t>31122</t>
  </si>
  <si>
    <t>31123</t>
  </si>
  <si>
    <t>31124</t>
  </si>
  <si>
    <t>31125</t>
  </si>
  <si>
    <t>31126</t>
  </si>
  <si>
    <t>31127</t>
  </si>
  <si>
    <t>31128</t>
  </si>
  <si>
    <t>31202</t>
  </si>
  <si>
    <t>31203</t>
  </si>
  <si>
    <t>31204</t>
  </si>
  <si>
    <t>31205</t>
  </si>
  <si>
    <t>31206</t>
  </si>
  <si>
    <t>31207</t>
  </si>
  <si>
    <t>31210</t>
  </si>
  <si>
    <t>31211</t>
  </si>
  <si>
    <t>31212</t>
  </si>
  <si>
    <t>31214</t>
  </si>
  <si>
    <t>31215</t>
  </si>
  <si>
    <t>31216</t>
  </si>
  <si>
    <t>31218</t>
  </si>
  <si>
    <t>31301</t>
  </si>
  <si>
    <t>31302</t>
  </si>
  <si>
    <t>31303</t>
  </si>
  <si>
    <t>31305</t>
  </si>
  <si>
    <t>31306</t>
  </si>
  <si>
    <t>31307</t>
  </si>
  <si>
    <t>31308</t>
  </si>
  <si>
    <t>31309</t>
  </si>
  <si>
    <t>31310</t>
  </si>
  <si>
    <t>31311</t>
  </si>
  <si>
    <t>31312</t>
  </si>
  <si>
    <t>31313</t>
  </si>
  <si>
    <t>31314</t>
  </si>
  <si>
    <t>31316</t>
  </si>
  <si>
    <t>31401</t>
  </si>
  <si>
    <t>31402</t>
  </si>
  <si>
    <t>31403</t>
  </si>
  <si>
    <t>31404</t>
  </si>
  <si>
    <t>31405</t>
  </si>
  <si>
    <t>31407</t>
  </si>
  <si>
    <t>31408</t>
  </si>
  <si>
    <t>31409</t>
  </si>
  <si>
    <t>31410</t>
  </si>
  <si>
    <t>31411</t>
  </si>
  <si>
    <t>31412</t>
  </si>
  <si>
    <t>31413</t>
  </si>
  <si>
    <t>31414</t>
  </si>
  <si>
    <t>31415</t>
  </si>
  <si>
    <t>31503</t>
  </si>
  <si>
    <t>31505</t>
  </si>
  <si>
    <t>31506</t>
  </si>
  <si>
    <t>31507</t>
  </si>
  <si>
    <t>31508</t>
  </si>
  <si>
    <t>31510</t>
  </si>
  <si>
    <t>31511</t>
  </si>
  <si>
    <t>31512</t>
  </si>
  <si>
    <t>31514</t>
  </si>
  <si>
    <t>31515</t>
  </si>
  <si>
    <t>31603</t>
  </si>
  <si>
    <t>31604</t>
  </si>
  <si>
    <t>32103</t>
  </si>
  <si>
    <t>32105</t>
  </si>
  <si>
    <t>32109</t>
  </si>
  <si>
    <t>32112</t>
  </si>
  <si>
    <t>32203</t>
  </si>
  <si>
    <t>32205</t>
  </si>
  <si>
    <t>32208</t>
  </si>
  <si>
    <t>32402</t>
  </si>
  <si>
    <t>32505</t>
  </si>
  <si>
    <t>32507</t>
  </si>
  <si>
    <t>32603</t>
  </si>
  <si>
    <t>61101</t>
  </si>
  <si>
    <t>61103</t>
  </si>
  <si>
    <t>61104</t>
  </si>
  <si>
    <t>61105</t>
  </si>
  <si>
    <t>61401</t>
  </si>
  <si>
    <t>61402</t>
  </si>
  <si>
    <t>61501</t>
  </si>
  <si>
    <t>62101</t>
  </si>
  <si>
    <t>62501</t>
  </si>
  <si>
    <t>62601</t>
  </si>
  <si>
    <t>63102</t>
  </si>
  <si>
    <t>事業所内保育事業保育所型</t>
  </si>
  <si>
    <t>63201</t>
  </si>
  <si>
    <t>63501</t>
  </si>
  <si>
    <t>63502</t>
  </si>
  <si>
    <t>63603</t>
  </si>
  <si>
    <t>73301</t>
  </si>
  <si>
    <t>（６）</t>
    <phoneticPr fontId="9"/>
  </si>
  <si>
    <r>
      <t>印刷する際は、ファイル＞印刷&gt;設定：ブック全体を印刷＞ページ指定</t>
    </r>
    <r>
      <rPr>
        <b/>
        <sz val="11"/>
        <color theme="1"/>
        <rFont val="HGSｺﾞｼｯｸM"/>
        <family val="3"/>
        <charset val="128"/>
      </rPr>
      <t>　4　</t>
    </r>
    <r>
      <rPr>
        <sz val="11"/>
        <color theme="1"/>
        <rFont val="HGSｺﾞｼｯｸM"/>
        <family val="3"/>
        <charset val="128"/>
      </rPr>
      <t>から</t>
    </r>
    <r>
      <rPr>
        <b/>
        <sz val="11"/>
        <color theme="1"/>
        <rFont val="HGSｺﾞｼｯｸM"/>
        <family val="3"/>
        <charset val="128"/>
      </rPr>
      <t>　6</t>
    </r>
    <r>
      <rPr>
        <sz val="11"/>
        <color theme="1"/>
        <rFont val="HGSｺﾞｼｯｸM"/>
        <family val="3"/>
        <charset val="128"/>
      </rPr>
      <t>　ページ</t>
    </r>
    <rPh sb="0" eb="2">
      <t>インサツ</t>
    </rPh>
    <rPh sb="4" eb="5">
      <t>サイ</t>
    </rPh>
    <rPh sb="12" eb="14">
      <t>インサツ</t>
    </rPh>
    <rPh sb="15" eb="17">
      <t>セッテイ</t>
    </rPh>
    <rPh sb="21" eb="23">
      <t>ゼンタイ</t>
    </rPh>
    <rPh sb="24" eb="26">
      <t>インサツ</t>
    </rPh>
    <rPh sb="30" eb="32">
      <t>シテイ</t>
    </rPh>
    <phoneticPr fontId="9"/>
  </si>
  <si>
    <t>③の助成対象額が様式第１号の助成金申請額に反映されているか確認してください。</t>
    <rPh sb="2" eb="4">
      <t>ジョセイ</t>
    </rPh>
    <rPh sb="4" eb="6">
      <t>タイショウ</t>
    </rPh>
    <rPh sb="6" eb="7">
      <t>ガク</t>
    </rPh>
    <rPh sb="8" eb="10">
      <t>ヨウシキ</t>
    </rPh>
    <rPh sb="10" eb="11">
      <t>ダイ</t>
    </rPh>
    <rPh sb="12" eb="13">
      <t>ゴウ</t>
    </rPh>
    <rPh sb="14" eb="17">
      <t>ジョセイキン</t>
    </rPh>
    <rPh sb="17" eb="20">
      <t>シンセイガク</t>
    </rPh>
    <rPh sb="21" eb="23">
      <t>ハンエイ</t>
    </rPh>
    <rPh sb="29" eb="31">
      <t>カクニン</t>
    </rPh>
    <phoneticPr fontId="2"/>
  </si>
  <si>
    <t>　助成金申請額</t>
    <rPh sb="1" eb="3">
      <t>ジョセイ</t>
    </rPh>
    <rPh sb="3" eb="4">
      <t>キン</t>
    </rPh>
    <rPh sb="4" eb="6">
      <t>シンセイ</t>
    </rPh>
    <rPh sb="6" eb="7">
      <t>ガク</t>
    </rPh>
    <phoneticPr fontId="9"/>
  </si>
  <si>
    <t>最後に、申請日、年度、法人名、助成金申請額等に間違いがないことを確認して印刷し、様式第１号、別表１、別表２、添付書類（ある場合）の順に並べ、押印の上（捨印もお願いします）ご提出ください。</t>
    <rPh sb="0" eb="2">
      <t>サイゴ</t>
    </rPh>
    <rPh sb="6" eb="7">
      <t>ビ</t>
    </rPh>
    <rPh sb="8" eb="10">
      <t>ネンド</t>
    </rPh>
    <rPh sb="11" eb="13">
      <t>ホウジン</t>
    </rPh>
    <rPh sb="13" eb="14">
      <t>メイ</t>
    </rPh>
    <rPh sb="15" eb="17">
      <t>ジョセイ</t>
    </rPh>
    <rPh sb="17" eb="18">
      <t>キン</t>
    </rPh>
    <rPh sb="20" eb="21">
      <t>ガク</t>
    </rPh>
    <rPh sb="21" eb="22">
      <t>トウ</t>
    </rPh>
    <rPh sb="23" eb="25">
      <t>マチガ</t>
    </rPh>
    <rPh sb="32" eb="34">
      <t>カクニン</t>
    </rPh>
    <rPh sb="36" eb="38">
      <t>インサツ</t>
    </rPh>
    <rPh sb="40" eb="42">
      <t>ヨウシキ</t>
    </rPh>
    <rPh sb="46" eb="48">
      <t>ベッピョウ</t>
    </rPh>
    <rPh sb="50" eb="52">
      <t>ベッピョウ</t>
    </rPh>
    <rPh sb="54" eb="56">
      <t>テンプ</t>
    </rPh>
    <rPh sb="56" eb="58">
      <t>ショルイ</t>
    </rPh>
    <rPh sb="61" eb="63">
      <t>バアイ</t>
    </rPh>
    <rPh sb="65" eb="66">
      <t>ジュン</t>
    </rPh>
    <rPh sb="67" eb="68">
      <t>ナラ</t>
    </rPh>
    <rPh sb="70" eb="72">
      <t>オウイン</t>
    </rPh>
    <rPh sb="73" eb="74">
      <t>ウエ</t>
    </rPh>
    <rPh sb="75" eb="77">
      <t>ステイン</t>
    </rPh>
    <rPh sb="79" eb="80">
      <t>ネガ</t>
    </rPh>
    <rPh sb="86" eb="88">
      <t>テイシュツ</t>
    </rPh>
    <phoneticPr fontId="9"/>
  </si>
  <si>
    <t>土曜日（平日と時間が異なる場合）</t>
    <rPh sb="0" eb="3">
      <t>ドヨウビ</t>
    </rPh>
    <rPh sb="4" eb="6">
      <t>ヘイジツ</t>
    </rPh>
    <rPh sb="7" eb="9">
      <t>ジカン</t>
    </rPh>
    <rPh sb="10" eb="11">
      <t>コト</t>
    </rPh>
    <rPh sb="13" eb="15">
      <t>バアイ</t>
    </rPh>
    <phoneticPr fontId="9"/>
  </si>
  <si>
    <t>：　 ～　 ：</t>
    <phoneticPr fontId="2"/>
  </si>
  <si>
    <t>愛知県名古屋市東区葵３－１５－３１</t>
  </si>
  <si>
    <t>大阪市北区堂島１－５－３０　堂島プラザビル９Ｆ</t>
  </si>
  <si>
    <t>吉田　一美・皆川　舞</t>
    <rPh sb="0" eb="2">
      <t>ヨシダ</t>
    </rPh>
    <rPh sb="3" eb="5">
      <t>ヒトミ</t>
    </rPh>
    <rPh sb="6" eb="8">
      <t>ミナカワ</t>
    </rPh>
    <rPh sb="9" eb="10">
      <t>マイ</t>
    </rPh>
    <phoneticPr fontId="37"/>
  </si>
  <si>
    <t>年度　キャリアアップ研修参加支援助成金計算書（別表１）</t>
    <rPh sb="0" eb="2">
      <t>ネンド</t>
    </rPh>
    <rPh sb="10" eb="19">
      <t>ケンシュウサンカシエンジョセイキン</t>
    </rPh>
    <rPh sb="19" eb="21">
      <t>ケイサン</t>
    </rPh>
    <rPh sb="21" eb="22">
      <t>ショ</t>
    </rPh>
    <rPh sb="23" eb="25">
      <t>ベッピョウ</t>
    </rPh>
    <phoneticPr fontId="9"/>
  </si>
  <si>
    <t>幸町すいせん保育所</t>
    <rPh sb="0" eb="2">
      <t>サイワイチョウ</t>
    </rPh>
    <rPh sb="6" eb="8">
      <t>ホイク</t>
    </rPh>
    <rPh sb="8" eb="9">
      <t>ショ</t>
    </rPh>
    <phoneticPr fontId="8"/>
  </si>
  <si>
    <t>岩切たんぽぽ保育園</t>
    <rPh sb="0" eb="2">
      <t>イワキリ</t>
    </rPh>
    <phoneticPr fontId="34"/>
  </si>
  <si>
    <t>鶴ケ谷はぐくみ保育園</t>
    <rPh sb="0" eb="3">
      <t>ツルガヤ</t>
    </rPh>
    <phoneticPr fontId="33"/>
  </si>
  <si>
    <t>上飯田くるみ保育園</t>
    <phoneticPr fontId="8"/>
  </si>
  <si>
    <t>やまとまちあから保育園</t>
    <phoneticPr fontId="8"/>
  </si>
  <si>
    <t>ダーナ保育園</t>
    <phoneticPr fontId="8"/>
  </si>
  <si>
    <t>02143</t>
    <phoneticPr fontId="33"/>
  </si>
  <si>
    <t>あっぷる保育園</t>
    <phoneticPr fontId="8"/>
  </si>
  <si>
    <t>02144</t>
    <phoneticPr fontId="33"/>
  </si>
  <si>
    <t>ぷらざ保育園長町</t>
    <rPh sb="6" eb="8">
      <t>ナガマチ</t>
    </rPh>
    <phoneticPr fontId="8"/>
  </si>
  <si>
    <t>マザーズ・サンピア保育園</t>
    <phoneticPr fontId="8"/>
  </si>
  <si>
    <t>アスクやまとまち保育園</t>
    <phoneticPr fontId="8"/>
  </si>
  <si>
    <t>06114</t>
    <phoneticPr fontId="9"/>
  </si>
  <si>
    <t>南吉成すぎのこ保育園</t>
    <rPh sb="0" eb="1">
      <t>ミナミ</t>
    </rPh>
    <rPh sb="1" eb="3">
      <t>ヨシナリ</t>
    </rPh>
    <phoneticPr fontId="8"/>
  </si>
  <si>
    <t>幼保連携型認定こども園</t>
    <rPh sb="0" eb="1">
      <t>ヨウ</t>
    </rPh>
    <rPh sb="1" eb="2">
      <t>ホ</t>
    </rPh>
    <rPh sb="2" eb="5">
      <t>レンケイガタ</t>
    </rPh>
    <rPh sb="5" eb="7">
      <t>ニンテイ</t>
    </rPh>
    <rPh sb="10" eb="11">
      <t>エン</t>
    </rPh>
    <phoneticPr fontId="33"/>
  </si>
  <si>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8"/>
  </si>
  <si>
    <t>福聚幼稚園</t>
    <rPh sb="0" eb="2">
      <t>フクジュ</t>
    </rPh>
    <rPh sb="2" eb="5">
      <t>ヨウチエン</t>
    </rPh>
    <phoneticPr fontId="8"/>
  </si>
  <si>
    <t>幼保連携型認定こども園みどりの森</t>
    <rPh sb="0" eb="1">
      <t>ヨウ</t>
    </rPh>
    <rPh sb="1" eb="2">
      <t>ホ</t>
    </rPh>
    <rPh sb="2" eb="5">
      <t>レンケイガタ</t>
    </rPh>
    <rPh sb="5" eb="7">
      <t>ニンテイ</t>
    </rPh>
    <rPh sb="10" eb="11">
      <t>エン</t>
    </rPh>
    <rPh sb="15" eb="16">
      <t>モリ</t>
    </rPh>
    <phoneticPr fontId="8"/>
  </si>
  <si>
    <t>幼保連携型認定こども園　はせくらまち杜のこども園</t>
    <rPh sb="0" eb="7">
      <t>ヨウホレンケイガタニンテイ</t>
    </rPh>
    <rPh sb="10" eb="11">
      <t>エン</t>
    </rPh>
    <rPh sb="18" eb="19">
      <t>モリ</t>
    </rPh>
    <rPh sb="23" eb="24">
      <t>エン</t>
    </rPh>
    <phoneticPr fontId="8"/>
  </si>
  <si>
    <t>青葉こども園</t>
    <rPh sb="0" eb="2">
      <t>アオバ</t>
    </rPh>
    <rPh sb="5" eb="6">
      <t>エン</t>
    </rPh>
    <phoneticPr fontId="8"/>
  </si>
  <si>
    <t>幼保連携型認定こども園　折立幼稚園・ナーサリールーム</t>
    <rPh sb="0" eb="7">
      <t>ヨウホレンケイガタニンテイ</t>
    </rPh>
    <rPh sb="10" eb="11">
      <t>エン</t>
    </rPh>
    <rPh sb="12" eb="14">
      <t>オリタテ</t>
    </rPh>
    <rPh sb="14" eb="17">
      <t>ヨウチエン</t>
    </rPh>
    <phoneticPr fontId="8"/>
  </si>
  <si>
    <t>立華認定こども園</t>
    <rPh sb="0" eb="2">
      <t>タチバナ</t>
    </rPh>
    <rPh sb="2" eb="4">
      <t>ニンテイ</t>
    </rPh>
    <rPh sb="7" eb="8">
      <t>エン</t>
    </rPh>
    <phoneticPr fontId="8"/>
  </si>
  <si>
    <t>新田すいせんこども園　</t>
    <rPh sb="0" eb="2">
      <t>シンデン</t>
    </rPh>
    <rPh sb="9" eb="10">
      <t>エン</t>
    </rPh>
    <phoneticPr fontId="8"/>
  </si>
  <si>
    <t>原町すいせんこども園　</t>
    <rPh sb="0" eb="2">
      <t>ハラマチ</t>
    </rPh>
    <rPh sb="9" eb="10">
      <t>エン</t>
    </rPh>
    <phoneticPr fontId="8"/>
  </si>
  <si>
    <t>新田東すいせんこども園</t>
    <rPh sb="0" eb="2">
      <t>シンデン</t>
    </rPh>
    <rPh sb="2" eb="3">
      <t>ヒガシ</t>
    </rPh>
    <rPh sb="10" eb="11">
      <t>エン</t>
    </rPh>
    <phoneticPr fontId="8"/>
  </si>
  <si>
    <t>認定こども園ナザレト愛児園</t>
    <rPh sb="0" eb="2">
      <t>ニンテイ</t>
    </rPh>
    <rPh sb="5" eb="6">
      <t>エン</t>
    </rPh>
    <rPh sb="10" eb="11">
      <t>アイ</t>
    </rPh>
    <rPh sb="11" eb="12">
      <t>ジ</t>
    </rPh>
    <rPh sb="12" eb="13">
      <t>エン</t>
    </rPh>
    <phoneticPr fontId="8"/>
  </si>
  <si>
    <t>さゆりこども園　</t>
    <rPh sb="6" eb="7">
      <t>エン</t>
    </rPh>
    <phoneticPr fontId="8"/>
  </si>
  <si>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8"/>
  </si>
  <si>
    <t>認定こども園　東盛マイトリー幼稚園</t>
    <rPh sb="0" eb="2">
      <t>ニンテイ</t>
    </rPh>
    <rPh sb="5" eb="6">
      <t>エン</t>
    </rPh>
    <rPh sb="7" eb="8">
      <t>ヒガシ</t>
    </rPh>
    <rPh sb="8" eb="9">
      <t>モリ</t>
    </rPh>
    <rPh sb="14" eb="17">
      <t>ヨウチエン</t>
    </rPh>
    <phoneticPr fontId="8"/>
  </si>
  <si>
    <t>ありすの国こども園</t>
    <rPh sb="4" eb="5">
      <t>クニ</t>
    </rPh>
    <rPh sb="8" eb="9">
      <t>エン</t>
    </rPh>
    <phoneticPr fontId="8"/>
  </si>
  <si>
    <t>蒲町こども園</t>
    <rPh sb="0" eb="2">
      <t>カバノマチ</t>
    </rPh>
    <rPh sb="5" eb="6">
      <t>エン</t>
    </rPh>
    <phoneticPr fontId="8"/>
  </si>
  <si>
    <t>河原町すいせんこども園　</t>
    <rPh sb="0" eb="3">
      <t>カワラマチ</t>
    </rPh>
    <rPh sb="10" eb="11">
      <t>エン</t>
    </rPh>
    <phoneticPr fontId="8"/>
  </si>
  <si>
    <t>幼保連携型認定こども園　荒井マーヤこども園</t>
    <rPh sb="0" eb="2">
      <t>ヨウホ</t>
    </rPh>
    <rPh sb="2" eb="7">
      <t>レンケイガタニンテイ</t>
    </rPh>
    <rPh sb="10" eb="11">
      <t>エン</t>
    </rPh>
    <rPh sb="12" eb="14">
      <t>アライ</t>
    </rPh>
    <rPh sb="20" eb="21">
      <t>エン</t>
    </rPh>
    <phoneticPr fontId="8"/>
  </si>
  <si>
    <t>幼保連携型認定こども園　仙台保育園</t>
    <rPh sb="0" eb="7">
      <t>ヨウホレンケイガタニンテイ</t>
    </rPh>
    <rPh sb="10" eb="11">
      <t>エン</t>
    </rPh>
    <rPh sb="12" eb="14">
      <t>センダイ</t>
    </rPh>
    <rPh sb="14" eb="17">
      <t>ホイクエン</t>
    </rPh>
    <phoneticPr fontId="8"/>
  </si>
  <si>
    <t>幼保連携型認定こども園　認定ろりぽっぷこども園</t>
    <rPh sb="0" eb="2">
      <t>ヨウホ</t>
    </rPh>
    <rPh sb="2" eb="5">
      <t>レンケイガタ</t>
    </rPh>
    <rPh sb="5" eb="7">
      <t>ニンテイ</t>
    </rPh>
    <rPh sb="10" eb="11">
      <t>エン</t>
    </rPh>
    <rPh sb="12" eb="14">
      <t>ニンテイ</t>
    </rPh>
    <rPh sb="22" eb="23">
      <t>エン</t>
    </rPh>
    <phoneticPr fontId="8"/>
  </si>
  <si>
    <t>認定向山こども園</t>
    <rPh sb="0" eb="2">
      <t>ニンテイ</t>
    </rPh>
    <rPh sb="2" eb="4">
      <t>ムカイヤマ</t>
    </rPh>
    <rPh sb="7" eb="8">
      <t>エン</t>
    </rPh>
    <phoneticPr fontId="8"/>
  </si>
  <si>
    <t>ゆりかご認定こども園</t>
    <rPh sb="4" eb="6">
      <t>ニンテイ</t>
    </rPh>
    <rPh sb="9" eb="10">
      <t>エン</t>
    </rPh>
    <phoneticPr fontId="8"/>
  </si>
  <si>
    <t>西多賀チェリーこども園　</t>
    <rPh sb="0" eb="3">
      <t>ニシタガ</t>
    </rPh>
    <rPh sb="10" eb="11">
      <t>エン</t>
    </rPh>
    <phoneticPr fontId="8"/>
  </si>
  <si>
    <t>太子堂すいせんこども園　</t>
    <rPh sb="0" eb="3">
      <t>タイシドウ</t>
    </rPh>
    <rPh sb="10" eb="11">
      <t>エン</t>
    </rPh>
    <phoneticPr fontId="8"/>
  </si>
  <si>
    <t>太白すぎのここども園　</t>
    <rPh sb="0" eb="2">
      <t>タイハク</t>
    </rPh>
    <rPh sb="9" eb="10">
      <t>エン</t>
    </rPh>
    <phoneticPr fontId="8"/>
  </si>
  <si>
    <t>バンビの森こども園　</t>
    <rPh sb="4" eb="5">
      <t>モリ</t>
    </rPh>
    <rPh sb="8" eb="9">
      <t>エン</t>
    </rPh>
    <phoneticPr fontId="8"/>
  </si>
  <si>
    <t>大野田すぎのここども園</t>
    <rPh sb="0" eb="3">
      <t>オオノダ</t>
    </rPh>
    <rPh sb="10" eb="11">
      <t>エン</t>
    </rPh>
    <phoneticPr fontId="8"/>
  </si>
  <si>
    <t>泉第2チェリーこども園</t>
    <rPh sb="0" eb="1">
      <t>イズミ</t>
    </rPh>
    <rPh sb="1" eb="2">
      <t>ダイ</t>
    </rPh>
    <rPh sb="10" eb="11">
      <t>エン</t>
    </rPh>
    <phoneticPr fontId="8"/>
  </si>
  <si>
    <t>認定こども園　やかまし村　</t>
    <rPh sb="0" eb="2">
      <t>ニンテイ</t>
    </rPh>
    <rPh sb="5" eb="6">
      <t>エン</t>
    </rPh>
    <rPh sb="11" eb="12">
      <t>ムラ</t>
    </rPh>
    <phoneticPr fontId="8"/>
  </si>
  <si>
    <r>
      <t>泉チェリーこども園</t>
    </r>
    <r>
      <rPr>
        <b/>
        <sz val="11"/>
        <rFont val="HGPｺﾞｼｯｸM"/>
        <family val="3"/>
        <charset val="128"/>
      </rPr>
      <t>　</t>
    </r>
    <rPh sb="0" eb="1">
      <t>イズミ</t>
    </rPh>
    <rPh sb="8" eb="9">
      <t>エン</t>
    </rPh>
    <phoneticPr fontId="8"/>
  </si>
  <si>
    <t>寺岡すいせんこども園　</t>
    <rPh sb="0" eb="2">
      <t>テラオカ</t>
    </rPh>
    <rPh sb="9" eb="10">
      <t>エン</t>
    </rPh>
    <phoneticPr fontId="8"/>
  </si>
  <si>
    <t>学校法人秀志学園　幼保連携型認定こども園　泉の杜幼稚園</t>
    <rPh sb="0" eb="2">
      <t>ガッコウ</t>
    </rPh>
    <rPh sb="2" eb="4">
      <t>ホウジン</t>
    </rPh>
    <rPh sb="4" eb="6">
      <t>ヒデシ</t>
    </rPh>
    <rPh sb="6" eb="8">
      <t>ガクエン</t>
    </rPh>
    <rPh sb="9" eb="11">
      <t>ヨウホ</t>
    </rPh>
    <rPh sb="11" eb="14">
      <t>レンケイガタ</t>
    </rPh>
    <rPh sb="14" eb="16">
      <t>ニンテイ</t>
    </rPh>
    <rPh sb="19" eb="20">
      <t>エン</t>
    </rPh>
    <rPh sb="21" eb="22">
      <t>イズミ</t>
    </rPh>
    <rPh sb="23" eb="24">
      <t>モリ</t>
    </rPh>
    <rPh sb="24" eb="27">
      <t>ヨウチエン</t>
    </rPh>
    <phoneticPr fontId="8"/>
  </si>
  <si>
    <t>幼保連携型認定こども園　高森サーラこども園　</t>
    <rPh sb="0" eb="2">
      <t>ヨウホ</t>
    </rPh>
    <rPh sb="2" eb="7">
      <t>レンケイガタニンテイ</t>
    </rPh>
    <rPh sb="10" eb="11">
      <t>エン</t>
    </rPh>
    <rPh sb="12" eb="14">
      <t>タカモリ</t>
    </rPh>
    <rPh sb="20" eb="21">
      <t>エン</t>
    </rPh>
    <phoneticPr fontId="8"/>
  </si>
  <si>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8"/>
  </si>
  <si>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8"/>
  </si>
  <si>
    <t>栗生あおばこども園</t>
    <rPh sb="0" eb="2">
      <t>クリュウ</t>
    </rPh>
    <rPh sb="8" eb="9">
      <t>エン</t>
    </rPh>
    <phoneticPr fontId="8"/>
  </si>
  <si>
    <t>幼稚園型認定こども園</t>
    <rPh sb="0" eb="3">
      <t>ヨウチエン</t>
    </rPh>
    <rPh sb="3" eb="4">
      <t>ガタ</t>
    </rPh>
    <rPh sb="4" eb="6">
      <t>ニンテイ</t>
    </rPh>
    <rPh sb="9" eb="10">
      <t>エン</t>
    </rPh>
    <phoneticPr fontId="33"/>
  </si>
  <si>
    <t>認定こども園　仙台YMCA幼稚園</t>
    <rPh sb="0" eb="2">
      <t>ニンテイ</t>
    </rPh>
    <rPh sb="5" eb="6">
      <t>エン</t>
    </rPh>
    <rPh sb="7" eb="9">
      <t>センダイ</t>
    </rPh>
    <rPh sb="13" eb="16">
      <t>ヨウチエン</t>
    </rPh>
    <phoneticPr fontId="8"/>
  </si>
  <si>
    <t>認定こども園　旭ケ丘幼稚園</t>
    <rPh sb="0" eb="2">
      <t>ニンテイ</t>
    </rPh>
    <rPh sb="5" eb="6">
      <t>エン</t>
    </rPh>
    <rPh sb="7" eb="8">
      <t>アサヒ</t>
    </rPh>
    <rPh sb="9" eb="10">
      <t>オカ</t>
    </rPh>
    <rPh sb="10" eb="13">
      <t>ヨウチエン</t>
    </rPh>
    <phoneticPr fontId="8"/>
  </si>
  <si>
    <t>認定こども園　東仙台幼稚園</t>
    <rPh sb="0" eb="2">
      <t>ニンテイ</t>
    </rPh>
    <rPh sb="5" eb="6">
      <t>エン</t>
    </rPh>
    <rPh sb="7" eb="8">
      <t>ヒガシ</t>
    </rPh>
    <rPh sb="8" eb="10">
      <t>センダイ</t>
    </rPh>
    <rPh sb="10" eb="13">
      <t>ヨウチエン</t>
    </rPh>
    <phoneticPr fontId="8"/>
  </si>
  <si>
    <t>認定こども園　るり幼稚園</t>
    <rPh sb="0" eb="2">
      <t>ニンテイ</t>
    </rPh>
    <rPh sb="5" eb="6">
      <t>エン</t>
    </rPh>
    <rPh sb="9" eb="12">
      <t>ヨウチエン</t>
    </rPh>
    <phoneticPr fontId="8"/>
  </si>
  <si>
    <t>認定こども園　若竹幼稚園</t>
    <rPh sb="0" eb="2">
      <t>ニンテイ</t>
    </rPh>
    <rPh sb="5" eb="6">
      <t>エン</t>
    </rPh>
    <rPh sb="7" eb="9">
      <t>ワカタケ</t>
    </rPh>
    <rPh sb="9" eb="12">
      <t>ヨウチエン</t>
    </rPh>
    <phoneticPr fontId="8"/>
  </si>
  <si>
    <t>泉第二幼稚園</t>
    <rPh sb="0" eb="1">
      <t>イズミ</t>
    </rPh>
    <rPh sb="1" eb="3">
      <t>ダイニ</t>
    </rPh>
    <rPh sb="3" eb="6">
      <t>ヨウチエン</t>
    </rPh>
    <phoneticPr fontId="8"/>
  </si>
  <si>
    <t>ねのしろいし幼稚園</t>
    <rPh sb="6" eb="9">
      <t>ヨウチエン</t>
    </rPh>
    <phoneticPr fontId="8"/>
  </si>
  <si>
    <t>友愛幼稚園</t>
    <rPh sb="0" eb="2">
      <t>ユウアイ</t>
    </rPh>
    <rPh sb="2" eb="5">
      <t>ヨウチエン</t>
    </rPh>
    <phoneticPr fontId="8"/>
  </si>
  <si>
    <t>保育所型認定こども園</t>
    <rPh sb="0" eb="2">
      <t>ホイク</t>
    </rPh>
    <rPh sb="2" eb="3">
      <t>ショ</t>
    </rPh>
    <rPh sb="3" eb="4">
      <t>ガタ</t>
    </rPh>
    <rPh sb="4" eb="6">
      <t>ニンテイ</t>
    </rPh>
    <rPh sb="9" eb="10">
      <t>エン</t>
    </rPh>
    <phoneticPr fontId="33"/>
  </si>
  <si>
    <t>ますえの森どうわこども園　</t>
    <rPh sb="4" eb="5">
      <t>モリ</t>
    </rPh>
    <rPh sb="11" eb="12">
      <t>エン</t>
    </rPh>
    <phoneticPr fontId="8"/>
  </si>
  <si>
    <t>ちゃいるどらんど岩切こども園</t>
    <rPh sb="8" eb="10">
      <t>イワキリ</t>
    </rPh>
    <rPh sb="13" eb="14">
      <t>エン</t>
    </rPh>
    <phoneticPr fontId="8"/>
  </si>
  <si>
    <t>ちゃいるどらんど荒井こども園</t>
    <rPh sb="8" eb="10">
      <t>アライ</t>
    </rPh>
    <rPh sb="13" eb="14">
      <t>エン</t>
    </rPh>
    <phoneticPr fontId="8"/>
  </si>
  <si>
    <t>六丁の目マザーグースこども園</t>
    <rPh sb="0" eb="2">
      <t>ロクチョウ</t>
    </rPh>
    <rPh sb="3" eb="4">
      <t>メ</t>
    </rPh>
    <rPh sb="13" eb="14">
      <t>エン</t>
    </rPh>
    <phoneticPr fontId="8"/>
  </si>
  <si>
    <t>鶴が丘マミーこども園</t>
    <rPh sb="0" eb="1">
      <t>ツル</t>
    </rPh>
    <rPh sb="2" eb="3">
      <t>オカ</t>
    </rPh>
    <rPh sb="9" eb="10">
      <t>エン</t>
    </rPh>
    <phoneticPr fontId="8"/>
  </si>
  <si>
    <t>髙橋　加奈</t>
    <rPh sb="0" eb="2">
      <t>タカハシ</t>
    </rPh>
    <rPh sb="3" eb="5">
      <t>カナ</t>
    </rPh>
    <phoneticPr fontId="37"/>
  </si>
  <si>
    <t>小規模保育事業ＡＢ型・事業所内保育事業</t>
    <rPh sb="0" eb="3">
      <t>ショウキボ</t>
    </rPh>
    <rPh sb="3" eb="5">
      <t>ホイク</t>
    </rPh>
    <rPh sb="5" eb="7">
      <t>ジギョウ</t>
    </rPh>
    <rPh sb="9" eb="10">
      <t>ガタ</t>
    </rPh>
    <rPh sb="11" eb="15">
      <t>ジギョウショナイ</t>
    </rPh>
    <rPh sb="15" eb="17">
      <t>ホイク</t>
    </rPh>
    <rPh sb="17" eb="19">
      <t>ジギョウ</t>
    </rPh>
    <phoneticPr fontId="33"/>
  </si>
  <si>
    <t>小規模Ａ型　青葉区</t>
    <rPh sb="0" eb="3">
      <t>ショウキボ</t>
    </rPh>
    <rPh sb="4" eb="5">
      <t>ガタ</t>
    </rPh>
    <rPh sb="6" eb="9">
      <t>アオバク</t>
    </rPh>
    <phoneticPr fontId="33"/>
  </si>
  <si>
    <t>小規模Ａ型　宮城野区</t>
    <rPh sb="0" eb="3">
      <t>ショウキボ</t>
    </rPh>
    <rPh sb="4" eb="5">
      <t>ガタ</t>
    </rPh>
    <rPh sb="6" eb="10">
      <t>ミヤギノク</t>
    </rPh>
    <phoneticPr fontId="33"/>
  </si>
  <si>
    <t>小規模Ａ型　太白区</t>
    <rPh sb="0" eb="3">
      <t>ショウキボ</t>
    </rPh>
    <rPh sb="4" eb="5">
      <t>ガタ</t>
    </rPh>
    <rPh sb="6" eb="9">
      <t>タイハクク</t>
    </rPh>
    <phoneticPr fontId="33"/>
  </si>
  <si>
    <t>小規模Ｂ型</t>
    <rPh sb="0" eb="3">
      <t>ショウキボ</t>
    </rPh>
    <rPh sb="4" eb="5">
      <t>ガタ</t>
    </rPh>
    <phoneticPr fontId="33"/>
  </si>
  <si>
    <t>もりのなかま保育園宮城野園</t>
  </si>
  <si>
    <t>ひよこ保育園</t>
  </si>
  <si>
    <t>ＷＡＣまごころ保育園</t>
  </si>
  <si>
    <t>ハニー保育園</t>
  </si>
  <si>
    <t>スクルドエンジェル保育園仙台長町園</t>
  </si>
  <si>
    <t>まんまる保育園</t>
  </si>
  <si>
    <t>スクルドエンジェル保育園仙台宮城野原園</t>
  </si>
  <si>
    <t>星の子保育園</t>
  </si>
  <si>
    <t>ふれあい保育園</t>
  </si>
  <si>
    <t>ちゃいるどらんど岩切駅前保育園</t>
  </si>
  <si>
    <t>バンビのおうち保育園</t>
  </si>
  <si>
    <t>おひさま原っぱ保育園</t>
  </si>
  <si>
    <t>アテナ保育園</t>
  </si>
  <si>
    <t>ぽっかぽか彩保育園</t>
    <phoneticPr fontId="33"/>
  </si>
  <si>
    <t>おうち保育園木町どおり</t>
  </si>
  <si>
    <t>砂押こころ保育園</t>
  </si>
  <si>
    <t>小規模保育事業所ココカラ荒巻</t>
  </si>
  <si>
    <t>時のかけはし保育園</t>
  </si>
  <si>
    <t>みのり保育園</t>
  </si>
  <si>
    <t>かみすぎさくら保育園</t>
  </si>
  <si>
    <t>袋原ちびっこひろば保育園</t>
  </si>
  <si>
    <t>いずみ保育園</t>
  </si>
  <si>
    <t>すまいる立町保育園</t>
  </si>
  <si>
    <t>キッズフィールド新田東園</t>
  </si>
  <si>
    <t>こぶたの城おおのだ保育園</t>
  </si>
  <si>
    <t>ぷりえ～る保育園あらまき</t>
  </si>
  <si>
    <t>つつじがおか保育園</t>
  </si>
  <si>
    <t>杜のぽかぽか保育園</t>
  </si>
  <si>
    <t>泉ヶ丘保育園</t>
  </si>
  <si>
    <t>ぶんぶん保育園二日町園</t>
    <rPh sb="7" eb="11">
      <t>フツカマチエン</t>
    </rPh>
    <phoneticPr fontId="33"/>
  </si>
  <si>
    <t>富沢こころ保育園</t>
  </si>
  <si>
    <t>パパママ保育園</t>
  </si>
  <si>
    <t>新田ナーサリー</t>
  </si>
  <si>
    <t>大野田こころ保育園</t>
  </si>
  <si>
    <t>愛子つぼみ保育園</t>
  </si>
  <si>
    <t>青葉・杜のみらい保育園</t>
  </si>
  <si>
    <t>ハピネス保育園中野栄</t>
    <rPh sb="4" eb="7">
      <t>ホイクエン</t>
    </rPh>
    <rPh sb="7" eb="10">
      <t>ナカノサカエ</t>
    </rPh>
    <phoneticPr fontId="33"/>
  </si>
  <si>
    <t>恵和町いちにいさん保育園</t>
  </si>
  <si>
    <t>共同保育所ちろりん村</t>
  </si>
  <si>
    <t>苦竹ナーサリー</t>
    <rPh sb="0" eb="2">
      <t>ニガタケ</t>
    </rPh>
    <phoneticPr fontId="33"/>
  </si>
  <si>
    <t>きまちこころ保育園</t>
  </si>
  <si>
    <t>小規模Ａ型　若林区</t>
    <rPh sb="0" eb="3">
      <t>ショウキボ</t>
    </rPh>
    <rPh sb="4" eb="5">
      <t>ガタ</t>
    </rPh>
    <rPh sb="6" eb="9">
      <t>ワカバヤシク</t>
    </rPh>
    <phoneticPr fontId="33"/>
  </si>
  <si>
    <t>キッズフィールド富沢園</t>
  </si>
  <si>
    <t>こどもの家エミール</t>
  </si>
  <si>
    <t>朝市っ子保育園</t>
  </si>
  <si>
    <t>バイリンガル保育園八木山</t>
  </si>
  <si>
    <t>かみすぎさくら第2保育園</t>
  </si>
  <si>
    <t>小規模保育事業所ココカラ五橋</t>
  </si>
  <si>
    <t>小規模Ａ型　泉区・宮総</t>
    <rPh sb="0" eb="3">
      <t>ショウキボ</t>
    </rPh>
    <rPh sb="4" eb="5">
      <t>ガタ</t>
    </rPh>
    <rPh sb="6" eb="7">
      <t>イズミ</t>
    </rPh>
    <rPh sb="7" eb="8">
      <t>ク</t>
    </rPh>
    <rPh sb="9" eb="10">
      <t>ミヤ</t>
    </rPh>
    <rPh sb="10" eb="11">
      <t>ソウ</t>
    </rPh>
    <phoneticPr fontId="33"/>
  </si>
  <si>
    <t>さくらっこ保育園</t>
  </si>
  <si>
    <t>すまいる新寺保育園</t>
  </si>
  <si>
    <t>サン・キッズ保育園</t>
  </si>
  <si>
    <t>たっこの家</t>
  </si>
  <si>
    <t>ろりぽっぷ小規模保育園おほしさま館</t>
  </si>
  <si>
    <t>カール高松ナーサリー</t>
  </si>
  <si>
    <t>バイリンガル保育園なないろの里</t>
  </si>
  <si>
    <t>リコリコ保育園</t>
  </si>
  <si>
    <t>ぶんぶん保育園小田原園</t>
    <rPh sb="7" eb="10">
      <t>オダワラ</t>
    </rPh>
    <rPh sb="10" eb="11">
      <t>エン</t>
    </rPh>
    <phoneticPr fontId="33"/>
  </si>
  <si>
    <t>空飛ぶくぢら保育所</t>
  </si>
  <si>
    <t>ハピネス保育園南光台東</t>
  </si>
  <si>
    <t>ろりぽっぷ第2小規模保育園おひさま館</t>
  </si>
  <si>
    <t>グレース保育園</t>
  </si>
  <si>
    <t>泉中央さんさん保育室</t>
  </si>
  <si>
    <t>六丁の目保育園中町園</t>
  </si>
  <si>
    <t>みなみの光保育園</t>
  </si>
  <si>
    <t>アスイク保育園　薬師堂前</t>
  </si>
  <si>
    <t>ミッキー小規模保育園</t>
  </si>
  <si>
    <t>第2紫山いちにいさん保育園</t>
    <phoneticPr fontId="33"/>
  </si>
  <si>
    <t>七郷幼稚園</t>
    <rPh sb="0" eb="1">
      <t>シチ</t>
    </rPh>
    <rPh sb="1" eb="2">
      <t>ゴウ</t>
    </rPh>
    <rPh sb="2" eb="5">
      <t>ヨウチエン</t>
    </rPh>
    <phoneticPr fontId="2"/>
  </si>
  <si>
    <t>若林幼稚園</t>
    <rPh sb="0" eb="2">
      <t>ワカバヤシ</t>
    </rPh>
    <rPh sb="2" eb="5">
      <t>ヨウチエン</t>
    </rPh>
    <phoneticPr fontId="2"/>
  </si>
  <si>
    <t>古城幼稚園</t>
    <rPh sb="0" eb="2">
      <t>フルジロ</t>
    </rPh>
    <rPh sb="2" eb="5">
      <t>ヨウチエン</t>
    </rPh>
    <phoneticPr fontId="2"/>
  </si>
  <si>
    <t>02144</t>
  </si>
  <si>
    <t>02155</t>
  </si>
  <si>
    <t>03145</t>
  </si>
  <si>
    <t>06114</t>
  </si>
  <si>
    <t>11317</t>
  </si>
  <si>
    <t>11318</t>
  </si>
  <si>
    <t>11319</t>
  </si>
  <si>
    <t>31129</t>
  </si>
  <si>
    <t>31220</t>
  </si>
  <si>
    <t>31221</t>
  </si>
  <si>
    <t>31317</t>
  </si>
  <si>
    <t>31416</t>
  </si>
  <si>
    <t>31417</t>
  </si>
  <si>
    <t>31418</t>
  </si>
  <si>
    <t>31419</t>
  </si>
  <si>
    <t>31420</t>
  </si>
  <si>
    <t>31421</t>
  </si>
  <si>
    <t>31516</t>
  </si>
  <si>
    <t>32306</t>
  </si>
  <si>
    <t>33401</t>
  </si>
  <si>
    <t>41415</t>
  </si>
  <si>
    <t>61107</t>
  </si>
  <si>
    <t>71107</t>
  </si>
  <si>
    <t>71108</t>
  </si>
  <si>
    <t>71209</t>
  </si>
  <si>
    <t>71304</t>
  </si>
  <si>
    <t>71305</t>
  </si>
  <si>
    <t>71408</t>
  </si>
  <si>
    <t>71507</t>
  </si>
  <si>
    <t>71508</t>
  </si>
  <si>
    <t>71614</t>
  </si>
  <si>
    <t>72501</t>
  </si>
  <si>
    <t>72502</t>
  </si>
  <si>
    <t>73302</t>
  </si>
  <si>
    <t>73501</t>
  </si>
  <si>
    <t>99999</t>
  </si>
  <si>
    <t>東京都文京区小石川１－１－１　</t>
  </si>
  <si>
    <t>広島市西区庚午中１－７－２４　</t>
  </si>
  <si>
    <t>仙台市若林区土樋１０４</t>
  </si>
  <si>
    <t>株式会社仙台進学プラザ</t>
  </si>
  <si>
    <t>株式会社NOVA</t>
  </si>
  <si>
    <t>株式会社NOZOMI</t>
  </si>
  <si>
    <t>若林区若林4丁目1番24号</t>
  </si>
  <si>
    <t>若林区河原町2丁目2-7</t>
  </si>
  <si>
    <t>仙台市青葉区中央2丁目5-9</t>
  </si>
  <si>
    <t>仙台市若林区若林6丁目10番35号</t>
  </si>
  <si>
    <t>仙台市太白区長町7丁目19-39　ＣＯＭビル101</t>
  </si>
  <si>
    <t>宮城県石巻市大街道西二丁目7-47</t>
  </si>
  <si>
    <t>仙台市太白区西多賀三丁目1-20</t>
  </si>
  <si>
    <t>様式第１号に自動入力されている法人の情報等が正しいかどうかを確認し、交付申請の日付、代表者職名・代表者名を記載してください。</t>
    <rPh sb="0" eb="2">
      <t>ヨウシキ</t>
    </rPh>
    <rPh sb="6" eb="8">
      <t>ジドウ</t>
    </rPh>
    <rPh sb="8" eb="10">
      <t>ニュウリョク</t>
    </rPh>
    <rPh sb="15" eb="17">
      <t>ホウジン</t>
    </rPh>
    <rPh sb="18" eb="20">
      <t>ジョウホウ</t>
    </rPh>
    <rPh sb="20" eb="21">
      <t>トウ</t>
    </rPh>
    <rPh sb="22" eb="23">
      <t>タダ</t>
    </rPh>
    <rPh sb="30" eb="32">
      <t>カクニン</t>
    </rPh>
    <rPh sb="42" eb="44">
      <t>ダイヒョウ</t>
    </rPh>
    <rPh sb="44" eb="45">
      <t>シャ</t>
    </rPh>
    <rPh sb="45" eb="46">
      <t>ショク</t>
    </rPh>
    <rPh sb="46" eb="47">
      <t>メイ</t>
    </rPh>
    <rPh sb="48" eb="51">
      <t>ダイヒョウシャ</t>
    </rPh>
    <rPh sb="51" eb="52">
      <t>メイ</t>
    </rPh>
    <rPh sb="53" eb="55">
      <t>キサイ</t>
    </rPh>
    <phoneticPr fontId="9"/>
  </si>
  <si>
    <t>愛知県名古屋市中区大須４－１－２１　NOVAビル４階・９階</t>
  </si>
  <si>
    <t>4</t>
    <phoneticPr fontId="9"/>
  </si>
  <si>
    <t>別表２「令和4年度　キャリアアップ研修参加支援助成金調書（現年度受講分）」を作成します。</t>
    <rPh sb="0" eb="2">
      <t>ベッピョウ</t>
    </rPh>
    <rPh sb="38" eb="40">
      <t>サクセイ</t>
    </rPh>
    <phoneticPr fontId="9"/>
  </si>
  <si>
    <t>別表１「令和4年度キャリアアップ研修参加支援助成金計算書」を作成します。</t>
    <rPh sb="30" eb="32">
      <t>サクセイ</t>
    </rPh>
    <phoneticPr fontId="2"/>
  </si>
  <si>
    <t>別表２「令和4年度　キャリアアップ研修参加支援助成金調書（現年度受講分）」の助成対象時間数の合計を①に転記します。</t>
    <rPh sb="38" eb="40">
      <t>ジョセイ</t>
    </rPh>
    <rPh sb="40" eb="42">
      <t>タイショウ</t>
    </rPh>
    <rPh sb="42" eb="44">
      <t>ジカン</t>
    </rPh>
    <rPh sb="44" eb="45">
      <t>スウ</t>
    </rPh>
    <rPh sb="46" eb="48">
      <t>ゴウケイ</t>
    </rPh>
    <rPh sb="51" eb="53">
      <t>テンキ</t>
    </rPh>
    <phoneticPr fontId="2"/>
  </si>
  <si>
    <t>04135</t>
  </si>
  <si>
    <t>六郷ぱれっと保育園</t>
    <phoneticPr fontId="9"/>
  </si>
  <si>
    <t>04136</t>
  </si>
  <si>
    <t>六郷保育園</t>
    <phoneticPr fontId="9"/>
  </si>
  <si>
    <t>つばめ保育園</t>
  </si>
  <si>
    <t>アイグラン保育園長町南</t>
    <phoneticPr fontId="9"/>
  </si>
  <si>
    <t>榴岡なないろ保育園</t>
  </si>
  <si>
    <t>02132</t>
    <phoneticPr fontId="9"/>
  </si>
  <si>
    <t>富沢アリス保育園</t>
    <rPh sb="0" eb="2">
      <t>トミザワ</t>
    </rPh>
    <phoneticPr fontId="9"/>
  </si>
  <si>
    <t>やまとみらい南光台東保育園</t>
  </si>
  <si>
    <t>01146</t>
  </si>
  <si>
    <t>ふれあい保育園</t>
    <rPh sb="4" eb="7">
      <t>ホイクエン</t>
    </rPh>
    <phoneticPr fontId="9"/>
  </si>
  <si>
    <t>向陽台はるかぜ保育園</t>
  </si>
  <si>
    <t>05134</t>
  </si>
  <si>
    <t>いずみ保育園</t>
    <phoneticPr fontId="9"/>
  </si>
  <si>
    <t>YMCA長町保育園</t>
  </si>
  <si>
    <t>02155</t>
    <phoneticPr fontId="33"/>
  </si>
  <si>
    <t>NOVAインターナショナルスクール仙台八木山校</t>
    <rPh sb="17" eb="19">
      <t>センダイ</t>
    </rPh>
    <rPh sb="19" eb="22">
      <t>ヤギヤマ</t>
    </rPh>
    <rPh sb="22" eb="23">
      <t>コウ</t>
    </rPh>
    <phoneticPr fontId="8"/>
  </si>
  <si>
    <t>02156</t>
  </si>
  <si>
    <t>アスイク保育園中田町</t>
    <phoneticPr fontId="9"/>
  </si>
  <si>
    <t>02157</t>
  </si>
  <si>
    <t>NOVAバイリンガル仙台富沢保育園</t>
    <phoneticPr fontId="9"/>
  </si>
  <si>
    <t>川前ぱれっと保育園</t>
  </si>
  <si>
    <t>02158</t>
  </si>
  <si>
    <t>もりのなかま保育園四郎丸園もぐもぐ＋</t>
    <phoneticPr fontId="9"/>
  </si>
  <si>
    <r>
      <rPr>
        <sz val="11"/>
        <rFont val="HGPｺﾞｼｯｸM"/>
        <family val="3"/>
        <charset val="128"/>
      </rPr>
      <t>宮城学院女子大学附属認定こども園　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8"/>
  </si>
  <si>
    <t>71109</t>
    <phoneticPr fontId="56"/>
  </si>
  <si>
    <t>食と森のこども園小松島</t>
    <rPh sb="0" eb="1">
      <t>ショク</t>
    </rPh>
    <rPh sb="2" eb="3">
      <t>モリ</t>
    </rPh>
    <rPh sb="7" eb="8">
      <t>エン</t>
    </rPh>
    <rPh sb="8" eb="11">
      <t>コマツシマ</t>
    </rPh>
    <phoneticPr fontId="8"/>
  </si>
  <si>
    <t>71110</t>
    <phoneticPr fontId="56"/>
  </si>
  <si>
    <t>ミッキー北仙台こども園</t>
    <rPh sb="4" eb="5">
      <t>キタ</t>
    </rPh>
    <rPh sb="5" eb="7">
      <t>センダイ</t>
    </rPh>
    <rPh sb="10" eb="11">
      <t>エン</t>
    </rPh>
    <phoneticPr fontId="8"/>
  </si>
  <si>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7"/>
  </si>
  <si>
    <t>71210</t>
    <phoneticPr fontId="56"/>
  </si>
  <si>
    <t>幼保連携型認定こども園　中野栄あしぐろこども園</t>
    <rPh sb="0" eb="7">
      <t>ヨウホレンケイガタニンテイ</t>
    </rPh>
    <rPh sb="10" eb="11">
      <t>エン</t>
    </rPh>
    <rPh sb="12" eb="14">
      <t>ナカノ</t>
    </rPh>
    <rPh sb="14" eb="15">
      <t>サカエ</t>
    </rPh>
    <rPh sb="22" eb="23">
      <t>エン</t>
    </rPh>
    <phoneticPr fontId="8"/>
  </si>
  <si>
    <t>71211</t>
    <phoneticPr fontId="56"/>
  </si>
  <si>
    <t>幼保連携型認定こども園　ろりぽっぷ出花園</t>
    <rPh sb="0" eb="7">
      <t>ヨウホレンケイガタニンテイ</t>
    </rPh>
    <rPh sb="10" eb="11">
      <t>エン</t>
    </rPh>
    <rPh sb="17" eb="19">
      <t>イデカ</t>
    </rPh>
    <rPh sb="19" eb="20">
      <t>エン</t>
    </rPh>
    <phoneticPr fontId="8"/>
  </si>
  <si>
    <t>71306</t>
    <phoneticPr fontId="56"/>
  </si>
  <si>
    <t>幼保連携型認定こども園　ろりぽっぷ保育園</t>
    <rPh sb="0" eb="7">
      <t>ヨウホレンケイガタニンテイ</t>
    </rPh>
    <rPh sb="10" eb="11">
      <t>エン</t>
    </rPh>
    <rPh sb="17" eb="20">
      <t>ホイクエン</t>
    </rPh>
    <phoneticPr fontId="8"/>
  </si>
  <si>
    <t>認定こども園　くり幼稚園・くりっこ保育園</t>
    <rPh sb="0" eb="2">
      <t>ニンテイ</t>
    </rPh>
    <rPh sb="5" eb="6">
      <t>エン</t>
    </rPh>
    <rPh sb="9" eb="12">
      <t>ヨウチエン</t>
    </rPh>
    <rPh sb="17" eb="20">
      <t>ホイクエン</t>
    </rPh>
    <phoneticPr fontId="8"/>
  </si>
  <si>
    <t>71509</t>
    <phoneticPr fontId="56"/>
  </si>
  <si>
    <t>幼保連携型認定こども園　明石南こどもの城</t>
    <rPh sb="0" eb="7">
      <t>ヨウホレンケイガタニンテイ</t>
    </rPh>
    <rPh sb="10" eb="11">
      <t>エン</t>
    </rPh>
    <rPh sb="12" eb="15">
      <t>アカイシミナミ</t>
    </rPh>
    <rPh sb="19" eb="20">
      <t>シロ</t>
    </rPh>
    <phoneticPr fontId="8"/>
  </si>
  <si>
    <t>71510</t>
    <phoneticPr fontId="56"/>
  </si>
  <si>
    <t>幼保連携型認定こども園　桂こどもの城</t>
    <rPh sb="0" eb="7">
      <t>ヨウホレンケイガタニンテイ</t>
    </rPh>
    <rPh sb="10" eb="11">
      <t>エン</t>
    </rPh>
    <rPh sb="12" eb="13">
      <t>カツラ</t>
    </rPh>
    <rPh sb="17" eb="18">
      <t>シロ</t>
    </rPh>
    <phoneticPr fontId="8"/>
  </si>
  <si>
    <t>71511</t>
    <phoneticPr fontId="8"/>
  </si>
  <si>
    <t>ミッキー八乙女こども園</t>
    <rPh sb="4" eb="7">
      <t>ヤオトメ</t>
    </rPh>
    <rPh sb="10" eb="11">
      <t>エン</t>
    </rPh>
    <phoneticPr fontId="8"/>
  </si>
  <si>
    <t>71512</t>
    <phoneticPr fontId="56"/>
  </si>
  <si>
    <t>幼保連携型認定こども園　ろりぽっぷ泉中央南園</t>
    <rPh sb="0" eb="7">
      <t>ヨウホレンケイガタニンテイ</t>
    </rPh>
    <rPh sb="10" eb="11">
      <t>エン</t>
    </rPh>
    <rPh sb="17" eb="22">
      <t>イズミチュウオウミナミエン</t>
    </rPh>
    <phoneticPr fontId="8"/>
  </si>
  <si>
    <t>71513</t>
    <phoneticPr fontId="56"/>
  </si>
  <si>
    <t>幼保連携型認定こども園　ろりぽっぷ赤い屋根の保育園</t>
    <rPh sb="0" eb="7">
      <t>ヨウホレンケイガタニンテイ</t>
    </rPh>
    <rPh sb="10" eb="11">
      <t>エン</t>
    </rPh>
    <rPh sb="17" eb="18">
      <t>アカ</t>
    </rPh>
    <rPh sb="19" eb="21">
      <t>ヤネ</t>
    </rPh>
    <rPh sb="22" eb="25">
      <t>ホイクエン</t>
    </rPh>
    <phoneticPr fontId="8"/>
  </si>
  <si>
    <t>71615</t>
    <phoneticPr fontId="56"/>
  </si>
  <si>
    <t>落合はぐくみこども園</t>
    <rPh sb="0" eb="2">
      <t>オチアイ</t>
    </rPh>
    <rPh sb="9" eb="10">
      <t>エン</t>
    </rPh>
    <phoneticPr fontId="8"/>
  </si>
  <si>
    <t>71616</t>
    <phoneticPr fontId="56"/>
  </si>
  <si>
    <t>愛子すぎのここども園</t>
    <rPh sb="0" eb="2">
      <t>アヤシ</t>
    </rPh>
    <rPh sb="9" eb="10">
      <t>エン</t>
    </rPh>
    <phoneticPr fontId="8"/>
  </si>
  <si>
    <t>72507</t>
    <phoneticPr fontId="8"/>
  </si>
  <si>
    <t>幼稚園型認定こども園　南光紫陽幼稚園</t>
    <rPh sb="0" eb="3">
      <t>ヨウチエン</t>
    </rPh>
    <rPh sb="3" eb="4">
      <t>カタ</t>
    </rPh>
    <rPh sb="4" eb="6">
      <t>ニンテイ</t>
    </rPh>
    <rPh sb="9" eb="10">
      <t>エン</t>
    </rPh>
    <rPh sb="11" eb="13">
      <t>ナンコウ</t>
    </rPh>
    <rPh sb="13" eb="15">
      <t>シヨウ</t>
    </rPh>
    <rPh sb="15" eb="18">
      <t>ヨウチエン</t>
    </rPh>
    <phoneticPr fontId="8"/>
  </si>
  <si>
    <t>72503</t>
    <phoneticPr fontId="8"/>
  </si>
  <si>
    <t>幼稚園型認定こども園　いずみ松陵幼稚園</t>
    <rPh sb="0" eb="6">
      <t>ヨウチエンカタニンテイ</t>
    </rPh>
    <rPh sb="9" eb="10">
      <t>エン</t>
    </rPh>
    <rPh sb="14" eb="16">
      <t>ショウリョウ</t>
    </rPh>
    <rPh sb="16" eb="19">
      <t>ヨウチエン</t>
    </rPh>
    <phoneticPr fontId="8"/>
  </si>
  <si>
    <t>72504</t>
  </si>
  <si>
    <t>幼稚園型認定こども園　南光幼稚園</t>
    <rPh sb="0" eb="6">
      <t>ヨウチエンカタニンテイ</t>
    </rPh>
    <rPh sb="9" eb="10">
      <t>エン</t>
    </rPh>
    <rPh sb="11" eb="13">
      <t>ナンコウ</t>
    </rPh>
    <rPh sb="13" eb="16">
      <t>ヨウチエン</t>
    </rPh>
    <phoneticPr fontId="8"/>
  </si>
  <si>
    <t>72505</t>
  </si>
  <si>
    <t>幼稚園型認定こども園　南光第二幼稚園</t>
    <rPh sb="0" eb="6">
      <t>ヨウチエンカタニンテイ</t>
    </rPh>
    <rPh sb="9" eb="10">
      <t>エン</t>
    </rPh>
    <rPh sb="11" eb="13">
      <t>ナンコウ</t>
    </rPh>
    <rPh sb="13" eb="15">
      <t>ダイニ</t>
    </rPh>
    <rPh sb="15" eb="18">
      <t>ヨウチエン</t>
    </rPh>
    <phoneticPr fontId="8"/>
  </si>
  <si>
    <t>72506</t>
  </si>
  <si>
    <t>幼稚園型認定こども園　南光シオン幼稚園</t>
    <rPh sb="0" eb="6">
      <t>ヨウチエンカタニンテイ</t>
    </rPh>
    <rPh sb="9" eb="10">
      <t>エン</t>
    </rPh>
    <rPh sb="11" eb="13">
      <t>ナンコウ</t>
    </rPh>
    <rPh sb="16" eb="19">
      <t>ヨウチエン</t>
    </rPh>
    <phoneticPr fontId="8"/>
  </si>
  <si>
    <t>73101</t>
    <phoneticPr fontId="56"/>
  </si>
  <si>
    <t>カール英会話プリスクール</t>
    <rPh sb="3" eb="6">
      <t>エイカイワ</t>
    </rPh>
    <phoneticPr fontId="8"/>
  </si>
  <si>
    <t>73203</t>
    <phoneticPr fontId="56"/>
  </si>
  <si>
    <t>73204</t>
    <phoneticPr fontId="56"/>
  </si>
  <si>
    <t>ピースフル保育園</t>
    <rPh sb="5" eb="8">
      <t>ホイクエン</t>
    </rPh>
    <phoneticPr fontId="8"/>
  </si>
  <si>
    <t>73205</t>
    <phoneticPr fontId="56"/>
  </si>
  <si>
    <t>認定こども園れいんぼーなーさりー原ノ町館</t>
    <rPh sb="0" eb="2">
      <t>ニンテイ</t>
    </rPh>
    <rPh sb="5" eb="6">
      <t>エン</t>
    </rPh>
    <rPh sb="16" eb="17">
      <t>ハラ</t>
    </rPh>
    <rPh sb="18" eb="19">
      <t>マチ</t>
    </rPh>
    <rPh sb="19" eb="20">
      <t>カン</t>
    </rPh>
    <phoneticPr fontId="8"/>
  </si>
  <si>
    <t>73303</t>
    <phoneticPr fontId="56"/>
  </si>
  <si>
    <t>蒲町おもちゃばここども園</t>
    <rPh sb="0" eb="2">
      <t>カバノマチ</t>
    </rPh>
    <rPh sb="11" eb="12">
      <t>エン</t>
    </rPh>
    <phoneticPr fontId="8"/>
  </si>
  <si>
    <t>73304</t>
  </si>
  <si>
    <t>六丁の目こども園</t>
    <rPh sb="0" eb="2">
      <t>ロクチョウ</t>
    </rPh>
    <rPh sb="3" eb="4">
      <t>メ</t>
    </rPh>
    <rPh sb="7" eb="8">
      <t>エン</t>
    </rPh>
    <phoneticPr fontId="8"/>
  </si>
  <si>
    <t>73305</t>
  </si>
  <si>
    <t>カール英会話ほいくえん</t>
    <rPh sb="3" eb="6">
      <t>エイカイワ</t>
    </rPh>
    <phoneticPr fontId="8"/>
  </si>
  <si>
    <t>73306</t>
  </si>
  <si>
    <t>カール英会話こども園</t>
    <rPh sb="3" eb="6">
      <t>エイカイワ</t>
    </rPh>
    <rPh sb="9" eb="10">
      <t>エン</t>
    </rPh>
    <phoneticPr fontId="8"/>
  </si>
  <si>
    <t>73307</t>
  </si>
  <si>
    <t>ちゃいるどらんどなないろの里こども園</t>
    <rPh sb="13" eb="14">
      <t>サト</t>
    </rPh>
    <rPh sb="17" eb="18">
      <t>エン</t>
    </rPh>
    <phoneticPr fontId="8"/>
  </si>
  <si>
    <t>73402</t>
    <phoneticPr fontId="56"/>
  </si>
  <si>
    <t>ひまわりこども園</t>
    <rPh sb="7" eb="8">
      <t>エン</t>
    </rPh>
    <phoneticPr fontId="8"/>
  </si>
  <si>
    <t>73403</t>
  </si>
  <si>
    <t>あすと長町こぶたの城こども園</t>
    <rPh sb="3" eb="5">
      <t>ナガマチ</t>
    </rPh>
    <rPh sb="9" eb="10">
      <t>シロ</t>
    </rPh>
    <rPh sb="13" eb="14">
      <t>エン</t>
    </rPh>
    <phoneticPr fontId="8"/>
  </si>
  <si>
    <t>73404</t>
  </si>
  <si>
    <t>仙台ちびっこひろばこども園</t>
    <rPh sb="0" eb="2">
      <t>センダイ</t>
    </rPh>
    <rPh sb="12" eb="13">
      <t>エン</t>
    </rPh>
    <phoneticPr fontId="8"/>
  </si>
  <si>
    <t>73502</t>
    <phoneticPr fontId="8"/>
  </si>
  <si>
    <t>ミッキー泉中央こども園</t>
    <rPh sb="4" eb="7">
      <t>イズミチュウオウ</t>
    </rPh>
    <rPh sb="10" eb="11">
      <t>エン</t>
    </rPh>
    <phoneticPr fontId="8"/>
  </si>
  <si>
    <t>73503</t>
    <phoneticPr fontId="8"/>
  </si>
  <si>
    <t>ぷりえーる南中山こども園</t>
    <rPh sb="5" eb="6">
      <t>ミナミ</t>
    </rPh>
    <rPh sb="6" eb="8">
      <t>ナカヤマ</t>
    </rPh>
    <rPh sb="11" eb="12">
      <t>エン</t>
    </rPh>
    <phoneticPr fontId="8"/>
  </si>
  <si>
    <t>73601</t>
    <phoneticPr fontId="56"/>
  </si>
  <si>
    <t>カール英会話チルドレン</t>
    <rPh sb="3" eb="6">
      <t>エイカイワ</t>
    </rPh>
    <phoneticPr fontId="8"/>
  </si>
  <si>
    <t>KIDS-Kan</t>
    <phoneticPr fontId="33"/>
  </si>
  <si>
    <t>31222</t>
  </si>
  <si>
    <t>パリス榴岡保育園</t>
  </si>
  <si>
    <t>31223</t>
  </si>
  <si>
    <t>しあわせいっぱい保育園　新田</t>
    <phoneticPr fontId="2"/>
  </si>
  <si>
    <t>りありのきっず仙台郡山</t>
    <rPh sb="9" eb="11">
      <t>コオリヤマ</t>
    </rPh>
    <phoneticPr fontId="9"/>
  </si>
  <si>
    <t>31224</t>
  </si>
  <si>
    <t>もりのなかま保育園小田原もぐもぐ+</t>
  </si>
  <si>
    <t>もりのなかま保育園　富沢駅前園</t>
    <rPh sb="10" eb="12">
      <t>トミザワ</t>
    </rPh>
    <rPh sb="12" eb="14">
      <t>エキマエ</t>
    </rPh>
    <rPh sb="14" eb="15">
      <t>エン</t>
    </rPh>
    <phoneticPr fontId="2"/>
  </si>
  <si>
    <t>ビックママランド北目町園</t>
    <rPh sb="8" eb="9">
      <t>キタ</t>
    </rPh>
    <rPh sb="9" eb="10">
      <t>メ</t>
    </rPh>
    <rPh sb="10" eb="11">
      <t>マチ</t>
    </rPh>
    <rPh sb="11" eb="12">
      <t>エン</t>
    </rPh>
    <phoneticPr fontId="25"/>
  </si>
  <si>
    <t>31422</t>
  </si>
  <si>
    <t>ビックママランドあすと長町園</t>
  </si>
  <si>
    <t>ピーターパン東勝山園</t>
    <rPh sb="9" eb="10">
      <t>エン</t>
    </rPh>
    <phoneticPr fontId="2"/>
  </si>
  <si>
    <t>31423</t>
  </si>
  <si>
    <t>長町南こころ保育園</t>
  </si>
  <si>
    <t>31424</t>
  </si>
  <si>
    <t>太陽と大地の長町南保育園</t>
  </si>
  <si>
    <t>りありのきっず仙台錦町公園</t>
    <rPh sb="7" eb="9">
      <t>センダイ</t>
    </rPh>
    <rPh sb="9" eb="11">
      <t>ニシキマチ</t>
    </rPh>
    <rPh sb="11" eb="13">
      <t>コウエン</t>
    </rPh>
    <phoneticPr fontId="25"/>
  </si>
  <si>
    <t>りっきーぱーく保育園あすと長町</t>
    <rPh sb="7" eb="10">
      <t>ホイクエン</t>
    </rPh>
    <rPh sb="13" eb="15">
      <t>ナガマチ</t>
    </rPh>
    <phoneticPr fontId="25"/>
  </si>
  <si>
    <t>アートチャイルドケア仙台泉中央保育園</t>
    <rPh sb="15" eb="18">
      <t>ホイクエン</t>
    </rPh>
    <phoneticPr fontId="2"/>
  </si>
  <si>
    <t>ピーターパン北中山園</t>
    <rPh sb="9" eb="10">
      <t>エン</t>
    </rPh>
    <phoneticPr fontId="2"/>
  </si>
  <si>
    <t>63103</t>
  </si>
  <si>
    <t>東北大学川内けやき保育園</t>
    <rPh sb="0" eb="2">
      <t>トウホク</t>
    </rPh>
    <rPh sb="2" eb="4">
      <t>ダイガク</t>
    </rPh>
    <rPh sb="4" eb="6">
      <t>カワウチ</t>
    </rPh>
    <rPh sb="9" eb="12">
      <t>ホイクエン</t>
    </rPh>
    <phoneticPr fontId="26"/>
  </si>
  <si>
    <t>六郷保育園</t>
    <rPh sb="0" eb="5">
      <t>ロクゴウホイクエン</t>
    </rPh>
    <phoneticPr fontId="56"/>
  </si>
  <si>
    <t>31517</t>
  </si>
  <si>
    <t>41607</t>
  </si>
  <si>
    <t>五十嵐　綾芳</t>
    <rPh sb="0" eb="3">
      <t>イガラシ</t>
    </rPh>
    <rPh sb="4" eb="5">
      <t>アヤ</t>
    </rPh>
    <rPh sb="5" eb="6">
      <t>ホウ</t>
    </rPh>
    <phoneticPr fontId="9"/>
  </si>
  <si>
    <t>令和４年度　キャリアアップ研修参加支援助成金計算書</t>
    <rPh sb="0" eb="2">
      <t>レイワ</t>
    </rPh>
    <rPh sb="22" eb="25">
      <t>ケイサンショ</t>
    </rPh>
    <phoneticPr fontId="2"/>
  </si>
  <si>
    <t>保育所</t>
    <rPh sb="0" eb="2">
      <t>ホイク</t>
    </rPh>
    <rPh sb="2" eb="3">
      <t>ショ</t>
    </rPh>
    <phoneticPr fontId="56"/>
  </si>
  <si>
    <t>コスモス大手町保育園</t>
  </si>
  <si>
    <t>メリーポピンズエスパル仙台ルーム</t>
  </si>
  <si>
    <t>パリス錦町保育園</t>
  </si>
  <si>
    <t>仙台らぴあ保育園</t>
  </si>
  <si>
    <t>ファニーハート保育園</t>
  </si>
  <si>
    <t>中山保育園</t>
  </si>
  <si>
    <t>仙台市青葉区旭ヶ丘１－３９－６</t>
  </si>
  <si>
    <t>一般社団法人ふれあいファミリーパートナー</t>
  </si>
  <si>
    <t>クリムスポーツ保育園</t>
  </si>
  <si>
    <t>八木山あおば保育園</t>
  </si>
  <si>
    <t>アスク山田かぎとり保育園</t>
  </si>
  <si>
    <t>アイグラン保育園長町南</t>
  </si>
  <si>
    <t>富沢アリス保育園</t>
  </si>
  <si>
    <t>仙台市太白区柳生４－１２－１１</t>
  </si>
  <si>
    <t>ロリポップクラブマザリーズ柳生</t>
  </si>
  <si>
    <t>あすと長町めぐみ保育園</t>
  </si>
  <si>
    <t>諏訪ぱれっと保育園</t>
  </si>
  <si>
    <t>ぷらざ保育園長町</t>
  </si>
  <si>
    <t>NOVAインターナショナルスクール仙台八木山校</t>
  </si>
  <si>
    <t>アスイク保育園中田町</t>
  </si>
  <si>
    <t>仙台市宮城野区鉄砲町中３－１４　テラス仙台駅東口２階</t>
  </si>
  <si>
    <t>社会福祉法人明日育福祉会</t>
  </si>
  <si>
    <t>NOVAバイリンガル仙台富沢保育園</t>
  </si>
  <si>
    <t>もりのなかま保育園四郎丸園もぐもぐ＋</t>
  </si>
  <si>
    <t>仙台市青葉区花京院２－１－６５　花京院プラザ６階</t>
  </si>
  <si>
    <t>株式会社Lateral Kids</t>
  </si>
  <si>
    <t>東京都千代田区神田駿河台４－６　御茶ノ水ソラシティ</t>
  </si>
  <si>
    <t>幸町すいせん保育所</t>
  </si>
  <si>
    <t>岩切どろんこ保育園</t>
  </si>
  <si>
    <t>榴岡はるかぜ保育園</t>
  </si>
  <si>
    <t>岩切たんぽぽ保育園</t>
  </si>
  <si>
    <t>鶴ケ谷はぐくみ保育園</t>
  </si>
  <si>
    <t>仙台こども保育園</t>
  </si>
  <si>
    <t>社会福祉法人にじいろ会</t>
  </si>
  <si>
    <t>六郷ぱれっと保育園</t>
  </si>
  <si>
    <t>社会福祉法人仙台ぱれっと福祉会</t>
  </si>
  <si>
    <t>六郷保育園</t>
  </si>
  <si>
    <t>仙台市若林区六郷7-10</t>
  </si>
  <si>
    <t>一般社団法人保育アートラボ</t>
  </si>
  <si>
    <t>コスモス将監保育園</t>
  </si>
  <si>
    <t>泉すぎのこ保育園</t>
  </si>
  <si>
    <t>南光台すいせん保育所</t>
  </si>
  <si>
    <t>仙台市泉区泉中央３－２８－１１　</t>
  </si>
  <si>
    <t>株式会社いずみ保育園</t>
  </si>
  <si>
    <t>南吉成すぎのこ保育園</t>
  </si>
  <si>
    <t>幼稚園</t>
  </si>
  <si>
    <t>仙台市青葉区小松島三丁目1-77</t>
  </si>
  <si>
    <t>学校法人　聖公会青葉学園</t>
  </si>
  <si>
    <t>仙台市青葉区木町通二丁目1-5</t>
  </si>
  <si>
    <t>宗教法人　日本バプテスト仙台基督教会</t>
  </si>
  <si>
    <t>仙台市宮城野区白鳥二丁目11-24</t>
  </si>
  <si>
    <t>学校法人　蒲生学園</t>
  </si>
  <si>
    <t>仙台市宮城野区福室五丁目11-30</t>
  </si>
  <si>
    <t>学校法人　西光寺学園</t>
  </si>
  <si>
    <t>仙台市宮城野区田子3-13-36</t>
  </si>
  <si>
    <t>学校法人　庄司学園</t>
  </si>
  <si>
    <t>仙台市宮城野区小鶴1-9-20</t>
  </si>
  <si>
    <t>宗教法人　雲山寺</t>
  </si>
  <si>
    <t>仙台市若林区大和町1-17-25</t>
  </si>
  <si>
    <t>仙台市若林区大和町三丁目15-28</t>
  </si>
  <si>
    <t>仙台市若林区畳屋丁31</t>
  </si>
  <si>
    <t>学校法人　東北カトリック学園</t>
  </si>
  <si>
    <t>七郷幼稚園</t>
  </si>
  <si>
    <t>若林区荒井3丁目15番地の9</t>
  </si>
  <si>
    <t>学校法人　七郷学園</t>
  </si>
  <si>
    <t>若林幼稚園</t>
  </si>
  <si>
    <t>学校法人　仙台佛教学園</t>
  </si>
  <si>
    <t>古城幼稚園</t>
  </si>
  <si>
    <t>仙台市太白区八木山南3-3-4</t>
  </si>
  <si>
    <t>学校法人　聖ルカ学園</t>
  </si>
  <si>
    <t>仙台市太白区砂押南町1-10</t>
  </si>
  <si>
    <t>仙台市太白区中田一丁目8-17</t>
  </si>
  <si>
    <t>宗教法人　宝泉寺</t>
  </si>
  <si>
    <t>仙台市太白区松が丘44-1</t>
  </si>
  <si>
    <t>仙台市青葉区柏木1丁目3-23</t>
  </si>
  <si>
    <t>株式会社　アドマイア</t>
    <rPh sb="0" eb="4">
      <t>カブシキガイシャ</t>
    </rPh>
    <phoneticPr fontId="58"/>
  </si>
  <si>
    <t>東京都千代田区神田駿河台4-6 御茶ノ水ソラシティ</t>
  </si>
  <si>
    <t>株式会社　ニチイ学館</t>
    <rPh sb="8" eb="10">
      <t>ガッカン</t>
    </rPh>
    <phoneticPr fontId="58"/>
  </si>
  <si>
    <t>学校法人　清野学園</t>
    <rPh sb="5" eb="7">
      <t>セイノ</t>
    </rPh>
    <rPh sb="7" eb="9">
      <t>ガクエン</t>
    </rPh>
    <phoneticPr fontId="58"/>
  </si>
  <si>
    <t>ＷＡＣまごころ保育園</t>
    <rPh sb="7" eb="10">
      <t>ホイクエン</t>
    </rPh>
    <phoneticPr fontId="32"/>
  </si>
  <si>
    <t>仙台市青葉区上杉1-16-4ｾﾝﾁｭﾘｰ青葉601</t>
  </si>
  <si>
    <t>特定非営利活動法人　WACまごころサービスみやぎ</t>
    <rPh sb="0" eb="2">
      <t>トクテイ</t>
    </rPh>
    <rPh sb="2" eb="5">
      <t>ヒエイリ</t>
    </rPh>
    <rPh sb="5" eb="7">
      <t>カツドウ</t>
    </rPh>
    <rPh sb="7" eb="9">
      <t>ホウジン</t>
    </rPh>
    <phoneticPr fontId="58"/>
  </si>
  <si>
    <t>東京都千代田区神田神保町1-14-1</t>
  </si>
  <si>
    <t>特定非営利活動法人　フローレンス</t>
    <rPh sb="0" eb="2">
      <t>トクテイ</t>
    </rPh>
    <rPh sb="2" eb="3">
      <t>ヒ</t>
    </rPh>
    <rPh sb="3" eb="5">
      <t>エイリ</t>
    </rPh>
    <rPh sb="5" eb="7">
      <t>カツドウ</t>
    </rPh>
    <rPh sb="7" eb="9">
      <t>ホウジン</t>
    </rPh>
    <phoneticPr fontId="59"/>
  </si>
  <si>
    <t>おひさま原っぱ保育園</t>
    <rPh sb="4" eb="5">
      <t>ハラ</t>
    </rPh>
    <rPh sb="7" eb="10">
      <t>ホイクエン</t>
    </rPh>
    <phoneticPr fontId="58"/>
  </si>
  <si>
    <t>仙台市青葉区角五郎1丁目9-5</t>
  </si>
  <si>
    <t>一般社団法人　おひさま原っぱ保育園</t>
    <rPh sb="0" eb="2">
      <t>イッパン</t>
    </rPh>
    <rPh sb="2" eb="4">
      <t>シャダン</t>
    </rPh>
    <rPh sb="4" eb="6">
      <t>ホウジン</t>
    </rPh>
    <rPh sb="11" eb="12">
      <t>ハラ</t>
    </rPh>
    <rPh sb="14" eb="17">
      <t>ホイクエン</t>
    </rPh>
    <phoneticPr fontId="59"/>
  </si>
  <si>
    <t>おうち保育園木町どおり</t>
    <rPh sb="3" eb="6">
      <t>ホイクエン</t>
    </rPh>
    <rPh sb="6" eb="8">
      <t>キマチ</t>
    </rPh>
    <phoneticPr fontId="59"/>
  </si>
  <si>
    <t>小規模保育事業所ココカラ荒巻</t>
    <rPh sb="0" eb="3">
      <t>ショウキボ</t>
    </rPh>
    <rPh sb="3" eb="5">
      <t>ホイク</t>
    </rPh>
    <rPh sb="5" eb="7">
      <t>ジギョウ</t>
    </rPh>
    <rPh sb="7" eb="8">
      <t>ショ</t>
    </rPh>
    <rPh sb="12" eb="14">
      <t>アラマキ</t>
    </rPh>
    <phoneticPr fontId="59"/>
  </si>
  <si>
    <t>福島県郡山市開成4-9-17 あさか102</t>
  </si>
  <si>
    <t>株式会社　ピーエイケア</t>
    <rPh sb="0" eb="2">
      <t>カブシキ</t>
    </rPh>
    <rPh sb="2" eb="4">
      <t>カイシャ</t>
    </rPh>
    <phoneticPr fontId="59"/>
  </si>
  <si>
    <t>みのり保育園</t>
    <rPh sb="3" eb="6">
      <t>ホイクエン</t>
    </rPh>
    <phoneticPr fontId="7"/>
  </si>
  <si>
    <t>仙台市青葉区木町通2-3-39</t>
  </si>
  <si>
    <t>学校法人　曽根学園</t>
    <rPh sb="5" eb="7">
      <t>ソネ</t>
    </rPh>
    <rPh sb="7" eb="9">
      <t>ガクエン</t>
    </rPh>
    <phoneticPr fontId="59"/>
  </si>
  <si>
    <t>かみすぎさくら保育園</t>
    <rPh sb="7" eb="10">
      <t>ホイクエン</t>
    </rPh>
    <phoneticPr fontId="7"/>
  </si>
  <si>
    <t>有限会社　グローアップ</t>
    <rPh sb="0" eb="2">
      <t>ユウゲン</t>
    </rPh>
    <rPh sb="2" eb="4">
      <t>カイシャ</t>
    </rPh>
    <phoneticPr fontId="59"/>
  </si>
  <si>
    <t>すまいる立町保育園</t>
    <rPh sb="4" eb="6">
      <t>タチマチ</t>
    </rPh>
    <rPh sb="6" eb="9">
      <t>ホイクエン</t>
    </rPh>
    <phoneticPr fontId="7"/>
  </si>
  <si>
    <t>神奈川県横浜市西区平沼1-13-14</t>
  </si>
  <si>
    <t>株式会社　スマイルクルー</t>
    <rPh sb="0" eb="2">
      <t>カブシキ</t>
    </rPh>
    <rPh sb="2" eb="4">
      <t>カイシャ</t>
    </rPh>
    <phoneticPr fontId="59"/>
  </si>
  <si>
    <t>ぷりえ～る保育園あらまき</t>
    <rPh sb="5" eb="8">
      <t>ホイクエン</t>
    </rPh>
    <phoneticPr fontId="7"/>
  </si>
  <si>
    <t>仙台市泉区南中山4-27-16</t>
  </si>
  <si>
    <t>株式会社　オードリー</t>
    <rPh sb="0" eb="2">
      <t>カブシキ</t>
    </rPh>
    <rPh sb="2" eb="4">
      <t>カイシャ</t>
    </rPh>
    <phoneticPr fontId="59"/>
  </si>
  <si>
    <t>ぶんぶん保育園二日町園</t>
  </si>
  <si>
    <t>株式会社　庄文堂</t>
    <rPh sb="5" eb="6">
      <t>ショウ</t>
    </rPh>
    <rPh sb="6" eb="7">
      <t>ブン</t>
    </rPh>
    <rPh sb="7" eb="8">
      <t>ドウ</t>
    </rPh>
    <phoneticPr fontId="59"/>
  </si>
  <si>
    <t>仙台市青葉区柏木1-1-36</t>
  </si>
  <si>
    <t>社会福祉法人　柏木福祉会</t>
    <rPh sb="0" eb="2">
      <t>シャカイ</t>
    </rPh>
    <rPh sb="2" eb="4">
      <t>フクシ</t>
    </rPh>
    <rPh sb="4" eb="6">
      <t>ホウジン</t>
    </rPh>
    <rPh sb="7" eb="9">
      <t>カシワギ</t>
    </rPh>
    <rPh sb="9" eb="11">
      <t>フクシ</t>
    </rPh>
    <rPh sb="11" eb="12">
      <t>カイ</t>
    </rPh>
    <phoneticPr fontId="59"/>
  </si>
  <si>
    <t>青葉・杜のみらい保育園</t>
    <rPh sb="0" eb="2">
      <t>アオバ</t>
    </rPh>
    <rPh sb="3" eb="4">
      <t>モリ</t>
    </rPh>
    <rPh sb="8" eb="11">
      <t>ホイクエン</t>
    </rPh>
    <phoneticPr fontId="59"/>
  </si>
  <si>
    <t>共同保育所ちろりん村</t>
    <rPh sb="0" eb="2">
      <t>キョウドウ</t>
    </rPh>
    <rPh sb="2" eb="4">
      <t>ホイク</t>
    </rPh>
    <rPh sb="4" eb="5">
      <t>ショ</t>
    </rPh>
    <rPh sb="9" eb="10">
      <t>ムラ</t>
    </rPh>
    <phoneticPr fontId="7"/>
  </si>
  <si>
    <t>仙台市青葉区東勝山1-19-7</t>
  </si>
  <si>
    <t>きまちこころ保育園</t>
    <rPh sb="6" eb="9">
      <t>ホイクエン</t>
    </rPh>
    <phoneticPr fontId="7"/>
  </si>
  <si>
    <t>仙台市青葉区木町通2-4-16</t>
  </si>
  <si>
    <t>こどもの家エミール</t>
    <rPh sb="4" eb="5">
      <t>イエ</t>
    </rPh>
    <phoneticPr fontId="7"/>
  </si>
  <si>
    <t>株式会社　エミール</t>
    <rPh sb="0" eb="4">
      <t>カブシキガイシャ</t>
    </rPh>
    <phoneticPr fontId="36"/>
  </si>
  <si>
    <t>朝市っ子保育園</t>
    <rPh sb="0" eb="2">
      <t>アサイチ</t>
    </rPh>
    <rPh sb="3" eb="4">
      <t>コ</t>
    </rPh>
    <rPh sb="4" eb="7">
      <t>ホイクエン</t>
    </rPh>
    <phoneticPr fontId="7"/>
  </si>
  <si>
    <t>仙台市青葉区中央4-3-28-3F</t>
  </si>
  <si>
    <t>特定非営利活動法人　朝市センター保育園</t>
    <rPh sb="0" eb="2">
      <t>トクテイ</t>
    </rPh>
    <rPh sb="2" eb="5">
      <t>ヒエイリ</t>
    </rPh>
    <rPh sb="5" eb="7">
      <t>カツドウ</t>
    </rPh>
    <rPh sb="7" eb="9">
      <t>ホウジン</t>
    </rPh>
    <rPh sb="10" eb="12">
      <t>アサイチ</t>
    </rPh>
    <rPh sb="16" eb="19">
      <t>ホイクエン</t>
    </rPh>
    <phoneticPr fontId="36"/>
  </si>
  <si>
    <t>かみすぎさくら第2保育園</t>
    <rPh sb="7" eb="8">
      <t>ダイ</t>
    </rPh>
    <rPh sb="9" eb="12">
      <t>ホイクエン</t>
    </rPh>
    <phoneticPr fontId="7"/>
  </si>
  <si>
    <t>有限会社　グローアップ</t>
    <rPh sb="0" eb="4">
      <t>ユウゲンガイシャ</t>
    </rPh>
    <phoneticPr fontId="36"/>
  </si>
  <si>
    <t>さくらっこ保育園</t>
    <rPh sb="5" eb="8">
      <t>ホイクエン</t>
    </rPh>
    <phoneticPr fontId="7"/>
  </si>
  <si>
    <t>東京都立川市砂川町2-36-13</t>
  </si>
  <si>
    <t>一般社団法人　ほっとステーション</t>
    <rPh sb="0" eb="2">
      <t>イッパン</t>
    </rPh>
    <rPh sb="2" eb="4">
      <t>シャダン</t>
    </rPh>
    <rPh sb="4" eb="6">
      <t>ホウジン</t>
    </rPh>
    <phoneticPr fontId="36"/>
  </si>
  <si>
    <t>ピーターパン東勝山園</t>
    <rPh sb="6" eb="7">
      <t>ヒガシ</t>
    </rPh>
    <rPh sb="7" eb="9">
      <t>カツヤマ</t>
    </rPh>
    <rPh sb="9" eb="10">
      <t>エン</t>
    </rPh>
    <phoneticPr fontId="7"/>
  </si>
  <si>
    <t>栃木県宇都宮市南大通り2-6-1 KIDS 1ST BLD</t>
    <rPh sb="0" eb="3">
      <t>トチギケン</t>
    </rPh>
    <rPh sb="3" eb="7">
      <t>ウツノミヤシ</t>
    </rPh>
    <rPh sb="7" eb="8">
      <t>ミナミ</t>
    </rPh>
    <rPh sb="8" eb="10">
      <t>オオドオ</t>
    </rPh>
    <phoneticPr fontId="60"/>
  </si>
  <si>
    <t>株式会社　キッズコーポレーション</t>
    <rPh sb="0" eb="4">
      <t>カブシキガイシャ</t>
    </rPh>
    <phoneticPr fontId="36"/>
  </si>
  <si>
    <t>たっこの家</t>
    <rPh sb="4" eb="5">
      <t>イエ</t>
    </rPh>
    <phoneticPr fontId="59"/>
  </si>
  <si>
    <t>仙台市青葉区西花苑1丁目10-7</t>
  </si>
  <si>
    <t>合同会社　Ｔ．Ｋ</t>
    <rPh sb="0" eb="2">
      <t>ゴウドウ</t>
    </rPh>
    <rPh sb="2" eb="4">
      <t>カイシャ</t>
    </rPh>
    <phoneticPr fontId="58"/>
  </si>
  <si>
    <t>仙台市青葉区高松1丁目11番13号</t>
  </si>
  <si>
    <t>愛児園　株式会社</t>
    <rPh sb="0" eb="2">
      <t>アイジ</t>
    </rPh>
    <rPh sb="2" eb="3">
      <t>エン</t>
    </rPh>
    <rPh sb="4" eb="8">
      <t>カブシキガイシャ</t>
    </rPh>
    <phoneticPr fontId="59"/>
  </si>
  <si>
    <t>カール高松ナーサリー</t>
    <rPh sb="3" eb="4">
      <t>タカ</t>
    </rPh>
    <phoneticPr fontId="7"/>
  </si>
  <si>
    <t>仙台市若林区卸町3丁目1-4</t>
  </si>
  <si>
    <t>有限会社　カール英会話ほいくえん</t>
    <rPh sb="0" eb="4">
      <t>ユウゲンガイシャ</t>
    </rPh>
    <rPh sb="8" eb="11">
      <t>エイカイワ</t>
    </rPh>
    <phoneticPr fontId="36"/>
  </si>
  <si>
    <t>ぶんぶん保育園小田原園</t>
  </si>
  <si>
    <t>仙台市宮城野区萩野町3-8-11</t>
  </si>
  <si>
    <t>一般社団法人　アイルアーク</t>
    <rPh sb="0" eb="2">
      <t>イッパン</t>
    </rPh>
    <rPh sb="2" eb="4">
      <t>シャダン</t>
    </rPh>
    <rPh sb="4" eb="6">
      <t>ホウジン</t>
    </rPh>
    <phoneticPr fontId="59"/>
  </si>
  <si>
    <t>仙台市宮城野区中野字阿弥陀堂39</t>
  </si>
  <si>
    <t>学校法人　中埜山学園</t>
    <rPh sb="5" eb="7">
      <t>ナカノ</t>
    </rPh>
    <rPh sb="7" eb="8">
      <t>ヤマ</t>
    </rPh>
    <rPh sb="8" eb="10">
      <t>ガクエン</t>
    </rPh>
    <phoneticPr fontId="59"/>
  </si>
  <si>
    <t>もりのなかま保育園宮城野園</t>
    <rPh sb="6" eb="9">
      <t>ホイクエン</t>
    </rPh>
    <rPh sb="9" eb="12">
      <t>ミヤギノ</t>
    </rPh>
    <rPh sb="12" eb="13">
      <t>エン</t>
    </rPh>
    <phoneticPr fontId="59"/>
  </si>
  <si>
    <t>仙台市青葉区花京院2-1-65-6F</t>
  </si>
  <si>
    <t>株式会社　Lateral Kids</t>
    <rPh sb="0" eb="2">
      <t>カブシキ</t>
    </rPh>
    <rPh sb="2" eb="4">
      <t>カイシャ</t>
    </rPh>
    <phoneticPr fontId="59"/>
  </si>
  <si>
    <t>ハニー保育園</t>
    <rPh sb="3" eb="6">
      <t>ホイクエン</t>
    </rPh>
    <phoneticPr fontId="7"/>
  </si>
  <si>
    <t>仙台市宮城野区萩野町3丁目8-12</t>
  </si>
  <si>
    <t>株式会社　ハニー保育園</t>
    <rPh sb="0" eb="2">
      <t>カブシキ</t>
    </rPh>
    <rPh sb="2" eb="4">
      <t>カイシャ</t>
    </rPh>
    <rPh sb="8" eb="11">
      <t>ホイクエン</t>
    </rPh>
    <phoneticPr fontId="59"/>
  </si>
  <si>
    <t>スクルドエンジェル保育園仙台宮城野原園</t>
    <rPh sb="9" eb="12">
      <t>ホイクエン</t>
    </rPh>
    <rPh sb="12" eb="14">
      <t>センダイ</t>
    </rPh>
    <rPh sb="14" eb="18">
      <t>ミヤギノハラ</t>
    </rPh>
    <rPh sb="18" eb="19">
      <t>エン</t>
    </rPh>
    <phoneticPr fontId="59"/>
  </si>
  <si>
    <t>東京都中央区日本橋3-12-2　朝日ビルヂング4Ｆ</t>
  </si>
  <si>
    <t>株式会社　スクルドアンドカンパニー</t>
    <rPh sb="0" eb="2">
      <t>カブシキ</t>
    </rPh>
    <rPh sb="2" eb="4">
      <t>カイシャ</t>
    </rPh>
    <phoneticPr fontId="59"/>
  </si>
  <si>
    <t>ちゃいるどらんど岩切駅前保育園</t>
    <rPh sb="8" eb="12">
      <t>イワキリエキマエ</t>
    </rPh>
    <phoneticPr fontId="7"/>
  </si>
  <si>
    <t>仙台市若林区六丁の目西町3-41</t>
  </si>
  <si>
    <t>株式会社　ちゃいるどらんど</t>
    <rPh sb="0" eb="2">
      <t>カブシキ</t>
    </rPh>
    <rPh sb="2" eb="4">
      <t>カイシャ</t>
    </rPh>
    <phoneticPr fontId="58"/>
  </si>
  <si>
    <t>仙台市宮城野区白鳥2-11-24</t>
  </si>
  <si>
    <t>学校法人　蒲生学園</t>
    <rPh sb="5" eb="7">
      <t>ガモウ</t>
    </rPh>
    <rPh sb="7" eb="9">
      <t>ガクエン</t>
    </rPh>
    <phoneticPr fontId="58"/>
  </si>
  <si>
    <t>仙台市宮城野区田子2-10-2</t>
  </si>
  <si>
    <t>株式会社　エコエネルギー普及協会</t>
    <rPh sb="0" eb="2">
      <t>カブシキ</t>
    </rPh>
    <rPh sb="2" eb="4">
      <t>カイシャ</t>
    </rPh>
    <rPh sb="12" eb="14">
      <t>フキュウ</t>
    </rPh>
    <rPh sb="14" eb="16">
      <t>キョウカイ</t>
    </rPh>
    <phoneticPr fontId="59"/>
  </si>
  <si>
    <t>仙台市宮城野区出花1-3-10</t>
  </si>
  <si>
    <t>株式会社　さくらんぼ保育園</t>
    <rPh sb="0" eb="2">
      <t>カブシキ</t>
    </rPh>
    <rPh sb="2" eb="4">
      <t>カイシャ</t>
    </rPh>
    <rPh sb="10" eb="13">
      <t>ホイクエン</t>
    </rPh>
    <phoneticPr fontId="59"/>
  </si>
  <si>
    <t>キッズフィールド新田東園</t>
    <rPh sb="8" eb="10">
      <t>シンデン</t>
    </rPh>
    <rPh sb="10" eb="11">
      <t>ヒガシ</t>
    </rPh>
    <rPh sb="11" eb="12">
      <t>エン</t>
    </rPh>
    <phoneticPr fontId="7"/>
  </si>
  <si>
    <t>宮城県柴田郡大河原町大谷字町向199-3</t>
  </si>
  <si>
    <t>つつじがおか保育園</t>
    <rPh sb="6" eb="9">
      <t>ホイクエン</t>
    </rPh>
    <phoneticPr fontId="7"/>
  </si>
  <si>
    <t>仙台市宮城野区萩野町3-8-11 木村ビル1F</t>
  </si>
  <si>
    <t>福島県福島市方木田字北白家5-2</t>
  </si>
  <si>
    <t>株式会社　ペンギンエデュケーション</t>
    <rPh sb="0" eb="2">
      <t>カブシキ</t>
    </rPh>
    <rPh sb="2" eb="4">
      <t>カイシャ</t>
    </rPh>
    <phoneticPr fontId="7"/>
  </si>
  <si>
    <t>新田ナーサリー</t>
    <rPh sb="0" eb="2">
      <t>シンデン</t>
    </rPh>
    <phoneticPr fontId="7"/>
  </si>
  <si>
    <t>仙台市宮城野区新田東1-8-4　クリアフォレスト1階</t>
  </si>
  <si>
    <t>仙台ナーサリー　株式会社</t>
    <rPh sb="0" eb="2">
      <t>センダイ</t>
    </rPh>
    <rPh sb="8" eb="10">
      <t>カブシキ</t>
    </rPh>
    <rPh sb="10" eb="12">
      <t>ガイシャ</t>
    </rPh>
    <phoneticPr fontId="36"/>
  </si>
  <si>
    <t>ハピネス保育園中野栄</t>
  </si>
  <si>
    <t>宮城県石巻市南境字鶴巻52番地</t>
  </si>
  <si>
    <t>株式会社　エルプレイス</t>
    <rPh sb="0" eb="4">
      <t>カブシキガイシャ</t>
    </rPh>
    <phoneticPr fontId="36"/>
  </si>
  <si>
    <t>苦竹ナーサリー</t>
  </si>
  <si>
    <t>仙台ナーサリー　株式会社</t>
  </si>
  <si>
    <t>パリス榴岡保育園</t>
    <rPh sb="3" eb="5">
      <t>ツツジガオカ</t>
    </rPh>
    <rPh sb="5" eb="7">
      <t>ホイク</t>
    </rPh>
    <rPh sb="7" eb="8">
      <t>エン</t>
    </rPh>
    <phoneticPr fontId="7"/>
  </si>
  <si>
    <t>山形県新庄市金沢1917-7</t>
  </si>
  <si>
    <t>社会福祉法人　みらい</t>
  </si>
  <si>
    <t>しあわせいっぱい保育園　新田</t>
    <rPh sb="8" eb="10">
      <t>ホイク</t>
    </rPh>
    <rPh sb="10" eb="11">
      <t>エン</t>
    </rPh>
    <rPh sb="12" eb="14">
      <t>シンデン</t>
    </rPh>
    <phoneticPr fontId="7"/>
  </si>
  <si>
    <t>東京都新宿区高田馬場4-13-11　松島第一ビル6階</t>
  </si>
  <si>
    <t>株式会社ハンドシェイク</t>
    <rPh sb="0" eb="2">
      <t>カブシキ</t>
    </rPh>
    <rPh sb="2" eb="4">
      <t>カイシャ</t>
    </rPh>
    <phoneticPr fontId="7"/>
  </si>
  <si>
    <t>もりのなかま保育園小田原もぐもぐ＋</t>
    <rPh sb="9" eb="12">
      <t>オダワラ</t>
    </rPh>
    <phoneticPr fontId="7"/>
  </si>
  <si>
    <t>ライクキッズ株式会社</t>
    <rPh sb="6" eb="7">
      <t>カブ</t>
    </rPh>
    <rPh sb="7" eb="8">
      <t>シキ</t>
    </rPh>
    <rPh sb="8" eb="10">
      <t>ガイシャ</t>
    </rPh>
    <phoneticPr fontId="7"/>
  </si>
  <si>
    <t>小規模保育事業所ココカラ五橋</t>
    <rPh sb="0" eb="3">
      <t>ショウキボ</t>
    </rPh>
    <rPh sb="3" eb="5">
      <t>ホイク</t>
    </rPh>
    <rPh sb="5" eb="7">
      <t>ジギョウ</t>
    </rPh>
    <rPh sb="7" eb="8">
      <t>ショ</t>
    </rPh>
    <rPh sb="12" eb="14">
      <t>イツツバシ</t>
    </rPh>
    <phoneticPr fontId="59"/>
  </si>
  <si>
    <t>すまいる新寺保育園</t>
    <rPh sb="4" eb="5">
      <t>シン</t>
    </rPh>
    <rPh sb="5" eb="6">
      <t>テラ</t>
    </rPh>
    <rPh sb="6" eb="9">
      <t>ホイクエン</t>
    </rPh>
    <phoneticPr fontId="7"/>
  </si>
  <si>
    <t>ろりぽっぷ小規模保育園おほしさま館</t>
    <rPh sb="5" eb="8">
      <t>ショウキボ</t>
    </rPh>
    <rPh sb="8" eb="11">
      <t>ホイクエン</t>
    </rPh>
    <rPh sb="16" eb="17">
      <t>カン</t>
    </rPh>
    <phoneticPr fontId="7"/>
  </si>
  <si>
    <t>仙台市若林区沖野字高野南197-1</t>
  </si>
  <si>
    <t>学校法人　ろりぽっぷ学園</t>
    <rPh sb="0" eb="2">
      <t>ガッコウ</t>
    </rPh>
    <rPh sb="2" eb="4">
      <t>ホウジン</t>
    </rPh>
    <rPh sb="10" eb="12">
      <t>ガクエン</t>
    </rPh>
    <phoneticPr fontId="59"/>
  </si>
  <si>
    <t>仙台市若林区若林1丁目6-17</t>
  </si>
  <si>
    <t>株式会社　ちびっこひろば保育園</t>
    <rPh sb="12" eb="15">
      <t>ホイクエン</t>
    </rPh>
    <phoneticPr fontId="58"/>
  </si>
  <si>
    <t>バイリンガル保育園なないろの里</t>
    <rPh sb="6" eb="9">
      <t>ホイクエン</t>
    </rPh>
    <rPh sb="14" eb="15">
      <t>サト</t>
    </rPh>
    <phoneticPr fontId="7"/>
  </si>
  <si>
    <t>宮城県大崎市古川穂波3-8-50</t>
  </si>
  <si>
    <t>カラマンディ　株式会社</t>
    <rPh sb="7" eb="11">
      <t>カブシキガイシャ</t>
    </rPh>
    <phoneticPr fontId="36"/>
  </si>
  <si>
    <t>空飛ぶくぢら保育所</t>
    <rPh sb="0" eb="1">
      <t>ソラ</t>
    </rPh>
    <rPh sb="1" eb="2">
      <t>ト</t>
    </rPh>
    <rPh sb="6" eb="8">
      <t>ホイク</t>
    </rPh>
    <rPh sb="8" eb="9">
      <t>ショ</t>
    </rPh>
    <phoneticPr fontId="7"/>
  </si>
  <si>
    <t>仙台市若林区木ノ下4-8-6</t>
  </si>
  <si>
    <t>ろりぽっぷ第2小規模保育園おひさま館</t>
    <rPh sb="5" eb="6">
      <t>ダイ</t>
    </rPh>
    <rPh sb="7" eb="10">
      <t>ショウキボ</t>
    </rPh>
    <rPh sb="10" eb="13">
      <t>ホイクエン</t>
    </rPh>
    <rPh sb="17" eb="18">
      <t>カン</t>
    </rPh>
    <phoneticPr fontId="7"/>
  </si>
  <si>
    <t>グレース保育園</t>
    <rPh sb="4" eb="7">
      <t>ホイクエン</t>
    </rPh>
    <phoneticPr fontId="7"/>
  </si>
  <si>
    <t>宮城県岩沼市桜3-8-15</t>
  </si>
  <si>
    <t>六丁の目保育園中町園</t>
    <rPh sb="0" eb="2">
      <t>ロクチョウ</t>
    </rPh>
    <rPh sb="3" eb="4">
      <t>メ</t>
    </rPh>
    <rPh sb="4" eb="7">
      <t>ホイクエン</t>
    </rPh>
    <rPh sb="7" eb="9">
      <t>ナカマチ</t>
    </rPh>
    <rPh sb="9" eb="10">
      <t>エン</t>
    </rPh>
    <phoneticPr fontId="7"/>
  </si>
  <si>
    <t>仙台市若林区六丁の目東町3-17</t>
  </si>
  <si>
    <t>一般社団法人　六丁の目保育園</t>
    <rPh sb="0" eb="2">
      <t>イッパン</t>
    </rPh>
    <rPh sb="2" eb="4">
      <t>シャダン</t>
    </rPh>
    <rPh sb="4" eb="6">
      <t>ホウジン</t>
    </rPh>
    <rPh sb="7" eb="9">
      <t>ロクチョウ</t>
    </rPh>
    <rPh sb="10" eb="11">
      <t>メ</t>
    </rPh>
    <rPh sb="11" eb="14">
      <t>ホイクエン</t>
    </rPh>
    <phoneticPr fontId="7"/>
  </si>
  <si>
    <t>アスイク保育園　薬師堂前</t>
    <rPh sb="4" eb="7">
      <t>ホイクエン</t>
    </rPh>
    <rPh sb="8" eb="11">
      <t>ヤクシドウ</t>
    </rPh>
    <rPh sb="11" eb="12">
      <t>マエ</t>
    </rPh>
    <phoneticPr fontId="7"/>
  </si>
  <si>
    <t>仙台市宮城野区鉄砲町中3-14　テラス仙台駅東口2階</t>
  </si>
  <si>
    <t>六郷保育園</t>
    <rPh sb="0" eb="2">
      <t>ロクゴウ</t>
    </rPh>
    <rPh sb="2" eb="5">
      <t>ホイクエン</t>
    </rPh>
    <phoneticPr fontId="60"/>
  </si>
  <si>
    <t>仙台市若林区六郷7番10号</t>
    <rPh sb="6" eb="8">
      <t>ロクゴウ</t>
    </rPh>
    <rPh sb="9" eb="10">
      <t>バン</t>
    </rPh>
    <rPh sb="12" eb="13">
      <t>ゴウ</t>
    </rPh>
    <phoneticPr fontId="60"/>
  </si>
  <si>
    <t>一般社団法人　保育アートラボ</t>
    <rPh sb="0" eb="2">
      <t>イッパン</t>
    </rPh>
    <rPh sb="2" eb="4">
      <t>シャダン</t>
    </rPh>
    <rPh sb="4" eb="6">
      <t>ホウジン</t>
    </rPh>
    <rPh sb="7" eb="9">
      <t>ホイク</t>
    </rPh>
    <phoneticPr fontId="56"/>
  </si>
  <si>
    <t>仙台市泉区上谷刈1-6-30</t>
  </si>
  <si>
    <t>特定非営利活動法人　こどもステーション・MIYAGI</t>
    <rPh sb="0" eb="2">
      <t>トクテイ</t>
    </rPh>
    <rPh sb="2" eb="5">
      <t>ヒエイリ</t>
    </rPh>
    <rPh sb="5" eb="7">
      <t>カツドウ</t>
    </rPh>
    <rPh sb="7" eb="9">
      <t>ホウジン</t>
    </rPh>
    <phoneticPr fontId="58"/>
  </si>
  <si>
    <t>札幌市豊平区月寒東5条10-3-3</t>
  </si>
  <si>
    <t>スクルドエンジェル保育園仙台長町園</t>
    <rPh sb="9" eb="12">
      <t>ホイクエン</t>
    </rPh>
    <rPh sb="12" eb="14">
      <t>センダイ</t>
    </rPh>
    <rPh sb="14" eb="16">
      <t>ナガマチ</t>
    </rPh>
    <rPh sb="16" eb="17">
      <t>エン</t>
    </rPh>
    <phoneticPr fontId="59"/>
  </si>
  <si>
    <t>星の子保育園</t>
    <rPh sb="0" eb="1">
      <t>ホシ</t>
    </rPh>
    <rPh sb="2" eb="3">
      <t>コ</t>
    </rPh>
    <rPh sb="3" eb="6">
      <t>ホイクエン</t>
    </rPh>
    <phoneticPr fontId="59"/>
  </si>
  <si>
    <t>仙台市太白区泉崎1丁目33-10富沢公園パークマンション106号</t>
  </si>
  <si>
    <t>株式会社　星の子保育園</t>
    <rPh sb="5" eb="6">
      <t>ホシ</t>
    </rPh>
    <rPh sb="7" eb="8">
      <t>コ</t>
    </rPh>
    <rPh sb="8" eb="11">
      <t>ホイクエン</t>
    </rPh>
    <phoneticPr fontId="58"/>
  </si>
  <si>
    <t>バンビのおうち保育園</t>
    <rPh sb="7" eb="10">
      <t>ホイクエン</t>
    </rPh>
    <phoneticPr fontId="7"/>
  </si>
  <si>
    <t>仙台市太白区中田4丁目1-3-1</t>
  </si>
  <si>
    <t>社会福祉法人　銀杏の会</t>
    <rPh sb="0" eb="2">
      <t>シャカイ</t>
    </rPh>
    <rPh sb="2" eb="4">
      <t>フクシ</t>
    </rPh>
    <rPh sb="4" eb="6">
      <t>ホウジン</t>
    </rPh>
    <rPh sb="7" eb="9">
      <t>イチョウ</t>
    </rPh>
    <rPh sb="10" eb="11">
      <t>カイ</t>
    </rPh>
    <phoneticPr fontId="59"/>
  </si>
  <si>
    <t>アテナ保育園</t>
    <rPh sb="3" eb="6">
      <t>ホイクエン</t>
    </rPh>
    <phoneticPr fontId="7"/>
  </si>
  <si>
    <t>学校法人　岩沼学園</t>
    <rPh sb="0" eb="2">
      <t>ガッコウ</t>
    </rPh>
    <rPh sb="2" eb="4">
      <t>ホウジン</t>
    </rPh>
    <rPh sb="5" eb="7">
      <t>イワヌマ</t>
    </rPh>
    <rPh sb="7" eb="9">
      <t>ガクエン</t>
    </rPh>
    <phoneticPr fontId="36"/>
  </si>
  <si>
    <t>砂押こころ保育園</t>
    <rPh sb="0" eb="2">
      <t>スナオシ</t>
    </rPh>
    <rPh sb="5" eb="8">
      <t>ホイクエン</t>
    </rPh>
    <phoneticPr fontId="7"/>
  </si>
  <si>
    <t>株式会社　F＆S</t>
    <rPh sb="0" eb="4">
      <t>カブシキカイシャ</t>
    </rPh>
    <phoneticPr fontId="7"/>
  </si>
  <si>
    <t>時のかけはし保育園</t>
    <rPh sb="0" eb="1">
      <t>トキ</t>
    </rPh>
    <rPh sb="6" eb="9">
      <t>ホイクエン</t>
    </rPh>
    <phoneticPr fontId="7"/>
  </si>
  <si>
    <t>仙台市若林区六丁の目西町3-41-201</t>
  </si>
  <si>
    <t>袋原ちびっこひろば保育園</t>
    <rPh sb="0" eb="1">
      <t>フクロ</t>
    </rPh>
    <rPh sb="1" eb="2">
      <t>ハラ</t>
    </rPh>
    <rPh sb="9" eb="12">
      <t>ホイクエン</t>
    </rPh>
    <phoneticPr fontId="7"/>
  </si>
  <si>
    <t>こぶたの城おおのだ保育園</t>
    <rPh sb="4" eb="5">
      <t>シロ</t>
    </rPh>
    <rPh sb="9" eb="12">
      <t>ホイクエン</t>
    </rPh>
    <phoneticPr fontId="7"/>
  </si>
  <si>
    <t>仙台市太白区あすと長町3丁目2-23</t>
  </si>
  <si>
    <t>株式会社　ラヴィエール</t>
    <rPh sb="0" eb="2">
      <t>カブシキ</t>
    </rPh>
    <rPh sb="2" eb="4">
      <t>カイシャ</t>
    </rPh>
    <phoneticPr fontId="7"/>
  </si>
  <si>
    <t>杜のぽかぽか保育園</t>
    <rPh sb="0" eb="1">
      <t>モリ</t>
    </rPh>
    <rPh sb="6" eb="9">
      <t>ホイクエン</t>
    </rPh>
    <phoneticPr fontId="7"/>
  </si>
  <si>
    <t>仙台市太白区大野田5-30-1</t>
  </si>
  <si>
    <t>合同会社　もりぽか舎</t>
    <rPh sb="0" eb="2">
      <t>ゴウドウ</t>
    </rPh>
    <rPh sb="2" eb="4">
      <t>カイシャ</t>
    </rPh>
    <rPh sb="9" eb="10">
      <t>シャ</t>
    </rPh>
    <phoneticPr fontId="7"/>
  </si>
  <si>
    <t>富沢こころ保育園</t>
    <rPh sb="0" eb="2">
      <t>トミザワ</t>
    </rPh>
    <rPh sb="5" eb="8">
      <t>ホイクエン</t>
    </rPh>
    <phoneticPr fontId="7"/>
  </si>
  <si>
    <t>仙台市青葉区木町通2丁目4-16</t>
  </si>
  <si>
    <t>大野田こころ保育園</t>
    <rPh sb="0" eb="3">
      <t>オオノダ</t>
    </rPh>
    <rPh sb="6" eb="9">
      <t>ホイクエン</t>
    </rPh>
    <phoneticPr fontId="8"/>
  </si>
  <si>
    <t>恵和町いちにいさん保育園</t>
    <rPh sb="0" eb="2">
      <t>ケイワ</t>
    </rPh>
    <rPh sb="2" eb="3">
      <t>マチ</t>
    </rPh>
    <rPh sb="9" eb="12">
      <t>ホイクエン</t>
    </rPh>
    <phoneticPr fontId="8"/>
  </si>
  <si>
    <t>仙台市泉区紫山4-20-2</t>
  </si>
  <si>
    <t>株式会社　いちにいさん</t>
    <rPh sb="0" eb="4">
      <t>カブシキガイシャ</t>
    </rPh>
    <phoneticPr fontId="8"/>
  </si>
  <si>
    <t>りありのきっず仙台郡山</t>
    <rPh sb="7" eb="9">
      <t>センダイ</t>
    </rPh>
    <rPh sb="9" eb="11">
      <t>コオリヤマ</t>
    </rPh>
    <phoneticPr fontId="8"/>
  </si>
  <si>
    <t>大阪府大阪市北区天神橋7-12-6グレーシィ天神橋ビル2号館1Ｆ</t>
  </si>
  <si>
    <t>株式会社　リアリノ</t>
    <rPh sb="0" eb="2">
      <t>カブシキ</t>
    </rPh>
    <rPh sb="2" eb="4">
      <t>カイシャ</t>
    </rPh>
    <phoneticPr fontId="8"/>
  </si>
  <si>
    <t>キッズフィールド富沢園</t>
    <rPh sb="8" eb="10">
      <t>トミザワ</t>
    </rPh>
    <rPh sb="10" eb="11">
      <t>エン</t>
    </rPh>
    <phoneticPr fontId="7"/>
  </si>
  <si>
    <t>もりのなかま保育園富沢駅前園</t>
    <rPh sb="6" eb="9">
      <t>ホイクエン</t>
    </rPh>
    <rPh sb="9" eb="11">
      <t>トミザワ</t>
    </rPh>
    <rPh sb="11" eb="13">
      <t>エキマエ</t>
    </rPh>
    <rPh sb="13" eb="14">
      <t>エン</t>
    </rPh>
    <phoneticPr fontId="8"/>
  </si>
  <si>
    <t>カラマンディ　株式会社</t>
  </si>
  <si>
    <t>ビッグママランドあすと長町園</t>
    <rPh sb="11" eb="13">
      <t>ナガマチ</t>
    </rPh>
    <rPh sb="13" eb="14">
      <t>エン</t>
    </rPh>
    <phoneticPr fontId="7"/>
  </si>
  <si>
    <t>仙台市若林区東八番丁183BM本社ビル２階</t>
  </si>
  <si>
    <t>株式会社　ビック・ママ</t>
  </si>
  <si>
    <t>長町南こころ保育園</t>
    <rPh sb="0" eb="2">
      <t>ナガマチ</t>
    </rPh>
    <rPh sb="2" eb="3">
      <t>ミナミ</t>
    </rPh>
    <rPh sb="6" eb="8">
      <t>ホイク</t>
    </rPh>
    <rPh sb="8" eb="9">
      <t>エン</t>
    </rPh>
    <phoneticPr fontId="7"/>
  </si>
  <si>
    <t>太陽と大地の長町南保育園</t>
    <rPh sb="0" eb="2">
      <t>タイヨウ</t>
    </rPh>
    <rPh sb="3" eb="5">
      <t>ダイチ</t>
    </rPh>
    <rPh sb="6" eb="8">
      <t>ナガマチ</t>
    </rPh>
    <rPh sb="8" eb="9">
      <t>ミナミ</t>
    </rPh>
    <rPh sb="9" eb="11">
      <t>ホイク</t>
    </rPh>
    <rPh sb="11" eb="12">
      <t>エン</t>
    </rPh>
    <phoneticPr fontId="7"/>
  </si>
  <si>
    <t>仙台市青葉区北山3-9-20</t>
  </si>
  <si>
    <t>株式会社　明和</t>
    <rPh sb="0" eb="2">
      <t>カブシキ</t>
    </rPh>
    <rPh sb="2" eb="4">
      <t>カイシャ</t>
    </rPh>
    <rPh sb="5" eb="7">
      <t>メイワ</t>
    </rPh>
    <phoneticPr fontId="7"/>
  </si>
  <si>
    <t>サン・キッズ保育園</t>
    <rPh sb="6" eb="9">
      <t>ホイクエン</t>
    </rPh>
    <phoneticPr fontId="59"/>
  </si>
  <si>
    <t>仙台市泉区将監10丁目33-17</t>
  </si>
  <si>
    <t>特定非営利活動法人　サン・キッズ保育園</t>
    <rPh sb="0" eb="2">
      <t>トクテイ</t>
    </rPh>
    <rPh sb="2" eb="5">
      <t>ヒエイリ</t>
    </rPh>
    <rPh sb="5" eb="7">
      <t>カツドウ</t>
    </rPh>
    <rPh sb="7" eb="9">
      <t>ホウジン</t>
    </rPh>
    <rPh sb="16" eb="19">
      <t>ホイクエン</t>
    </rPh>
    <phoneticPr fontId="59"/>
  </si>
  <si>
    <t>仙台市泉区上谷刈字向原3-30</t>
  </si>
  <si>
    <t>社会福祉法人　やまとみらい福祉会</t>
    <rPh sb="13" eb="15">
      <t>フクシ</t>
    </rPh>
    <rPh sb="15" eb="16">
      <t>カイ</t>
    </rPh>
    <phoneticPr fontId="59"/>
  </si>
  <si>
    <t>アートチャイルドケア仙台泉中央保育園</t>
    <rPh sb="10" eb="12">
      <t>センダイ</t>
    </rPh>
    <rPh sb="12" eb="13">
      <t>イズミ</t>
    </rPh>
    <rPh sb="13" eb="15">
      <t>チュウオウ</t>
    </rPh>
    <rPh sb="15" eb="18">
      <t>ホイクエン</t>
    </rPh>
    <phoneticPr fontId="7"/>
  </si>
  <si>
    <t>東京都品川区東品川1-3-10</t>
  </si>
  <si>
    <t>アートチャイルドケア　株式会社</t>
    <rPh sb="11" eb="13">
      <t>カブシキ</t>
    </rPh>
    <rPh sb="13" eb="15">
      <t>カイシャ</t>
    </rPh>
    <phoneticPr fontId="59"/>
  </si>
  <si>
    <t>リコリコ保育園</t>
    <rPh sb="4" eb="7">
      <t>ホイクエン</t>
    </rPh>
    <phoneticPr fontId="7"/>
  </si>
  <si>
    <t>仙台市泉区泉中央1-45-3</t>
  </si>
  <si>
    <t>一般社団法人　みらいとわ</t>
    <rPh sb="0" eb="2">
      <t>イッパン</t>
    </rPh>
    <rPh sb="2" eb="4">
      <t>シャダン</t>
    </rPh>
    <rPh sb="4" eb="6">
      <t>ホウジン</t>
    </rPh>
    <phoneticPr fontId="59"/>
  </si>
  <si>
    <t>仙台市泉区七北田字東裏41-11</t>
  </si>
  <si>
    <t>株式会社　森のプーさん保育園</t>
    <rPh sb="5" eb="6">
      <t>モリ</t>
    </rPh>
    <rPh sb="11" eb="14">
      <t>ホイクエン</t>
    </rPh>
    <phoneticPr fontId="58"/>
  </si>
  <si>
    <t>ハピネス保育園南光台東</t>
    <rPh sb="4" eb="7">
      <t>ホイクエン</t>
    </rPh>
    <rPh sb="7" eb="9">
      <t>ナンコウ</t>
    </rPh>
    <rPh sb="9" eb="10">
      <t>ダイ</t>
    </rPh>
    <rPh sb="10" eb="11">
      <t>ヒガシ</t>
    </rPh>
    <phoneticPr fontId="7"/>
  </si>
  <si>
    <t>ピーターパン北中山園</t>
    <rPh sb="6" eb="7">
      <t>キタ</t>
    </rPh>
    <rPh sb="7" eb="9">
      <t>ナカヤマ</t>
    </rPh>
    <rPh sb="9" eb="10">
      <t>エン</t>
    </rPh>
    <phoneticPr fontId="7"/>
  </si>
  <si>
    <t>泉中央さんさん保育室</t>
    <rPh sb="0" eb="3">
      <t>イズミチュウオウ</t>
    </rPh>
    <rPh sb="7" eb="10">
      <t>ホイクシツ</t>
    </rPh>
    <phoneticPr fontId="7"/>
  </si>
  <si>
    <t>仙台市泉区将監13-1-1</t>
  </si>
  <si>
    <t>学校法人　庄司学園</t>
    <rPh sb="0" eb="2">
      <t>ガッコウ</t>
    </rPh>
    <rPh sb="2" eb="4">
      <t>ホウジン</t>
    </rPh>
    <rPh sb="5" eb="7">
      <t>ショウジ</t>
    </rPh>
    <rPh sb="7" eb="9">
      <t>ガクエン</t>
    </rPh>
    <phoneticPr fontId="36"/>
  </si>
  <si>
    <t>みなみの光保育園</t>
    <rPh sb="4" eb="5">
      <t>ヒカリ</t>
    </rPh>
    <rPh sb="5" eb="8">
      <t>ホイクエン</t>
    </rPh>
    <phoneticPr fontId="7"/>
  </si>
  <si>
    <t>株式会社　ゆめぽけっと</t>
    <rPh sb="0" eb="2">
      <t>カブシキ</t>
    </rPh>
    <phoneticPr fontId="55"/>
  </si>
  <si>
    <t>ミッキー小規模保育園</t>
    <rPh sb="4" eb="7">
      <t>ショウキボ</t>
    </rPh>
    <rPh sb="7" eb="10">
      <t>ホイクエン</t>
    </rPh>
    <phoneticPr fontId="7"/>
  </si>
  <si>
    <t>仙台市青葉区昭和町3-15</t>
  </si>
  <si>
    <t>株式会社　ウェルフェア</t>
    <rPh sb="0" eb="4">
      <t>カブシキガイシャ</t>
    </rPh>
    <phoneticPr fontId="36"/>
  </si>
  <si>
    <t>第2紫山いちにいさん保育園</t>
  </si>
  <si>
    <t>株式会社　いちにいさん</t>
  </si>
  <si>
    <t>泉ヶ丘保育園</t>
    <rPh sb="0" eb="3">
      <t>イズミガオカ</t>
    </rPh>
    <rPh sb="3" eb="6">
      <t>ホイクエン</t>
    </rPh>
    <phoneticPr fontId="7"/>
  </si>
  <si>
    <t>宮城県富谷市上桜木2丁目1-9</t>
  </si>
  <si>
    <t>社会福祉法人　三矢会</t>
    <rPh sb="0" eb="2">
      <t>シャカイ</t>
    </rPh>
    <rPh sb="2" eb="4">
      <t>フクシ</t>
    </rPh>
    <rPh sb="4" eb="6">
      <t>ホウジン</t>
    </rPh>
    <rPh sb="7" eb="9">
      <t>ミツヤ</t>
    </rPh>
    <rPh sb="9" eb="10">
      <t>カイ</t>
    </rPh>
    <phoneticPr fontId="59"/>
  </si>
  <si>
    <t>仙台市泉区将監11-7-3</t>
  </si>
  <si>
    <t>仙台市太白区長町7-19-23　TK7ビル3階</t>
  </si>
  <si>
    <t>特定非営利活動法人　ひよこ会</t>
    <rPh sb="0" eb="2">
      <t>トクテイ</t>
    </rPh>
    <rPh sb="2" eb="5">
      <t>ヒエイリ</t>
    </rPh>
    <rPh sb="5" eb="7">
      <t>カツドウ</t>
    </rPh>
    <rPh sb="7" eb="9">
      <t>ホウジン</t>
    </rPh>
    <rPh sb="13" eb="14">
      <t>カイ</t>
    </rPh>
    <phoneticPr fontId="36"/>
  </si>
  <si>
    <t>仙台市青葉区落合2-6-8-1F</t>
  </si>
  <si>
    <t>株式会社　スプラウト</t>
    <rPh sb="0" eb="2">
      <t>カブシキ</t>
    </rPh>
    <rPh sb="2" eb="4">
      <t>カイシャ</t>
    </rPh>
    <phoneticPr fontId="58"/>
  </si>
  <si>
    <t>仙台市青葉区錦町1-12-1</t>
  </si>
  <si>
    <t>ひよこ保育園</t>
    <rPh sb="3" eb="6">
      <t>ホイクエン</t>
    </rPh>
    <phoneticPr fontId="59"/>
  </si>
  <si>
    <t>仙台市青葉区大町2-7-20</t>
  </si>
  <si>
    <t>株式会社　ひよこ保育園</t>
    <rPh sb="8" eb="10">
      <t>ホイク</t>
    </rPh>
    <rPh sb="10" eb="11">
      <t>エン</t>
    </rPh>
    <phoneticPr fontId="59"/>
  </si>
  <si>
    <t>まんまる保育園</t>
    <rPh sb="4" eb="7">
      <t>ホイクエン</t>
    </rPh>
    <phoneticPr fontId="7"/>
  </si>
  <si>
    <t>一般社団法人　アンサンブル</t>
    <rPh sb="0" eb="2">
      <t>イッパン</t>
    </rPh>
    <rPh sb="2" eb="4">
      <t>シャダン</t>
    </rPh>
    <rPh sb="4" eb="6">
      <t>ホウジン</t>
    </rPh>
    <phoneticPr fontId="59"/>
  </si>
  <si>
    <t>仙台市青葉区中江2丁目9-7</t>
  </si>
  <si>
    <t>一般社団法人　アンファンソレイユ</t>
    <rPh sb="0" eb="2">
      <t>イッパン</t>
    </rPh>
    <rPh sb="2" eb="4">
      <t>シャダン</t>
    </rPh>
    <rPh sb="4" eb="6">
      <t>ホウジン</t>
    </rPh>
    <phoneticPr fontId="58"/>
  </si>
  <si>
    <t>仙台市宮城野区岩切字洞ノ口43-1</t>
  </si>
  <si>
    <t>株式会社　にこにこハウス</t>
    <rPh sb="0" eb="2">
      <t>カブシキ</t>
    </rPh>
    <rPh sb="2" eb="4">
      <t>カイシャ</t>
    </rPh>
    <phoneticPr fontId="59"/>
  </si>
  <si>
    <t>ぽっかぽか彩保育園</t>
    <rPh sb="5" eb="6">
      <t>アヤ</t>
    </rPh>
    <rPh sb="6" eb="9">
      <t>ホイクエン</t>
    </rPh>
    <phoneticPr fontId="7"/>
  </si>
  <si>
    <t>仙台市宮城野区幸町2丁目16-13</t>
  </si>
  <si>
    <t>KIDS-Kan</t>
  </si>
  <si>
    <t>仙台市若林区木ノ下1-20-21</t>
  </si>
  <si>
    <t>株式会社　きっずかん</t>
  </si>
  <si>
    <t>特定非営利活動法人　ワーカーズコープ</t>
    <rPh sb="0" eb="2">
      <t>トクテイ</t>
    </rPh>
    <rPh sb="2" eb="5">
      <t>ヒエイリ</t>
    </rPh>
    <rPh sb="5" eb="7">
      <t>カツドウ</t>
    </rPh>
    <rPh sb="7" eb="9">
      <t>ホウジン</t>
    </rPh>
    <phoneticPr fontId="59"/>
  </si>
  <si>
    <t>仙台市泉区高森3丁目4-169</t>
  </si>
  <si>
    <t>一般社団法人　小羊園</t>
    <rPh sb="0" eb="2">
      <t>イッパン</t>
    </rPh>
    <rPh sb="2" eb="4">
      <t>シャダン</t>
    </rPh>
    <rPh sb="4" eb="6">
      <t>ホウジン</t>
    </rPh>
    <rPh sb="7" eb="8">
      <t>ショウ</t>
    </rPh>
    <rPh sb="8" eb="9">
      <t>ヒツジ</t>
    </rPh>
    <rPh sb="9" eb="10">
      <t>エン</t>
    </rPh>
    <phoneticPr fontId="59"/>
  </si>
  <si>
    <t>パパママ保育園</t>
    <rPh sb="4" eb="7">
      <t>ホイクエン</t>
    </rPh>
    <phoneticPr fontId="7"/>
  </si>
  <si>
    <t>仙台市泉区山の寺3丁目27-10</t>
  </si>
  <si>
    <t>合同会社　パパママ保育園</t>
    <rPh sb="0" eb="2">
      <t>ゴウドウ</t>
    </rPh>
    <rPh sb="2" eb="4">
      <t>ガイシャ</t>
    </rPh>
    <rPh sb="9" eb="12">
      <t>ホイクエン</t>
    </rPh>
    <phoneticPr fontId="36"/>
  </si>
  <si>
    <t>愛子つぼみ保育園</t>
    <rPh sb="0" eb="2">
      <t>アヤシ</t>
    </rPh>
    <rPh sb="5" eb="8">
      <t>ホイクエン</t>
    </rPh>
    <phoneticPr fontId="59"/>
  </si>
  <si>
    <t>仙台市青葉区郷六字沼田45-6</t>
  </si>
  <si>
    <t>特定非営利活動法人　つぼみっこ</t>
    <rPh sb="0" eb="2">
      <t>トクテイ</t>
    </rPh>
    <rPh sb="2" eb="5">
      <t>ヒエイリ</t>
    </rPh>
    <rPh sb="5" eb="7">
      <t>カツドウ</t>
    </rPh>
    <rPh sb="7" eb="9">
      <t>ホウジン</t>
    </rPh>
    <phoneticPr fontId="59"/>
  </si>
  <si>
    <t>小規模保育事業Ｃ型</t>
    <rPh sb="0" eb="3">
      <t>ショウキボ</t>
    </rPh>
    <rPh sb="3" eb="5">
      <t>ホイク</t>
    </rPh>
    <rPh sb="5" eb="7">
      <t>ジギョウ</t>
    </rPh>
    <rPh sb="8" eb="9">
      <t>ガタ</t>
    </rPh>
    <phoneticPr fontId="55"/>
  </si>
  <si>
    <t>吉田　一美・皆川　舞</t>
  </si>
  <si>
    <t>吉田　一美</t>
  </si>
  <si>
    <t>高橋　真由美・鈴木　めぐみ</t>
    <rPh sb="0" eb="2">
      <t>タカハシ</t>
    </rPh>
    <rPh sb="3" eb="6">
      <t>マユミ</t>
    </rPh>
    <phoneticPr fontId="61"/>
  </si>
  <si>
    <t>高橋　真由美</t>
  </si>
  <si>
    <t>川村　隆・川村　真紀</t>
  </si>
  <si>
    <t>川村　隆</t>
  </si>
  <si>
    <t>遊佐　ひろ子・畠山　祐子</t>
  </si>
  <si>
    <t>仙台市家庭保育室ちゅうりっぷ　代表　遊佐　ひろ子</t>
  </si>
  <si>
    <t>岸　麻記子・天間　千栄子</t>
  </si>
  <si>
    <t>岸　麻記子</t>
  </si>
  <si>
    <t>菅野　淳・菅野　美紀</t>
  </si>
  <si>
    <t>菅野　淳</t>
  </si>
  <si>
    <t>小野　敬子・酒井　リエ子</t>
  </si>
  <si>
    <t>小野　敬子</t>
  </si>
  <si>
    <t>家庭的保育事業</t>
  </si>
  <si>
    <t>石川　信子</t>
  </si>
  <si>
    <t>東海林　美代子</t>
  </si>
  <si>
    <t>木村　和子</t>
  </si>
  <si>
    <t>和家庭保育室　木村　和子</t>
  </si>
  <si>
    <t>濱中　明美</t>
  </si>
  <si>
    <t>佐藤　弘美</t>
  </si>
  <si>
    <t>野村　薫</t>
  </si>
  <si>
    <t>小出　美知子</t>
  </si>
  <si>
    <t>土井　悦子</t>
  </si>
  <si>
    <t>鈴木　史子</t>
  </si>
  <si>
    <t>仲　　恵美</t>
    <rPh sb="0" eb="1">
      <t>ナカ</t>
    </rPh>
    <rPh sb="3" eb="5">
      <t>エミ</t>
    </rPh>
    <phoneticPr fontId="61"/>
  </si>
  <si>
    <t>仲　　恵美</t>
  </si>
  <si>
    <t>齋藤　眞弓</t>
  </si>
  <si>
    <t>菊地　恵子</t>
  </si>
  <si>
    <t>佐藤　豊子</t>
  </si>
  <si>
    <t>菊地　美夏</t>
  </si>
  <si>
    <t>戸田　由美</t>
  </si>
  <si>
    <t>矢澤　要子</t>
  </si>
  <si>
    <t>星野　和枝</t>
  </si>
  <si>
    <t>鎌田　優子</t>
  </si>
  <si>
    <t>佐藤　勇介</t>
  </si>
  <si>
    <t>飛内　侑里</t>
  </si>
  <si>
    <t>齊藤　あゆみ</t>
  </si>
  <si>
    <t>藤垣　祐子</t>
  </si>
  <si>
    <t>石山　立身</t>
  </si>
  <si>
    <t>髙橋　加奈</t>
  </si>
  <si>
    <t>家庭的保育事業　髙橋　加奈</t>
  </si>
  <si>
    <t>佐藤　恵美子</t>
  </si>
  <si>
    <t>伊藤　由美子</t>
  </si>
  <si>
    <t>宇佐美　恵子</t>
  </si>
  <si>
    <t>多田　直美</t>
  </si>
  <si>
    <t>小林　希</t>
  </si>
  <si>
    <t>子育てサポート　ばんそうこう　小林　希</t>
  </si>
  <si>
    <t>及川　文子</t>
  </si>
  <si>
    <t>濱野　雅代</t>
  </si>
  <si>
    <t>鈴木　明子</t>
  </si>
  <si>
    <t>志小田　舞子</t>
  </si>
  <si>
    <t>村田　寿恵</t>
  </si>
  <si>
    <t>伊藤　美樹</t>
  </si>
  <si>
    <t>久光　久美子</t>
    <rPh sb="0" eb="2">
      <t>ヒサミツ</t>
    </rPh>
    <rPh sb="3" eb="6">
      <t>　ク　ミ　　コ</t>
    </rPh>
    <phoneticPr fontId="61"/>
  </si>
  <si>
    <t>久光　久美子</t>
  </si>
  <si>
    <t>佐藤　礼子</t>
  </si>
  <si>
    <t>佐藤　かおり</t>
  </si>
  <si>
    <t>佐藤　久美子</t>
  </si>
  <si>
    <t>五十嵐　綾芳</t>
  </si>
  <si>
    <t>ビックママランド北目町園</t>
    <rPh sb="8" eb="9">
      <t>キタ</t>
    </rPh>
    <rPh sb="9" eb="10">
      <t>メ</t>
    </rPh>
    <rPh sb="10" eb="11">
      <t>マチ</t>
    </rPh>
    <rPh sb="11" eb="12">
      <t>エン</t>
    </rPh>
    <phoneticPr fontId="62"/>
  </si>
  <si>
    <t>ワタキュー保育園北四番丁園</t>
  </si>
  <si>
    <t>京都府綴喜郡井手町大字多賀小字茶臼塚12-2</t>
  </si>
  <si>
    <t>ワタキューセイモア　株式会社</t>
  </si>
  <si>
    <t>ビックママランド支倉園</t>
  </si>
  <si>
    <t>わくわくモリモリ保育所</t>
  </si>
  <si>
    <t>仙台市青葉区五橋1－6－2</t>
  </si>
  <si>
    <t>医療法人社団　裕歯会</t>
  </si>
  <si>
    <t>りありのきっず仙台錦町公園</t>
  </si>
  <si>
    <t>株式会社　リアリノ</t>
  </si>
  <si>
    <t>あすと長町保育所</t>
  </si>
  <si>
    <t>仙台市泉区南光台東2-11-26</t>
  </si>
  <si>
    <t>医療法人　徳真会</t>
  </si>
  <si>
    <t>りっきーぱーく保育園あすと長町</t>
    <rPh sb="7" eb="10">
      <t>ホイクエン</t>
    </rPh>
    <rPh sb="13" eb="15">
      <t>ナガマチ</t>
    </rPh>
    <phoneticPr fontId="62"/>
  </si>
  <si>
    <t>株式会社　ミツイ</t>
  </si>
  <si>
    <t>もりのひろば保育園</t>
  </si>
  <si>
    <t>仙台市宮城野区幸町2-22-37</t>
  </si>
  <si>
    <t>有限会社　ＡＫＩ</t>
  </si>
  <si>
    <t>ヤクルト二日町つばめ保育園</t>
  </si>
  <si>
    <t>宮城県名取市植松字宮島77</t>
  </si>
  <si>
    <t>きらきら保育園</t>
  </si>
  <si>
    <t>仙台市泉区住吉台東5-5-8</t>
  </si>
  <si>
    <t>有限会社　ひだまり介護</t>
  </si>
  <si>
    <t>ヤクルトあやしつばめ保育園</t>
  </si>
  <si>
    <t>エスパルキッズ保育園</t>
  </si>
  <si>
    <t>仙台市青葉区中央1-1-1</t>
  </si>
  <si>
    <t>仙台ターミナルビル　株式会社</t>
  </si>
  <si>
    <t>東北大学川内けやき保育園</t>
    <rPh sb="0" eb="2">
      <t>トウホク</t>
    </rPh>
    <rPh sb="2" eb="4">
      <t>ダイガク</t>
    </rPh>
    <rPh sb="4" eb="6">
      <t>カワウチ</t>
    </rPh>
    <rPh sb="9" eb="11">
      <t>ホイク</t>
    </rPh>
    <rPh sb="11" eb="12">
      <t>エン</t>
    </rPh>
    <phoneticPr fontId="7"/>
  </si>
  <si>
    <t>仙台市青葉区片平2-1-1</t>
  </si>
  <si>
    <t>国立大学法人　東北大学</t>
    <rPh sb="0" eb="2">
      <t>コクリツ</t>
    </rPh>
    <rPh sb="2" eb="4">
      <t>ダイガク</t>
    </rPh>
    <rPh sb="4" eb="6">
      <t>ホウジン</t>
    </rPh>
    <rPh sb="7" eb="9">
      <t>トウホク</t>
    </rPh>
    <rPh sb="9" eb="11">
      <t>ダイガク</t>
    </rPh>
    <phoneticPr fontId="7"/>
  </si>
  <si>
    <t>コープこやぎの保育園</t>
  </si>
  <si>
    <t>仙台市青葉区桜ヶ丘2-20-1</t>
  </si>
  <si>
    <t>社会福祉法人　こーぷ福祉会</t>
  </si>
  <si>
    <t>仙台市青葉区栗生1-25-1</t>
  </si>
  <si>
    <t>社会福祉法人　幸生会</t>
  </si>
  <si>
    <t>仙台市泉区実沢字立田屋敷17-1</t>
  </si>
  <si>
    <t>医療法人　松田会</t>
  </si>
  <si>
    <t>せせらぎ保育園</t>
  </si>
  <si>
    <t>仙台市青葉区芋沢字横前1-1</t>
  </si>
  <si>
    <t>社会福祉法人　陽光福祉会</t>
  </si>
  <si>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56"/>
  </si>
  <si>
    <t>仙台市青葉区川平1－7－16</t>
    <rPh sb="6" eb="7">
      <t>カワ</t>
    </rPh>
    <rPh sb="7" eb="8">
      <t>ダイラ</t>
    </rPh>
    <phoneticPr fontId="55"/>
  </si>
  <si>
    <t>学校法人　東都学園</t>
    <rPh sb="0" eb="2">
      <t>ガッコウ</t>
    </rPh>
    <rPh sb="2" eb="4">
      <t>ホウジン</t>
    </rPh>
    <rPh sb="5" eb="7">
      <t>トウト</t>
    </rPh>
    <rPh sb="7" eb="9">
      <t>ガクエン</t>
    </rPh>
    <phoneticPr fontId="56"/>
  </si>
  <si>
    <t>福聚幼稚園</t>
    <rPh sb="0" eb="2">
      <t>フクジュ</t>
    </rPh>
    <rPh sb="2" eb="5">
      <t>ヨウチエン</t>
    </rPh>
    <phoneticPr fontId="56"/>
  </si>
  <si>
    <t>仙台市青葉区国見4－5－1</t>
    <rPh sb="6" eb="8">
      <t>クニミ</t>
    </rPh>
    <phoneticPr fontId="55"/>
  </si>
  <si>
    <t>学校法人　福聚幼稚園</t>
    <rPh sb="0" eb="2">
      <t>ガッコウ</t>
    </rPh>
    <rPh sb="2" eb="4">
      <t>ホウジン</t>
    </rPh>
    <rPh sb="5" eb="7">
      <t>フクジュ</t>
    </rPh>
    <rPh sb="7" eb="10">
      <t>ヨウチエン</t>
    </rPh>
    <phoneticPr fontId="56"/>
  </si>
  <si>
    <t>幼保連携型認定こども園みどりの森</t>
    <rPh sb="0" eb="1">
      <t>ヨウ</t>
    </rPh>
    <rPh sb="1" eb="2">
      <t>ホ</t>
    </rPh>
    <rPh sb="2" eb="5">
      <t>レンケイガタ</t>
    </rPh>
    <rPh sb="5" eb="7">
      <t>ニンテイ</t>
    </rPh>
    <rPh sb="10" eb="11">
      <t>エン</t>
    </rPh>
    <rPh sb="15" eb="16">
      <t>モリ</t>
    </rPh>
    <phoneticPr fontId="56"/>
  </si>
  <si>
    <t>仙台市青葉区柏木1－7－45</t>
    <rPh sb="6" eb="8">
      <t>カシワギ</t>
    </rPh>
    <phoneticPr fontId="55"/>
  </si>
  <si>
    <t>学校法人　仙台みどり学園</t>
    <rPh sb="0" eb="2">
      <t>ガッコウ</t>
    </rPh>
    <rPh sb="2" eb="4">
      <t>ホウジン</t>
    </rPh>
    <rPh sb="5" eb="7">
      <t>センダイ</t>
    </rPh>
    <rPh sb="10" eb="12">
      <t>ガクエン</t>
    </rPh>
    <phoneticPr fontId="56"/>
  </si>
  <si>
    <r>
      <rPr>
        <sz val="10"/>
        <rFont val="HGPｺﾞｼｯｸM"/>
        <family val="3"/>
        <charset val="128"/>
      </rPr>
      <t>宮城学院女子大学附属認定こども園　</t>
    </r>
    <r>
      <rPr>
        <sz val="11"/>
        <rFont val="HGPｺﾞｼｯｸM"/>
        <family val="3"/>
        <charset val="128"/>
      </rPr>
      <t>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56"/>
  </si>
  <si>
    <t>仙台市青葉区桜ヶ丘9－1－1</t>
    <rPh sb="6" eb="9">
      <t>サクラガオカ</t>
    </rPh>
    <phoneticPr fontId="55"/>
  </si>
  <si>
    <t>学校法人　宮城学院</t>
    <rPh sb="0" eb="2">
      <t>ガッコウ</t>
    </rPh>
    <rPh sb="2" eb="4">
      <t>ホウジン</t>
    </rPh>
    <rPh sb="5" eb="7">
      <t>ミヤギ</t>
    </rPh>
    <rPh sb="7" eb="9">
      <t>ガクイン</t>
    </rPh>
    <phoneticPr fontId="56"/>
  </si>
  <si>
    <t>幼保連携型認定こども園　はせくらまち杜のこども園</t>
    <rPh sb="0" eb="7">
      <t>ヨウホレンケイガタニンテイ</t>
    </rPh>
    <rPh sb="10" eb="11">
      <t>エン</t>
    </rPh>
    <rPh sb="18" eb="19">
      <t>モリ</t>
    </rPh>
    <rPh sb="23" eb="24">
      <t>エン</t>
    </rPh>
    <phoneticPr fontId="56"/>
  </si>
  <si>
    <t>仙台市青葉区支倉町2-55</t>
    <rPh sb="6" eb="8">
      <t>ハセクラ</t>
    </rPh>
    <rPh sb="8" eb="9">
      <t>マチ</t>
    </rPh>
    <phoneticPr fontId="55"/>
  </si>
  <si>
    <t>学校法人　長谷柳絮学園</t>
    <rPh sb="0" eb="2">
      <t>ガッコウ</t>
    </rPh>
    <rPh sb="2" eb="4">
      <t>ホウジン</t>
    </rPh>
    <rPh sb="5" eb="7">
      <t>ハセ</t>
    </rPh>
    <rPh sb="7" eb="9">
      <t>リュウジョ</t>
    </rPh>
    <rPh sb="9" eb="11">
      <t>ガクエン</t>
    </rPh>
    <phoneticPr fontId="56"/>
  </si>
  <si>
    <t>青葉こども園</t>
    <rPh sb="0" eb="2">
      <t>アオバ</t>
    </rPh>
    <rPh sb="5" eb="6">
      <t>エン</t>
    </rPh>
    <phoneticPr fontId="56"/>
  </si>
  <si>
    <t>仙台市青葉区宮町一丁目4-47</t>
    <rPh sb="0" eb="3">
      <t>センダイシ</t>
    </rPh>
    <rPh sb="3" eb="6">
      <t>アオバク</t>
    </rPh>
    <rPh sb="6" eb="8">
      <t>ミヤマチ</t>
    </rPh>
    <rPh sb="8" eb="9">
      <t>イチ</t>
    </rPh>
    <rPh sb="9" eb="11">
      <t>チョウメ</t>
    </rPh>
    <phoneticPr fontId="56"/>
  </si>
  <si>
    <t>社会福祉法人　青葉福祉会</t>
    <rPh sb="0" eb="2">
      <t>シャカイ</t>
    </rPh>
    <rPh sb="2" eb="4">
      <t>フクシ</t>
    </rPh>
    <rPh sb="4" eb="6">
      <t>ホウジン</t>
    </rPh>
    <rPh sb="7" eb="9">
      <t>アオバ</t>
    </rPh>
    <rPh sb="9" eb="11">
      <t>フクシ</t>
    </rPh>
    <rPh sb="11" eb="12">
      <t>カイ</t>
    </rPh>
    <phoneticPr fontId="56"/>
  </si>
  <si>
    <t>幼保連携型認定こども園　折立幼稚園・ナーサリールーム</t>
    <rPh sb="0" eb="7">
      <t>ヨウホレンケイガタニンテイ</t>
    </rPh>
    <rPh sb="10" eb="11">
      <t>エン</t>
    </rPh>
    <rPh sb="12" eb="14">
      <t>オリタテ</t>
    </rPh>
    <rPh sb="14" eb="17">
      <t>ヨウチエン</t>
    </rPh>
    <phoneticPr fontId="56"/>
  </si>
  <si>
    <t>仙台市青葉区折立３－１７－１０</t>
  </si>
  <si>
    <t>学校法人　愛子学園　折立幼稚園</t>
    <rPh sb="0" eb="2">
      <t>ガッコウ</t>
    </rPh>
    <rPh sb="2" eb="4">
      <t>ホウジン</t>
    </rPh>
    <rPh sb="5" eb="7">
      <t>アヤシ</t>
    </rPh>
    <rPh sb="7" eb="9">
      <t>ガクエン</t>
    </rPh>
    <rPh sb="10" eb="12">
      <t>オリタテ</t>
    </rPh>
    <rPh sb="12" eb="15">
      <t>ヨウチエン</t>
    </rPh>
    <phoneticPr fontId="56"/>
  </si>
  <si>
    <t>71109</t>
  </si>
  <si>
    <t>食と森のこども園小松島</t>
  </si>
  <si>
    <t>社会福祉法人　想伝舎</t>
    <rPh sb="0" eb="2">
      <t>シャカイ</t>
    </rPh>
    <rPh sb="2" eb="4">
      <t>フクシ</t>
    </rPh>
    <rPh sb="4" eb="6">
      <t>ホウジン</t>
    </rPh>
    <rPh sb="7" eb="8">
      <t>オモ</t>
    </rPh>
    <rPh sb="8" eb="9">
      <t>デン</t>
    </rPh>
    <rPh sb="9" eb="10">
      <t>シャ</t>
    </rPh>
    <phoneticPr fontId="56"/>
  </si>
  <si>
    <t>71110</t>
  </si>
  <si>
    <t>ミッキー北仙台こども園</t>
  </si>
  <si>
    <t>仙台市青葉区昭和町４番１１号</t>
  </si>
  <si>
    <t>社会福祉法人　未来福祉会</t>
    <rPh sb="0" eb="2">
      <t>シャカイ</t>
    </rPh>
    <rPh sb="2" eb="4">
      <t>フクシ</t>
    </rPh>
    <rPh sb="4" eb="6">
      <t>ホウジン</t>
    </rPh>
    <rPh sb="7" eb="9">
      <t>ミライ</t>
    </rPh>
    <rPh sb="9" eb="11">
      <t>フクシ</t>
    </rPh>
    <rPh sb="11" eb="12">
      <t>カイ</t>
    </rPh>
    <phoneticPr fontId="56"/>
  </si>
  <si>
    <t>立華認定こども園</t>
    <rPh sb="0" eb="2">
      <t>タチバナ</t>
    </rPh>
    <rPh sb="2" eb="4">
      <t>ニンテイ</t>
    </rPh>
    <rPh sb="7" eb="8">
      <t>エン</t>
    </rPh>
    <phoneticPr fontId="56"/>
  </si>
  <si>
    <t>仙台市宮城野区中野字大貝沼20－17</t>
    <rPh sb="7" eb="9">
      <t>ナカノ</t>
    </rPh>
    <rPh sb="9" eb="10">
      <t>アザ</t>
    </rPh>
    <rPh sb="10" eb="11">
      <t>ダイ</t>
    </rPh>
    <rPh sb="11" eb="12">
      <t>カイ</t>
    </rPh>
    <rPh sb="12" eb="13">
      <t>ヌマ</t>
    </rPh>
    <phoneticPr fontId="55"/>
  </si>
  <si>
    <t>学校法人　立華学園</t>
    <rPh sb="0" eb="2">
      <t>ガッコウ</t>
    </rPh>
    <rPh sb="2" eb="4">
      <t>ホウジン</t>
    </rPh>
    <rPh sb="5" eb="7">
      <t>タチバナ</t>
    </rPh>
    <rPh sb="7" eb="9">
      <t>ガクエン</t>
    </rPh>
    <phoneticPr fontId="56"/>
  </si>
  <si>
    <t>新田すいせんこども園　</t>
    <rPh sb="0" eb="2">
      <t>シンデン</t>
    </rPh>
    <rPh sb="9" eb="10">
      <t>エン</t>
    </rPh>
    <phoneticPr fontId="56"/>
  </si>
  <si>
    <t>仙台市青葉区栗生１-25-1</t>
    <rPh sb="6" eb="8">
      <t>クリウ</t>
    </rPh>
    <phoneticPr fontId="55"/>
  </si>
  <si>
    <t>社会福祉法人　幸生会</t>
    <rPh sb="0" eb="2">
      <t>シャカイ</t>
    </rPh>
    <rPh sb="2" eb="4">
      <t>フクシ</t>
    </rPh>
    <rPh sb="4" eb="6">
      <t>ホウジン</t>
    </rPh>
    <rPh sb="7" eb="8">
      <t>シアワ</t>
    </rPh>
    <rPh sb="8" eb="9">
      <t>イ</t>
    </rPh>
    <rPh sb="9" eb="10">
      <t>カイ</t>
    </rPh>
    <phoneticPr fontId="56"/>
  </si>
  <si>
    <t>原町すいせんこども園　</t>
    <rPh sb="0" eb="2">
      <t>ハラマチ</t>
    </rPh>
    <rPh sb="9" eb="10">
      <t>エン</t>
    </rPh>
    <phoneticPr fontId="56"/>
  </si>
  <si>
    <t>新田東すいせんこども園</t>
    <rPh sb="0" eb="2">
      <t>シンデン</t>
    </rPh>
    <rPh sb="2" eb="3">
      <t>ヒガシ</t>
    </rPh>
    <rPh sb="10" eb="11">
      <t>エン</t>
    </rPh>
    <phoneticPr fontId="56"/>
  </si>
  <si>
    <t>学校法人　仙台百合学院</t>
    <rPh sb="0" eb="2">
      <t>ガッコウ</t>
    </rPh>
    <rPh sb="2" eb="4">
      <t>ホウジン</t>
    </rPh>
    <rPh sb="5" eb="7">
      <t>センダイ</t>
    </rPh>
    <rPh sb="7" eb="9">
      <t>ユリ</t>
    </rPh>
    <rPh sb="9" eb="11">
      <t>ガクイン</t>
    </rPh>
    <phoneticPr fontId="56"/>
  </si>
  <si>
    <t>社会福祉法人　善き牧者会</t>
    <rPh sb="0" eb="2">
      <t>シャカイ</t>
    </rPh>
    <rPh sb="2" eb="4">
      <t>フクシ</t>
    </rPh>
    <rPh sb="4" eb="6">
      <t>ホウジン</t>
    </rPh>
    <rPh sb="7" eb="8">
      <t>ヨ</t>
    </rPh>
    <rPh sb="9" eb="11">
      <t>ボクシャ</t>
    </rPh>
    <rPh sb="11" eb="12">
      <t>カイ</t>
    </rPh>
    <phoneticPr fontId="56"/>
  </si>
  <si>
    <t>学校法人　本松学園　岩切東光第二幼稚園</t>
    <rPh sb="0" eb="2">
      <t>ガッコウ</t>
    </rPh>
    <rPh sb="2" eb="4">
      <t>ホウジン</t>
    </rPh>
    <rPh sb="5" eb="6">
      <t>ホン</t>
    </rPh>
    <rPh sb="6" eb="7">
      <t>マツ</t>
    </rPh>
    <rPh sb="7" eb="9">
      <t>ガクエン</t>
    </rPh>
    <rPh sb="10" eb="16">
      <t>イワキリトウコウダイニ</t>
    </rPh>
    <rPh sb="16" eb="19">
      <t>ヨウチエン</t>
    </rPh>
    <phoneticPr fontId="56"/>
  </si>
  <si>
    <t>仙台市宮城野区新田２－２０－３８</t>
  </si>
  <si>
    <t>学校法人　清野学園　東盛幼稚園</t>
    <rPh sb="0" eb="2">
      <t>ガッコウ</t>
    </rPh>
    <rPh sb="2" eb="4">
      <t>ホウジン</t>
    </rPh>
    <rPh sb="5" eb="7">
      <t>セイノ</t>
    </rPh>
    <rPh sb="7" eb="9">
      <t>ガクエン</t>
    </rPh>
    <rPh sb="10" eb="11">
      <t>トウ</t>
    </rPh>
    <rPh sb="11" eb="12">
      <t>セイ</t>
    </rPh>
    <rPh sb="12" eb="15">
      <t>ヨウチエン</t>
    </rPh>
    <phoneticPr fontId="56"/>
  </si>
  <si>
    <t>ありすの国こども園</t>
    <rPh sb="4" eb="5">
      <t>クニ</t>
    </rPh>
    <rPh sb="8" eb="9">
      <t>エン</t>
    </rPh>
    <phoneticPr fontId="56"/>
  </si>
  <si>
    <t>社会福祉法人　喬希会</t>
    <rPh sb="0" eb="6">
      <t>シャカイフクシホウジン</t>
    </rPh>
    <rPh sb="9" eb="10">
      <t>カイ</t>
    </rPh>
    <phoneticPr fontId="56"/>
  </si>
  <si>
    <t>71210</t>
  </si>
  <si>
    <t>幼保連携型認定こども園　中野栄あしぐろこども園</t>
  </si>
  <si>
    <t>仙台市宮城野区出花1－279　</t>
  </si>
  <si>
    <t>社会福祉法人　円周福祉会</t>
    <rPh sb="0" eb="2">
      <t>シャカイ</t>
    </rPh>
    <rPh sb="2" eb="4">
      <t>フクシ</t>
    </rPh>
    <rPh sb="4" eb="6">
      <t>ホウジン</t>
    </rPh>
    <rPh sb="7" eb="9">
      <t>エンシュウ</t>
    </rPh>
    <rPh sb="9" eb="11">
      <t>フクシ</t>
    </rPh>
    <rPh sb="11" eb="12">
      <t>カイ</t>
    </rPh>
    <phoneticPr fontId="56"/>
  </si>
  <si>
    <t>71211</t>
  </si>
  <si>
    <t>幼保連携型認定こども園　ろりぽっぷ出花園</t>
  </si>
  <si>
    <t>仙台市若林区沖野字高野南１９７－１　</t>
    <rPh sb="3" eb="6">
      <t>ワカバヤシク</t>
    </rPh>
    <rPh sb="6" eb="7">
      <t>オキ</t>
    </rPh>
    <rPh sb="7" eb="8">
      <t>ノ</t>
    </rPh>
    <rPh sb="8" eb="9">
      <t>アザ</t>
    </rPh>
    <phoneticPr fontId="63"/>
  </si>
  <si>
    <t>学校法人　ろりぽっぷ学園</t>
    <rPh sb="0" eb="2">
      <t>ガッコウ</t>
    </rPh>
    <rPh sb="2" eb="4">
      <t>ホウジン</t>
    </rPh>
    <rPh sb="10" eb="12">
      <t>ガクエン</t>
    </rPh>
    <phoneticPr fontId="56"/>
  </si>
  <si>
    <t>蒲町こども園</t>
    <rPh sb="0" eb="2">
      <t>カバノマチ</t>
    </rPh>
    <rPh sb="5" eb="6">
      <t>エン</t>
    </rPh>
    <phoneticPr fontId="56"/>
  </si>
  <si>
    <t>仙台市若林区荒井3-15-9</t>
    <rPh sb="6" eb="8">
      <t>アライ</t>
    </rPh>
    <phoneticPr fontId="55"/>
  </si>
  <si>
    <t>学校法人　七郷学園</t>
    <rPh sb="0" eb="2">
      <t>ガッコウ</t>
    </rPh>
    <rPh sb="2" eb="4">
      <t>ホウジン</t>
    </rPh>
    <rPh sb="5" eb="7">
      <t>シチゴウ</t>
    </rPh>
    <rPh sb="7" eb="9">
      <t>ガクエン</t>
    </rPh>
    <phoneticPr fontId="56"/>
  </si>
  <si>
    <t>河原町すいせんこども園　</t>
    <rPh sb="0" eb="3">
      <t>カワラマチ</t>
    </rPh>
    <rPh sb="10" eb="11">
      <t>エン</t>
    </rPh>
    <phoneticPr fontId="56"/>
  </si>
  <si>
    <t>社会福祉法人　仙慈会　荒井マーヤこども園</t>
    <rPh sb="0" eb="2">
      <t>シャカイ</t>
    </rPh>
    <rPh sb="2" eb="4">
      <t>フクシ</t>
    </rPh>
    <rPh sb="4" eb="6">
      <t>ホウジン</t>
    </rPh>
    <rPh sb="7" eb="8">
      <t>セン</t>
    </rPh>
    <rPh sb="8" eb="9">
      <t>ジ</t>
    </rPh>
    <rPh sb="9" eb="10">
      <t>カイ</t>
    </rPh>
    <rPh sb="11" eb="13">
      <t>アライ</t>
    </rPh>
    <rPh sb="19" eb="20">
      <t>エン</t>
    </rPh>
    <phoneticPr fontId="56"/>
  </si>
  <si>
    <t>幼保連携型認定こども園　仙台保育園</t>
    <rPh sb="0" eb="7">
      <t>ヨウホレンケイガタニンテイ</t>
    </rPh>
    <rPh sb="10" eb="11">
      <t>エン</t>
    </rPh>
    <rPh sb="12" eb="14">
      <t>センダイ</t>
    </rPh>
    <rPh sb="14" eb="17">
      <t>ホイクエン</t>
    </rPh>
    <phoneticPr fontId="56"/>
  </si>
  <si>
    <t>仙台市青葉区葉山町8-1</t>
    <rPh sb="0" eb="3">
      <t>センダイシ</t>
    </rPh>
    <phoneticPr fontId="55"/>
  </si>
  <si>
    <t>社会福祉法人　仙台市社会事業協会</t>
    <rPh sb="0" eb="6">
      <t>シャカイフクシホウジン</t>
    </rPh>
    <rPh sb="7" eb="10">
      <t>センダイシ</t>
    </rPh>
    <rPh sb="10" eb="12">
      <t>シャカイ</t>
    </rPh>
    <rPh sb="12" eb="14">
      <t>ジギョウ</t>
    </rPh>
    <rPh sb="14" eb="16">
      <t>キョウカイ</t>
    </rPh>
    <phoneticPr fontId="56"/>
  </si>
  <si>
    <t>幼保連携型認定こども園　認定ろりぽっぷこども園</t>
    <rPh sb="0" eb="2">
      <t>ヨウホ</t>
    </rPh>
    <rPh sb="2" eb="5">
      <t>レンケイガタ</t>
    </rPh>
    <rPh sb="5" eb="7">
      <t>ニンテイ</t>
    </rPh>
    <rPh sb="10" eb="11">
      <t>エン</t>
    </rPh>
    <rPh sb="12" eb="14">
      <t>ニンテイ</t>
    </rPh>
    <rPh sb="22" eb="23">
      <t>エン</t>
    </rPh>
    <phoneticPr fontId="56"/>
  </si>
  <si>
    <t>仙台市若林区沖野字高野南197-1</t>
    <rPh sb="0" eb="3">
      <t>センダイシ</t>
    </rPh>
    <rPh sb="3" eb="6">
      <t>ワカバヤシク</t>
    </rPh>
    <rPh sb="6" eb="8">
      <t>オキノ</t>
    </rPh>
    <rPh sb="8" eb="9">
      <t>アザ</t>
    </rPh>
    <rPh sb="9" eb="12">
      <t>コウヤミナミ</t>
    </rPh>
    <phoneticPr fontId="56"/>
  </si>
  <si>
    <t>71306</t>
  </si>
  <si>
    <t>幼保連携型認定こども園　ろりぽっぷ保育園</t>
  </si>
  <si>
    <t>認定こども園くり幼稚園・くりっこ保育園</t>
    <rPh sb="0" eb="2">
      <t>ニンテイ</t>
    </rPh>
    <rPh sb="5" eb="6">
      <t>エン</t>
    </rPh>
    <rPh sb="8" eb="11">
      <t>ヨウチエン</t>
    </rPh>
    <rPh sb="16" eb="19">
      <t>ホイクエン</t>
    </rPh>
    <phoneticPr fontId="56"/>
  </si>
  <si>
    <t>学校法人　前田学園</t>
    <rPh sb="0" eb="2">
      <t>ガッコウ</t>
    </rPh>
    <rPh sb="2" eb="4">
      <t>ホウジン</t>
    </rPh>
    <rPh sb="5" eb="7">
      <t>マエダ</t>
    </rPh>
    <rPh sb="7" eb="9">
      <t>ガクエン</t>
    </rPh>
    <phoneticPr fontId="56"/>
  </si>
  <si>
    <t>認定向山こども園</t>
    <rPh sb="0" eb="2">
      <t>ニンテイ</t>
    </rPh>
    <rPh sb="2" eb="4">
      <t>ムカイヤマ</t>
    </rPh>
    <rPh sb="7" eb="8">
      <t>エン</t>
    </rPh>
    <phoneticPr fontId="56"/>
  </si>
  <si>
    <t>仙台市太白区八木山緑町21－10</t>
    <rPh sb="6" eb="8">
      <t>ヤギ</t>
    </rPh>
    <rPh sb="8" eb="9">
      <t>ヤマ</t>
    </rPh>
    <rPh sb="9" eb="11">
      <t>ミドリマチ</t>
    </rPh>
    <phoneticPr fontId="55"/>
  </si>
  <si>
    <t>学校法人　仙台こひつじ学園</t>
    <rPh sb="0" eb="2">
      <t>ガッコウ</t>
    </rPh>
    <rPh sb="2" eb="4">
      <t>ホウジン</t>
    </rPh>
    <rPh sb="5" eb="7">
      <t>センダイ</t>
    </rPh>
    <rPh sb="11" eb="13">
      <t>ガクエン</t>
    </rPh>
    <phoneticPr fontId="56"/>
  </si>
  <si>
    <t>ゆりかご認定こども園</t>
    <rPh sb="4" eb="6">
      <t>ニンテイ</t>
    </rPh>
    <rPh sb="9" eb="10">
      <t>エン</t>
    </rPh>
    <phoneticPr fontId="56"/>
  </si>
  <si>
    <t>仙台市太白区袋原6-6-10</t>
    <rPh sb="6" eb="7">
      <t>フクロ</t>
    </rPh>
    <rPh sb="7" eb="8">
      <t>ハラ</t>
    </rPh>
    <phoneticPr fontId="55"/>
  </si>
  <si>
    <t>学校法人　清泉学園</t>
    <rPh sb="0" eb="2">
      <t>ガッコウ</t>
    </rPh>
    <rPh sb="2" eb="4">
      <t>ホウジン</t>
    </rPh>
    <rPh sb="5" eb="6">
      <t>キヨ</t>
    </rPh>
    <rPh sb="6" eb="7">
      <t>イズミ</t>
    </rPh>
    <rPh sb="7" eb="9">
      <t>ガクエン</t>
    </rPh>
    <phoneticPr fontId="56"/>
  </si>
  <si>
    <t>西多賀チェリーこども園　</t>
    <rPh sb="0" eb="3">
      <t>ニシタガ</t>
    </rPh>
    <rPh sb="10" eb="11">
      <t>エン</t>
    </rPh>
    <phoneticPr fontId="56"/>
  </si>
  <si>
    <t>社会福祉法人　北杜福祉会</t>
    <rPh sb="0" eb="2">
      <t>シャカイ</t>
    </rPh>
    <rPh sb="2" eb="4">
      <t>フクシ</t>
    </rPh>
    <rPh sb="4" eb="6">
      <t>ホウジン</t>
    </rPh>
    <rPh sb="7" eb="9">
      <t>ホクト</t>
    </rPh>
    <rPh sb="9" eb="11">
      <t>フクシ</t>
    </rPh>
    <rPh sb="11" eb="12">
      <t>カイ</t>
    </rPh>
    <phoneticPr fontId="56"/>
  </si>
  <si>
    <t>太子堂すいせんこども園　</t>
    <rPh sb="0" eb="3">
      <t>タイシドウ</t>
    </rPh>
    <rPh sb="10" eb="11">
      <t>エン</t>
    </rPh>
    <phoneticPr fontId="56"/>
  </si>
  <si>
    <t>柴田郡村田町大字足立字上ヶ戸１７－５　</t>
    <rPh sb="6" eb="8">
      <t>オオアザ</t>
    </rPh>
    <phoneticPr fontId="55"/>
  </si>
  <si>
    <t>社会福祉法人　柏松会</t>
    <rPh sb="0" eb="6">
      <t>シャカイフクシホウジン</t>
    </rPh>
    <rPh sb="7" eb="8">
      <t>カシワ</t>
    </rPh>
    <rPh sb="8" eb="9">
      <t>マツ</t>
    </rPh>
    <rPh sb="9" eb="10">
      <t>カイ</t>
    </rPh>
    <phoneticPr fontId="56"/>
  </si>
  <si>
    <t>社会福祉法人　銀杏の会</t>
    <rPh sb="0" eb="6">
      <t>シャカイフクシホウジン</t>
    </rPh>
    <rPh sb="7" eb="9">
      <t>ギンナン</t>
    </rPh>
    <rPh sb="10" eb="11">
      <t>カイ</t>
    </rPh>
    <phoneticPr fontId="56"/>
  </si>
  <si>
    <t>大野田すぎのここども園</t>
    <rPh sb="0" eb="3">
      <t>オオノダ</t>
    </rPh>
    <rPh sb="10" eb="11">
      <t>エン</t>
    </rPh>
    <phoneticPr fontId="56"/>
  </si>
  <si>
    <t>泉第2チェリーこども園</t>
    <rPh sb="0" eb="1">
      <t>イズミ</t>
    </rPh>
    <rPh sb="1" eb="2">
      <t>ダイ</t>
    </rPh>
    <rPh sb="10" eb="11">
      <t>エン</t>
    </rPh>
    <phoneticPr fontId="56"/>
  </si>
  <si>
    <t>認定こども園　やかまし村　</t>
    <rPh sb="0" eb="2">
      <t>ニンテイ</t>
    </rPh>
    <rPh sb="5" eb="6">
      <t>エン</t>
    </rPh>
    <rPh sb="11" eb="12">
      <t>ムラ</t>
    </rPh>
    <phoneticPr fontId="56"/>
  </si>
  <si>
    <r>
      <t>泉チェリーこども園</t>
    </r>
    <r>
      <rPr>
        <b/>
        <sz val="11"/>
        <rFont val="HGPｺﾞｼｯｸM"/>
        <family val="3"/>
        <charset val="128"/>
      </rPr>
      <t>　</t>
    </r>
    <rPh sb="0" eb="1">
      <t>イズミ</t>
    </rPh>
    <rPh sb="8" eb="9">
      <t>エン</t>
    </rPh>
    <phoneticPr fontId="56"/>
  </si>
  <si>
    <t>寺岡すいせんこども園　</t>
    <rPh sb="0" eb="2">
      <t>テラオカ</t>
    </rPh>
    <rPh sb="9" eb="10">
      <t>エン</t>
    </rPh>
    <phoneticPr fontId="56"/>
  </si>
  <si>
    <t>学校法人　秀志学園</t>
    <rPh sb="0" eb="2">
      <t>ガッコウ</t>
    </rPh>
    <rPh sb="2" eb="4">
      <t>ホウジン</t>
    </rPh>
    <rPh sb="5" eb="6">
      <t>シュウ</t>
    </rPh>
    <rPh sb="6" eb="7">
      <t>シ</t>
    </rPh>
    <rPh sb="7" eb="9">
      <t>ガクエン</t>
    </rPh>
    <phoneticPr fontId="56"/>
  </si>
  <si>
    <t>社会福祉法人　仙慈会</t>
    <rPh sb="0" eb="2">
      <t>シャカイ</t>
    </rPh>
    <rPh sb="2" eb="4">
      <t>フクシ</t>
    </rPh>
    <rPh sb="4" eb="6">
      <t>ホウジン</t>
    </rPh>
    <rPh sb="7" eb="8">
      <t>セン</t>
    </rPh>
    <rPh sb="8" eb="9">
      <t>ジ</t>
    </rPh>
    <rPh sb="9" eb="10">
      <t>カイ</t>
    </rPh>
    <phoneticPr fontId="56"/>
  </si>
  <si>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56"/>
  </si>
  <si>
    <t>仙台市泉区住吉台西二丁目7-6</t>
    <rPh sb="0" eb="3">
      <t>センダイシ</t>
    </rPh>
    <rPh sb="3" eb="5">
      <t>イズミク</t>
    </rPh>
    <rPh sb="5" eb="7">
      <t>スミヨシ</t>
    </rPh>
    <rPh sb="7" eb="8">
      <t>ダイ</t>
    </rPh>
    <rPh sb="8" eb="9">
      <t>ニシ</t>
    </rPh>
    <rPh sb="9" eb="12">
      <t>ニチョウメ</t>
    </rPh>
    <phoneticPr fontId="56"/>
  </si>
  <si>
    <t>社会福祉法人　一寿会</t>
    <rPh sb="0" eb="2">
      <t>シャカイ</t>
    </rPh>
    <rPh sb="2" eb="4">
      <t>フクシ</t>
    </rPh>
    <rPh sb="4" eb="6">
      <t>ホウジン</t>
    </rPh>
    <rPh sb="7" eb="8">
      <t>イチ</t>
    </rPh>
    <rPh sb="8" eb="9">
      <t>ジュ</t>
    </rPh>
    <rPh sb="9" eb="10">
      <t>カイ</t>
    </rPh>
    <phoneticPr fontId="56"/>
  </si>
  <si>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56"/>
  </si>
  <si>
    <t>社会福祉法人　一寿会</t>
    <rPh sb="0" eb="6">
      <t>シャカイフクシホウジン</t>
    </rPh>
    <rPh sb="7" eb="8">
      <t>イチ</t>
    </rPh>
    <rPh sb="8" eb="9">
      <t>ジュ</t>
    </rPh>
    <rPh sb="9" eb="10">
      <t>カイ</t>
    </rPh>
    <phoneticPr fontId="56"/>
  </si>
  <si>
    <t>71509</t>
  </si>
  <si>
    <t>幼保連携型認定こども園　明石南こどもの城</t>
  </si>
  <si>
    <t>仙台市泉区桂3－19－6　</t>
  </si>
  <si>
    <t>社会福祉法人　鼎会</t>
    <rPh sb="0" eb="6">
      <t>シャカイフクシホウジン</t>
    </rPh>
    <rPh sb="7" eb="8">
      <t>カナエ</t>
    </rPh>
    <rPh sb="8" eb="9">
      <t>カイ</t>
    </rPh>
    <phoneticPr fontId="56"/>
  </si>
  <si>
    <t>71510</t>
  </si>
  <si>
    <t>幼保連携型認定こども園　桂こどもの城</t>
  </si>
  <si>
    <t>71511</t>
  </si>
  <si>
    <t>ミッキー八乙女こども園</t>
  </si>
  <si>
    <t>仙台市青葉区昭和町４－１１</t>
  </si>
  <si>
    <t>社会福祉法人　未来福祉会</t>
    <rPh sb="0" eb="6">
      <t>シャカイフクシホウジン</t>
    </rPh>
    <rPh sb="7" eb="9">
      <t>ミライ</t>
    </rPh>
    <rPh sb="9" eb="11">
      <t>フクシ</t>
    </rPh>
    <rPh sb="11" eb="12">
      <t>カイ</t>
    </rPh>
    <phoneticPr fontId="56"/>
  </si>
  <si>
    <t>71512</t>
  </si>
  <si>
    <t>幼保連携型認定こども園　ろりぽっぷ泉中央南園</t>
  </si>
  <si>
    <t>学校法人　ろりぽっぷ学園</t>
    <rPh sb="0" eb="4">
      <t>ガッコウホウジン</t>
    </rPh>
    <rPh sb="10" eb="12">
      <t>ガクエン</t>
    </rPh>
    <phoneticPr fontId="56"/>
  </si>
  <si>
    <t>71513</t>
  </si>
  <si>
    <t>幼保連携型認定こども園　ろりぽっぷ赤い屋根の保育園</t>
  </si>
  <si>
    <t>栗生あおばこども園</t>
    <rPh sb="0" eb="2">
      <t>クリュウ</t>
    </rPh>
    <rPh sb="8" eb="9">
      <t>エン</t>
    </rPh>
    <phoneticPr fontId="56"/>
  </si>
  <si>
    <t>社会福祉法人　青葉福祉会</t>
    <rPh sb="0" eb="6">
      <t>シャカイフクシホウジン</t>
    </rPh>
    <rPh sb="7" eb="9">
      <t>アオバ</t>
    </rPh>
    <rPh sb="9" eb="11">
      <t>フクシ</t>
    </rPh>
    <rPh sb="11" eb="12">
      <t>カイ</t>
    </rPh>
    <phoneticPr fontId="56"/>
  </si>
  <si>
    <t>71615</t>
  </si>
  <si>
    <t>落合はぐくみこども園</t>
  </si>
  <si>
    <t>角田市島田字御蔵林59　</t>
  </si>
  <si>
    <t>社会福祉法人　恵萩会　落合はぐくみこども園</t>
    <rPh sb="0" eb="6">
      <t>シャカイフクシホウジン</t>
    </rPh>
    <rPh sb="7" eb="8">
      <t>メグミ</t>
    </rPh>
    <rPh sb="8" eb="9">
      <t>ハギ</t>
    </rPh>
    <rPh sb="9" eb="10">
      <t>カイ</t>
    </rPh>
    <rPh sb="11" eb="13">
      <t>オチアイ</t>
    </rPh>
    <rPh sb="20" eb="21">
      <t>エン</t>
    </rPh>
    <phoneticPr fontId="56"/>
  </si>
  <si>
    <t>71616</t>
  </si>
  <si>
    <t>愛子すぎのここども園</t>
  </si>
  <si>
    <t>社会福祉法人　柏松会</t>
    <rPh sb="0" eb="6">
      <t>シャカイフクシホウジン</t>
    </rPh>
    <rPh sb="7" eb="8">
      <t>ハク</t>
    </rPh>
    <rPh sb="8" eb="9">
      <t>マツ</t>
    </rPh>
    <rPh sb="9" eb="10">
      <t>カイ</t>
    </rPh>
    <phoneticPr fontId="56"/>
  </si>
  <si>
    <t>認定こども園　仙台YMCA幼稚園</t>
    <rPh sb="0" eb="2">
      <t>ニンテイ</t>
    </rPh>
    <rPh sb="5" eb="6">
      <t>エン</t>
    </rPh>
    <rPh sb="7" eb="9">
      <t>センダイ</t>
    </rPh>
    <rPh sb="13" eb="16">
      <t>ヨウチエン</t>
    </rPh>
    <phoneticPr fontId="56"/>
  </si>
  <si>
    <t>仙台市青葉区立町9－7</t>
    <rPh sb="6" eb="8">
      <t>タチマチ</t>
    </rPh>
    <phoneticPr fontId="55"/>
  </si>
  <si>
    <t>学校法人　仙台YMCA学園　仙台YMCA幼稚園</t>
    <rPh sb="0" eb="2">
      <t>ガッコウ</t>
    </rPh>
    <rPh sb="2" eb="4">
      <t>ホウジン</t>
    </rPh>
    <rPh sb="5" eb="7">
      <t>センダイ</t>
    </rPh>
    <rPh sb="11" eb="13">
      <t>ガクエン</t>
    </rPh>
    <rPh sb="14" eb="16">
      <t>センダイ</t>
    </rPh>
    <rPh sb="20" eb="23">
      <t>ヨウチエン</t>
    </rPh>
    <phoneticPr fontId="56"/>
  </si>
  <si>
    <t>認定こども園　旭ケ丘幼稚園</t>
    <rPh sb="0" eb="2">
      <t>ニンテイ</t>
    </rPh>
    <rPh sb="5" eb="6">
      <t>エン</t>
    </rPh>
    <rPh sb="7" eb="8">
      <t>アサヒ</t>
    </rPh>
    <rPh sb="9" eb="10">
      <t>オカ</t>
    </rPh>
    <rPh sb="10" eb="13">
      <t>ヨウチエン</t>
    </rPh>
    <phoneticPr fontId="56"/>
  </si>
  <si>
    <t>学校法人　旭ヶ丘学園</t>
    <rPh sb="0" eb="2">
      <t>ガッコウ</t>
    </rPh>
    <rPh sb="2" eb="4">
      <t>ホウジン</t>
    </rPh>
    <rPh sb="5" eb="8">
      <t>アサヒガオカ</t>
    </rPh>
    <rPh sb="8" eb="10">
      <t>ガクエン</t>
    </rPh>
    <phoneticPr fontId="56"/>
  </si>
  <si>
    <t>学校法人　清野学園　東仙台幼稚園</t>
    <rPh sb="0" eb="4">
      <t>ガッコウホウジン</t>
    </rPh>
    <rPh sb="5" eb="7">
      <t>セイノ</t>
    </rPh>
    <rPh sb="7" eb="9">
      <t>ガクエン</t>
    </rPh>
    <rPh sb="10" eb="13">
      <t>ヒガシセンダイ</t>
    </rPh>
    <rPh sb="13" eb="16">
      <t>ヨウチエン</t>
    </rPh>
    <phoneticPr fontId="56"/>
  </si>
  <si>
    <t>学校法人　陸奥国分寺学園　るり幼稚園</t>
    <rPh sb="0" eb="4">
      <t>ガッコウホウジン</t>
    </rPh>
    <rPh sb="5" eb="7">
      <t>ムツ</t>
    </rPh>
    <rPh sb="7" eb="10">
      <t>コクブンジ</t>
    </rPh>
    <rPh sb="10" eb="12">
      <t>ガクエン</t>
    </rPh>
    <rPh sb="15" eb="18">
      <t>ヨウチエン</t>
    </rPh>
    <phoneticPr fontId="56"/>
  </si>
  <si>
    <t>認定こども園　若竹幼稚園</t>
    <rPh sb="0" eb="2">
      <t>ニンテイ</t>
    </rPh>
    <rPh sb="5" eb="6">
      <t>エン</t>
    </rPh>
    <rPh sb="7" eb="9">
      <t>ワカタケ</t>
    </rPh>
    <rPh sb="9" eb="12">
      <t>ヨウチエン</t>
    </rPh>
    <phoneticPr fontId="56"/>
  </si>
  <si>
    <t>仙台市太白区四郎丸字吹上23</t>
    <rPh sb="6" eb="9">
      <t>シロウマル</t>
    </rPh>
    <rPh sb="9" eb="10">
      <t>アザ</t>
    </rPh>
    <rPh sb="10" eb="12">
      <t>フキアゲ</t>
    </rPh>
    <phoneticPr fontId="55"/>
  </si>
  <si>
    <t>宗教法人　真宗大谷派宝林寺　若竹幼稚園</t>
    <rPh sb="0" eb="2">
      <t>シュウキョウ</t>
    </rPh>
    <rPh sb="2" eb="4">
      <t>ホウジン</t>
    </rPh>
    <rPh sb="5" eb="7">
      <t>シンシュウ</t>
    </rPh>
    <rPh sb="7" eb="9">
      <t>オオタニ</t>
    </rPh>
    <rPh sb="9" eb="10">
      <t>ハ</t>
    </rPh>
    <rPh sb="10" eb="11">
      <t>タカラ</t>
    </rPh>
    <rPh sb="11" eb="12">
      <t>ハヤシ</t>
    </rPh>
    <rPh sb="12" eb="13">
      <t>テラ</t>
    </rPh>
    <rPh sb="14" eb="16">
      <t>ワカタケ</t>
    </rPh>
    <rPh sb="16" eb="19">
      <t>ヨウチエン</t>
    </rPh>
    <phoneticPr fontId="56"/>
  </si>
  <si>
    <t>泉第二幼稚園</t>
    <rPh sb="0" eb="1">
      <t>イズミ</t>
    </rPh>
    <rPh sb="1" eb="3">
      <t>ダイニ</t>
    </rPh>
    <rPh sb="3" eb="6">
      <t>ヨウチエン</t>
    </rPh>
    <phoneticPr fontId="56"/>
  </si>
  <si>
    <t>仙台市泉区将監十三丁目1-1</t>
    <rPh sb="0" eb="3">
      <t>センダイシ</t>
    </rPh>
    <rPh sb="5" eb="7">
      <t>ショウゲン</t>
    </rPh>
    <rPh sb="7" eb="8">
      <t>ツナシ</t>
    </rPh>
    <rPh sb="8" eb="9">
      <t>サン</t>
    </rPh>
    <rPh sb="9" eb="11">
      <t>チョウメ</t>
    </rPh>
    <phoneticPr fontId="56"/>
  </si>
  <si>
    <t>学校法人　庄司学園　泉第二幼稚園</t>
    <rPh sb="0" eb="2">
      <t>ガッコウ</t>
    </rPh>
    <rPh sb="2" eb="4">
      <t>ホウジン</t>
    </rPh>
    <rPh sb="5" eb="7">
      <t>ショウジ</t>
    </rPh>
    <rPh sb="7" eb="9">
      <t>ガクエン</t>
    </rPh>
    <rPh sb="10" eb="11">
      <t>イズミ</t>
    </rPh>
    <rPh sb="11" eb="13">
      <t>ダイニ</t>
    </rPh>
    <rPh sb="13" eb="16">
      <t>ヨウチエン</t>
    </rPh>
    <phoneticPr fontId="56"/>
  </si>
  <si>
    <t>ねのしろいし幼稚園</t>
    <rPh sb="6" eb="9">
      <t>ヨウチエン</t>
    </rPh>
    <phoneticPr fontId="56"/>
  </si>
  <si>
    <t>仙台市泉区根白石字新坂上２９</t>
  </si>
  <si>
    <t>学校法人　庄司学園　根白石幼稚園</t>
    <rPh sb="0" eb="2">
      <t>ガッコウ</t>
    </rPh>
    <rPh sb="2" eb="4">
      <t>ホウジン</t>
    </rPh>
    <rPh sb="5" eb="7">
      <t>ショウジ</t>
    </rPh>
    <rPh sb="7" eb="9">
      <t>ガクエン</t>
    </rPh>
    <rPh sb="10" eb="15">
      <t>ネノシロイシヨウチ</t>
    </rPh>
    <rPh sb="15" eb="16">
      <t>エン</t>
    </rPh>
    <phoneticPr fontId="56"/>
  </si>
  <si>
    <t>72503</t>
  </si>
  <si>
    <t>幼稚園型認定こども園　いずみ松陵幼稚園</t>
  </si>
  <si>
    <t>仙台市泉区松陵２－１９－１</t>
  </si>
  <si>
    <t>学校法人　長谷柳絮学園　いずみ松陵幼稚園</t>
    <rPh sb="0" eb="4">
      <t>ガッコウホウジン</t>
    </rPh>
    <rPh sb="5" eb="7">
      <t>ハセ</t>
    </rPh>
    <rPh sb="7" eb="9">
      <t>リュウジョ</t>
    </rPh>
    <rPh sb="9" eb="11">
      <t>ガクエン</t>
    </rPh>
    <rPh sb="15" eb="17">
      <t>ショウリョウ</t>
    </rPh>
    <rPh sb="17" eb="20">
      <t>ヨウチエン</t>
    </rPh>
    <phoneticPr fontId="56"/>
  </si>
  <si>
    <t>幼稚園型認定こども園　南光幼稚園</t>
  </si>
  <si>
    <t>仙台市泉区南光台２－２－３</t>
  </si>
  <si>
    <t>学校法人　村山学園　南光幼稚園</t>
    <rPh sb="0" eb="4">
      <t>ガッコウホウジン</t>
    </rPh>
    <rPh sb="5" eb="7">
      <t>ムラヤマ</t>
    </rPh>
    <rPh sb="7" eb="9">
      <t>ガクエン</t>
    </rPh>
    <rPh sb="10" eb="12">
      <t>ナンコウ</t>
    </rPh>
    <rPh sb="12" eb="15">
      <t>ヨウチエン</t>
    </rPh>
    <phoneticPr fontId="56"/>
  </si>
  <si>
    <t>幼稚園型認定こども園　南光第二幼稚園</t>
  </si>
  <si>
    <t>仙台市泉区南光台南１－１８－１</t>
  </si>
  <si>
    <t>学校法人　村山学園　南光第二幼稚園</t>
    <rPh sb="0" eb="4">
      <t>ガッコウホウジン</t>
    </rPh>
    <rPh sb="5" eb="7">
      <t>ムラヤマ</t>
    </rPh>
    <rPh sb="7" eb="9">
      <t>ガクエン</t>
    </rPh>
    <rPh sb="10" eb="12">
      <t>ナンコウ</t>
    </rPh>
    <rPh sb="12" eb="14">
      <t>ダイニ</t>
    </rPh>
    <rPh sb="14" eb="17">
      <t>ヨウチエン</t>
    </rPh>
    <phoneticPr fontId="56"/>
  </si>
  <si>
    <t>幼稚園型認定こども園　南光シオン幼稚園</t>
  </si>
  <si>
    <t>仙台市泉区松森字陣ケ原３０－１０</t>
  </si>
  <si>
    <t>学校法人　村山学園　南光シオン幼稚園</t>
    <rPh sb="0" eb="4">
      <t>ガッコウホウジン</t>
    </rPh>
    <rPh sb="5" eb="7">
      <t>ムラヤマ</t>
    </rPh>
    <rPh sb="7" eb="9">
      <t>ガクエン</t>
    </rPh>
    <rPh sb="10" eb="12">
      <t>ナンコウ</t>
    </rPh>
    <rPh sb="15" eb="17">
      <t>ヨウチ</t>
    </rPh>
    <rPh sb="17" eb="18">
      <t>エン</t>
    </rPh>
    <phoneticPr fontId="56"/>
  </si>
  <si>
    <t>72507</t>
  </si>
  <si>
    <t>幼稚園型認定こども園　南光紫陽幼稚園</t>
  </si>
  <si>
    <t>仙台市泉区明石南６－１３－２</t>
  </si>
  <si>
    <t>学校法人　おおとり学園　南光紫陽幼稚園</t>
    <rPh sb="0" eb="4">
      <t>ガッコウホウジン</t>
    </rPh>
    <rPh sb="9" eb="11">
      <t>ガクエン</t>
    </rPh>
    <rPh sb="12" eb="14">
      <t>ナンコウ</t>
    </rPh>
    <rPh sb="14" eb="16">
      <t>シヨウ</t>
    </rPh>
    <rPh sb="16" eb="19">
      <t>ヨウチエン</t>
    </rPh>
    <phoneticPr fontId="56"/>
  </si>
  <si>
    <t>友愛幼稚園</t>
    <rPh sb="0" eb="2">
      <t>ユウアイ</t>
    </rPh>
    <rPh sb="2" eb="5">
      <t>ヨウチエン</t>
    </rPh>
    <phoneticPr fontId="56"/>
  </si>
  <si>
    <t>仙台市青葉区国見6-45-1</t>
    <rPh sb="6" eb="8">
      <t>クニミ</t>
    </rPh>
    <phoneticPr fontId="55"/>
  </si>
  <si>
    <t>学校法人　東北文化学園大学</t>
    <rPh sb="0" eb="2">
      <t>ガッコウ</t>
    </rPh>
    <rPh sb="2" eb="4">
      <t>ホウジン</t>
    </rPh>
    <rPh sb="5" eb="7">
      <t>トウホク</t>
    </rPh>
    <rPh sb="7" eb="9">
      <t>ブンカ</t>
    </rPh>
    <rPh sb="9" eb="11">
      <t>ガクエン</t>
    </rPh>
    <rPh sb="11" eb="13">
      <t>ダイガク</t>
    </rPh>
    <phoneticPr fontId="56"/>
  </si>
  <si>
    <t>73101</t>
  </si>
  <si>
    <t>仙台市若林区卸町3－1－4　</t>
    <rPh sb="6" eb="7">
      <t>オロシ</t>
    </rPh>
    <phoneticPr fontId="63"/>
  </si>
  <si>
    <t>有限会社　カール英会話ほいくえん</t>
    <rPh sb="0" eb="4">
      <t>ユウゲンガイシャ</t>
    </rPh>
    <rPh sb="8" eb="11">
      <t>エイカイワ</t>
    </rPh>
    <phoneticPr fontId="56"/>
  </si>
  <si>
    <t>ますえの森どうわこども園　</t>
    <rPh sb="4" eb="5">
      <t>モリ</t>
    </rPh>
    <rPh sb="11" eb="12">
      <t>エン</t>
    </rPh>
    <phoneticPr fontId="56"/>
  </si>
  <si>
    <t>仙台市宮城野区枡江8-10</t>
    <rPh sb="7" eb="9">
      <t>マスエ</t>
    </rPh>
    <phoneticPr fontId="55"/>
  </si>
  <si>
    <t>童和保育サービス株式会社</t>
    <rPh sb="0" eb="1">
      <t>ワラベ</t>
    </rPh>
    <rPh sb="1" eb="2">
      <t>ワ</t>
    </rPh>
    <rPh sb="2" eb="4">
      <t>ホイク</t>
    </rPh>
    <rPh sb="8" eb="10">
      <t>カブシキ</t>
    </rPh>
    <rPh sb="10" eb="12">
      <t>カイシャ</t>
    </rPh>
    <phoneticPr fontId="56"/>
  </si>
  <si>
    <t>株式会社　ちゃいるどらんど</t>
    <rPh sb="0" eb="4">
      <t>カブシキガイシャ</t>
    </rPh>
    <phoneticPr fontId="56"/>
  </si>
  <si>
    <t>73203</t>
  </si>
  <si>
    <t>ニューフィールド保育園</t>
  </si>
  <si>
    <t>仙台ナーサリー株式会社</t>
    <rPh sb="0" eb="2">
      <t>センダイ</t>
    </rPh>
    <rPh sb="7" eb="11">
      <t>カブシキガイシャ</t>
    </rPh>
    <phoneticPr fontId="56"/>
  </si>
  <si>
    <t>73204</t>
  </si>
  <si>
    <t>73205</t>
  </si>
  <si>
    <t>認定こども園れいんぼーなーさりー原ノ町館</t>
    <rPh sb="0" eb="2">
      <t>ニンテイ</t>
    </rPh>
    <rPh sb="5" eb="6">
      <t>エン</t>
    </rPh>
    <phoneticPr fontId="56"/>
  </si>
  <si>
    <t>仙台市宮城野区田子2－10－2</t>
  </si>
  <si>
    <t>株式会社　エコエネルギー普及協会</t>
    <rPh sb="0" eb="4">
      <t>カブシキガイシャ</t>
    </rPh>
    <rPh sb="12" eb="14">
      <t>フキュウ</t>
    </rPh>
    <rPh sb="14" eb="16">
      <t>キョウカイ</t>
    </rPh>
    <phoneticPr fontId="56"/>
  </si>
  <si>
    <t>六丁の目マザーグースこども園</t>
    <rPh sb="0" eb="2">
      <t>ロクチョウ</t>
    </rPh>
    <rPh sb="3" eb="4">
      <t>メ</t>
    </rPh>
    <rPh sb="13" eb="14">
      <t>エン</t>
    </rPh>
    <phoneticPr fontId="56"/>
  </si>
  <si>
    <t>仙台市若林区六丁の目中町1-38</t>
    <rPh sb="0" eb="3">
      <t>センダイシ</t>
    </rPh>
    <rPh sb="3" eb="6">
      <t>ワカバヤシク</t>
    </rPh>
    <rPh sb="6" eb="8">
      <t>ロクチョウ</t>
    </rPh>
    <rPh sb="9" eb="10">
      <t>メ</t>
    </rPh>
    <rPh sb="10" eb="12">
      <t>ナカマチ</t>
    </rPh>
    <phoneticPr fontId="56"/>
  </si>
  <si>
    <t>株式会社　マザーグース</t>
    <rPh sb="0" eb="4">
      <t>カブシキカイシャ</t>
    </rPh>
    <phoneticPr fontId="56"/>
  </si>
  <si>
    <t>73303</t>
  </si>
  <si>
    <t>蒲町おもちゃばここども園</t>
  </si>
  <si>
    <t>仙台市若林区蒲町7－8　</t>
  </si>
  <si>
    <t>株式会社　おもちゃばこ保育園</t>
    <rPh sb="0" eb="4">
      <t>カブシキガイシャ</t>
    </rPh>
    <rPh sb="11" eb="14">
      <t>ホイクエン</t>
    </rPh>
    <phoneticPr fontId="56"/>
  </si>
  <si>
    <t>六丁の目こども園</t>
  </si>
  <si>
    <t>仙台市若林区六丁の目東町3－17</t>
  </si>
  <si>
    <t>一般社団法人　六丁の目保育園</t>
    <rPh sb="0" eb="2">
      <t>イッパン</t>
    </rPh>
    <rPh sb="2" eb="4">
      <t>シャダン</t>
    </rPh>
    <rPh sb="4" eb="6">
      <t>ホウジン</t>
    </rPh>
    <rPh sb="7" eb="9">
      <t>ロクチョウ</t>
    </rPh>
    <rPh sb="10" eb="11">
      <t>メ</t>
    </rPh>
    <rPh sb="11" eb="14">
      <t>ホイクエン</t>
    </rPh>
    <phoneticPr fontId="56"/>
  </si>
  <si>
    <t>ちゃいるどらんどなないろの里こども園</t>
  </si>
  <si>
    <t>仙台市若林区六丁の目西町3－41</t>
  </si>
  <si>
    <t>73402</t>
  </si>
  <si>
    <t>ひまわりこども園</t>
  </si>
  <si>
    <t>仙台市太白区鹿野三丁目14－15</t>
  </si>
  <si>
    <t>株式会社　lumiereひまわり</t>
    <rPh sb="0" eb="4">
      <t>カブシキガイシャ</t>
    </rPh>
    <phoneticPr fontId="56"/>
  </si>
  <si>
    <t>あすと長町こぶたの城こども園</t>
  </si>
  <si>
    <t>仙台市太白区あすと長町3－2－23　</t>
  </si>
  <si>
    <t>株式会社　ラヴィエール</t>
    <rPh sb="0" eb="4">
      <t>カブシキガイシャ</t>
    </rPh>
    <phoneticPr fontId="56"/>
  </si>
  <si>
    <t>仙台ちびっこひろばこども園</t>
  </si>
  <si>
    <t>仙台市若林区若林1丁目6-17</t>
    <rPh sb="0" eb="3">
      <t>センダイシ</t>
    </rPh>
    <rPh sb="3" eb="6">
      <t>ワカバヤシク</t>
    </rPh>
    <rPh sb="6" eb="8">
      <t>ワカバヤシ</t>
    </rPh>
    <rPh sb="9" eb="11">
      <t>チョウメ</t>
    </rPh>
    <phoneticPr fontId="55"/>
  </si>
  <si>
    <t>株式会社　ちびっこひろば保育園</t>
    <rPh sb="0" eb="4">
      <t>カブシキガイシャ</t>
    </rPh>
    <rPh sb="12" eb="15">
      <t>ホイクエン</t>
    </rPh>
    <phoneticPr fontId="56"/>
  </si>
  <si>
    <t>鶴が丘マミーこども園</t>
    <rPh sb="0" eb="1">
      <t>ツル</t>
    </rPh>
    <rPh sb="2" eb="3">
      <t>オカ</t>
    </rPh>
    <rPh sb="9" eb="10">
      <t>エン</t>
    </rPh>
    <phoneticPr fontId="56"/>
  </si>
  <si>
    <t>仙台市泉区鶴が丘三丁目24-7</t>
    <rPh sb="0" eb="3">
      <t>センダイシ</t>
    </rPh>
    <rPh sb="3" eb="5">
      <t>イズミク</t>
    </rPh>
    <rPh sb="5" eb="6">
      <t>ツル</t>
    </rPh>
    <rPh sb="7" eb="8">
      <t>オカ</t>
    </rPh>
    <rPh sb="8" eb="11">
      <t>サンチョウメ</t>
    </rPh>
    <phoneticPr fontId="56"/>
  </si>
  <si>
    <t>株式会社　マミー保育園</t>
    <rPh sb="0" eb="4">
      <t>カブシキカイシャ</t>
    </rPh>
    <rPh sb="8" eb="11">
      <t>ホイクエン</t>
    </rPh>
    <phoneticPr fontId="56"/>
  </si>
  <si>
    <t>73502</t>
  </si>
  <si>
    <t>ミッキー泉中央こども園</t>
  </si>
  <si>
    <t>仙台市青葉区昭和町3－15　</t>
  </si>
  <si>
    <t>株式会社　ウエルフェア</t>
    <rPh sb="0" eb="4">
      <t>カブシキガイシャ</t>
    </rPh>
    <phoneticPr fontId="56"/>
  </si>
  <si>
    <t>73503</t>
  </si>
  <si>
    <t>ぷりえ～る南中山こども園</t>
    <phoneticPr fontId="56"/>
  </si>
  <si>
    <t>仙台市泉区南中山4－27－16</t>
  </si>
  <si>
    <t>株式会社　オードリー</t>
    <rPh sb="0" eb="4">
      <t>カブシキガイシャ</t>
    </rPh>
    <phoneticPr fontId="56"/>
  </si>
  <si>
    <t>73601</t>
  </si>
  <si>
    <t>カール英会話チルドレン</t>
  </si>
  <si>
    <t>仙台市若林区卸町3丁目1-4</t>
    <rPh sb="6" eb="8">
      <t>オロシマチ</t>
    </rPh>
    <rPh sb="9" eb="11">
      <t>チョウメ</t>
    </rPh>
    <phoneticPr fontId="64"/>
  </si>
  <si>
    <t>私立保育所</t>
    <rPh sb="0" eb="4">
      <t>シリツホイク</t>
    </rPh>
    <rPh sb="4" eb="5">
      <t>ショ</t>
    </rPh>
    <phoneticPr fontId="55"/>
  </si>
  <si>
    <t>給付のおうち保育園</t>
    <rPh sb="0" eb="2">
      <t>キュウフ</t>
    </rPh>
    <rPh sb="6" eb="9">
      <t>ホイクエン</t>
    </rPh>
    <phoneticPr fontId="55"/>
  </si>
  <si>
    <t>仙台市青葉区上杉１丁目10-100</t>
    <rPh sb="0" eb="3">
      <t>センダイシ</t>
    </rPh>
    <rPh sb="3" eb="6">
      <t>アオバク</t>
    </rPh>
    <rPh sb="6" eb="8">
      <t>カミスギ</t>
    </rPh>
    <rPh sb="9" eb="11">
      <t>チョウメ</t>
    </rPh>
    <phoneticPr fontId="55"/>
  </si>
  <si>
    <t>株式会社　かみすぎ</t>
    <rPh sb="0" eb="4">
      <t>カブシキガイシャ</t>
    </rPh>
    <phoneticPr fontId="54"/>
  </si>
  <si>
    <t>助成対象時間数の合計を別表１「令和４年度キャリアアップ研修参加支援助成金計算書」の①に転記します。</t>
    <rPh sb="0" eb="2">
      <t>ジョセイ</t>
    </rPh>
    <rPh sb="2" eb="4">
      <t>タイショウ</t>
    </rPh>
    <rPh sb="4" eb="6">
      <t>ジカン</t>
    </rPh>
    <rPh sb="6" eb="7">
      <t>スウ</t>
    </rPh>
    <rPh sb="8" eb="10">
      <t>ゴウケイ</t>
    </rPh>
    <rPh sb="11" eb="13">
      <t>ベッピョウ</t>
    </rPh>
    <rPh sb="15" eb="17">
      <t>レイワ</t>
    </rPh>
    <rPh sb="18" eb="20">
      <t>ネンド</t>
    </rPh>
    <rPh sb="27" eb="29">
      <t>ケンシュウ</t>
    </rPh>
    <rPh sb="29" eb="36">
      <t>サンカシエンジョセイキン</t>
    </rPh>
    <rPh sb="36" eb="38">
      <t>ケイサン</t>
    </rPh>
    <rPh sb="38" eb="39">
      <t>ショ</t>
    </rPh>
    <rPh sb="43" eb="45">
      <t>テンキ</t>
    </rPh>
    <phoneticPr fontId="9"/>
  </si>
  <si>
    <t>※</t>
    <phoneticPr fontId="2"/>
  </si>
  <si>
    <t>令和４年度　キャリアアップ研修参加支援助成金調書（現年度受講分）</t>
    <rPh sb="0" eb="2">
      <t>レイワ</t>
    </rPh>
    <rPh sb="13" eb="15">
      <t>ケンシュウ</t>
    </rPh>
    <rPh sb="15" eb="17">
      <t>サンカ</t>
    </rPh>
    <rPh sb="17" eb="19">
      <t>シエン</t>
    </rPh>
    <rPh sb="19" eb="21">
      <t>ジョセイ</t>
    </rPh>
    <rPh sb="22" eb="24">
      <t>チョウショ</t>
    </rPh>
    <rPh sb="25" eb="26">
      <t>ゲン</t>
    </rPh>
    <rPh sb="26" eb="28">
      <t>ネンド</t>
    </rPh>
    <rPh sb="28" eb="30">
      <t>ジュコウ</t>
    </rPh>
    <rPh sb="30" eb="31">
      <t>ブン</t>
    </rPh>
    <phoneticPr fontId="9"/>
  </si>
  <si>
    <t>31518</t>
  </si>
  <si>
    <t>調書記載時には、保育士等キャリアアップ研修修了証・一部修了証の写し、保育士等キャリアアップ研修の研修分野、日程が分かる書類（受講受付表、申込書、通知等の写し）、研修ハンドブック（職員指名記載ページの写し）、研修ハンドブック（研修受講シール、スタンプ履歴、研修履歴一覧の写し）を参照してください。</t>
    <rPh sb="0" eb="2">
      <t>チョウショ</t>
    </rPh>
    <rPh sb="2" eb="4">
      <t>キサイ</t>
    </rPh>
    <rPh sb="4" eb="5">
      <t>ジ</t>
    </rPh>
    <rPh sb="8" eb="11">
      <t>ホイクシ</t>
    </rPh>
    <rPh sb="11" eb="12">
      <t>トウ</t>
    </rPh>
    <rPh sb="19" eb="21">
      <t>ケンシュウ</t>
    </rPh>
    <rPh sb="21" eb="23">
      <t>シュウリョウ</t>
    </rPh>
    <rPh sb="23" eb="24">
      <t>ショウ</t>
    </rPh>
    <rPh sb="25" eb="27">
      <t>イチブ</t>
    </rPh>
    <rPh sb="27" eb="29">
      <t>シュウリョウ</t>
    </rPh>
    <rPh sb="29" eb="30">
      <t>ショウ</t>
    </rPh>
    <rPh sb="31" eb="32">
      <t>ウツ</t>
    </rPh>
    <rPh sb="34" eb="37">
      <t>ホイクシ</t>
    </rPh>
    <rPh sb="37" eb="38">
      <t>トウ</t>
    </rPh>
    <rPh sb="45" eb="47">
      <t>ケンシュウ</t>
    </rPh>
    <rPh sb="48" eb="50">
      <t>ケンシュウ</t>
    </rPh>
    <rPh sb="50" eb="52">
      <t>ブンヤ</t>
    </rPh>
    <rPh sb="53" eb="55">
      <t>ニッテイ</t>
    </rPh>
    <rPh sb="56" eb="57">
      <t>ワ</t>
    </rPh>
    <rPh sb="59" eb="61">
      <t>ショルイ</t>
    </rPh>
    <rPh sb="62" eb="64">
      <t>ジュコウ</t>
    </rPh>
    <rPh sb="64" eb="66">
      <t>ウケツケ</t>
    </rPh>
    <rPh sb="66" eb="67">
      <t>ヒョウ</t>
    </rPh>
    <rPh sb="68" eb="71">
      <t>モウシコミショ</t>
    </rPh>
    <rPh sb="72" eb="74">
      <t>ツウチ</t>
    </rPh>
    <rPh sb="74" eb="75">
      <t>トウ</t>
    </rPh>
    <phoneticPr fontId="2"/>
  </si>
  <si>
    <t>4・5月…小規模保育事業Ａ型　6～3月…保育所</t>
    <rPh sb="3" eb="4">
      <t>ガツ</t>
    </rPh>
    <rPh sb="18" eb="19">
      <t>ガツ</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</si>
</sst>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h]&quot;時間&quot;"/>
    <numFmt numFmtId="177" formatCode="h&quot;時間&quot;"/>
    <numFmt numFmtId="178" formatCode="h:mm;@"/>
    <numFmt numFmtId="179" formatCode="#,###&quot;時&quot;&quot;間&quot;"/>
    <numFmt numFmtId="180" formatCode="0_);[Red]\(0\)"/>
    <numFmt numFmtId="181" formatCode="[DBNum3]#"/>
    <numFmt numFmtId="182" formatCode="[DBNum3]#,##0"/>
    <numFmt numFmtId="183" formatCode="#,###&quot;円&quot;"/>
    <numFmt numFmtId="184" formatCode="[$-411]ggge&quot;年&quot;m&quot;月&quot;d&quot;日&quot;;@"/>
  </numFmts>
  <fonts count="6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ＭＳ 明朝"/>
      <family val="1"/>
      <charset val="128"/>
    </font>
    <font>
      <sz val="10"/>
      <name val="ＭＳ 明朝"/>
      <family val="1"/>
      <charset val="128"/>
    </font>
    <font>
      <sz val="12"/>
      <name val="ＭＳ Ｐゴシック"/>
      <family val="3"/>
      <charset val="128"/>
    </font>
    <font>
      <sz val="10"/>
      <name val="ＭＳ Ｐゴシック"/>
      <family val="3"/>
      <charset val="128"/>
    </font>
    <font>
      <b/>
      <sz val="11"/>
      <name val="ＭＳ 明朝"/>
      <family val="1"/>
      <charset val="128"/>
    </font>
    <font>
      <sz val="9"/>
      <name val="ＭＳ 明朝"/>
      <family val="1"/>
      <charset val="128"/>
    </font>
    <font>
      <sz val="10.5"/>
      <color rgb="FF000000"/>
      <name val="ＭＳ 明朝"/>
      <family val="1"/>
      <charset val="128"/>
    </font>
    <font>
      <sz val="14"/>
      <color rgb="FF000000"/>
      <name val="ＭＳ 明朝"/>
      <family val="1"/>
      <charset val="128"/>
    </font>
    <font>
      <sz val="14"/>
      <color rgb="FF000000"/>
      <name val="ＭＳ Ｐゴシック"/>
      <family val="3"/>
      <charset val="128"/>
      <scheme val="major"/>
    </font>
    <font>
      <sz val="10"/>
      <color rgb="FF000000"/>
      <name val="ＭＳ Ｐゴシック"/>
      <family val="3"/>
      <charset val="128"/>
      <scheme val="major"/>
    </font>
    <font>
      <sz val="9"/>
      <color indexed="81"/>
      <name val="ＭＳ Ｐゴシック"/>
      <family val="3"/>
      <charset val="128"/>
    </font>
    <font>
      <b/>
      <sz val="9"/>
      <color indexed="81"/>
      <name val="ＭＳ Ｐゴシック"/>
      <family val="3"/>
      <charset val="128"/>
    </font>
    <font>
      <sz val="14"/>
      <name val="ＭＳ 明朝"/>
      <family val="1"/>
      <charset val="128"/>
    </font>
    <font>
      <sz val="14"/>
      <color theme="1"/>
      <name val="ＭＳ 明朝"/>
      <family val="1"/>
      <charset val="128"/>
    </font>
    <font>
      <b/>
      <sz val="11"/>
      <color theme="3"/>
      <name val="ＭＳ Ｐゴシック"/>
      <family val="2"/>
      <charset val="128"/>
      <scheme val="minor"/>
    </font>
    <font>
      <sz val="11"/>
      <color rgb="FF006100"/>
      <name val="ＭＳ Ｐゴシック"/>
      <family val="2"/>
      <charset val="128"/>
      <scheme val="minor"/>
    </font>
    <font>
      <b/>
      <sz val="14"/>
      <name val="HGSｺﾞｼｯｸM"/>
      <family val="3"/>
      <charset val="128"/>
    </font>
    <font>
      <sz val="11"/>
      <name val="HGSｺﾞｼｯｸM"/>
      <family val="3"/>
      <charset val="128"/>
    </font>
    <font>
      <sz val="16"/>
      <name val="HGSｺﾞｼｯｸM"/>
      <family val="3"/>
      <charset val="128"/>
    </font>
    <font>
      <sz val="11"/>
      <color theme="1"/>
      <name val="HGSｺﾞｼｯｸM"/>
      <family val="3"/>
      <charset val="128"/>
    </font>
    <font>
      <b/>
      <sz val="11"/>
      <color theme="1"/>
      <name val="HGSｺﾞｼｯｸM"/>
      <family val="3"/>
      <charset val="128"/>
    </font>
    <font>
      <sz val="12"/>
      <name val="HGSｺﾞｼｯｸM"/>
      <family val="3"/>
      <charset val="128"/>
    </font>
    <font>
      <sz val="6"/>
      <name val="ＭＳ Ｐゴシック"/>
      <family val="3"/>
      <charset val="128"/>
      <scheme val="minor"/>
    </font>
    <font>
      <b/>
      <sz val="22"/>
      <name val="ＭＳ 明朝"/>
      <family val="1"/>
      <charset val="128"/>
    </font>
    <font>
      <b/>
      <u/>
      <sz val="12"/>
      <name val="ＭＳ 明朝"/>
      <family val="1"/>
      <charset val="128"/>
    </font>
    <font>
      <sz val="11"/>
      <name val="HGPｺﾞｼｯｸM"/>
      <family val="3"/>
      <charset val="128"/>
    </font>
    <font>
      <sz val="22"/>
      <name val="ＭＳ Ｐゴシック"/>
      <family val="2"/>
      <charset val="128"/>
      <scheme val="minor"/>
    </font>
    <font>
      <sz val="12"/>
      <name val="ＭＳ 明朝"/>
      <family val="1"/>
      <charset val="128"/>
    </font>
    <font>
      <sz val="12"/>
      <name val="HGｺﾞｼｯｸM"/>
      <family val="3"/>
      <charset val="128"/>
    </font>
    <font>
      <b/>
      <sz val="16"/>
      <name val="ＭＳ 明朝"/>
      <family val="1"/>
      <charset val="128"/>
    </font>
    <font>
      <sz val="16"/>
      <name val="ＭＳ 明朝"/>
      <family val="1"/>
      <charset val="128"/>
    </font>
    <font>
      <b/>
      <sz val="12"/>
      <name val="ＭＳ 明朝"/>
      <family val="1"/>
      <charset val="128"/>
    </font>
    <font>
      <b/>
      <sz val="11"/>
      <name val="ＭＳ Ｐゴシック"/>
      <family val="3"/>
      <charset val="128"/>
      <scheme val="minor"/>
    </font>
    <font>
      <sz val="11"/>
      <name val="ＭＳ Ｐゴシック"/>
      <family val="3"/>
      <charset val="128"/>
      <scheme val="minor"/>
    </font>
    <font>
      <sz val="12"/>
      <color theme="1"/>
      <name val="ＭＳ Ｐゴシック"/>
      <family val="2"/>
      <charset val="128"/>
      <scheme val="minor"/>
    </font>
    <font>
      <b/>
      <sz val="9"/>
      <color indexed="81"/>
      <name val="游ゴシック"/>
      <family val="3"/>
      <charset val="128"/>
    </font>
    <font>
      <sz val="9"/>
      <color indexed="81"/>
      <name val="游ゴシック"/>
      <family val="3"/>
      <charset val="128"/>
    </font>
    <font>
      <b/>
      <sz val="9"/>
      <color indexed="10"/>
      <name val="游ゴシック"/>
      <family val="3"/>
      <charset val="128"/>
    </font>
    <font>
      <b/>
      <sz val="10"/>
      <color indexed="81"/>
      <name val="游ゴシック"/>
      <family val="3"/>
      <charset val="128"/>
    </font>
    <font>
      <b/>
      <sz val="14"/>
      <color indexed="81"/>
      <name val="游ゴシック"/>
      <family val="3"/>
      <charset val="128"/>
    </font>
    <font>
      <b/>
      <sz val="11"/>
      <color indexed="81"/>
      <name val="游ゴシック"/>
      <family val="3"/>
      <charset val="128"/>
    </font>
    <font>
      <sz val="11"/>
      <color theme="1"/>
      <name val="ＭＳ Ｐゴシック"/>
      <family val="2"/>
      <scheme val="minor"/>
    </font>
    <font>
      <sz val="10"/>
      <name val="HGPｺﾞｼｯｸM"/>
      <family val="3"/>
      <charset val="128"/>
    </font>
    <font>
      <b/>
      <sz val="11"/>
      <name val="HGPｺﾞｼｯｸM"/>
      <family val="3"/>
      <charset val="128"/>
    </font>
    <font>
      <sz val="11"/>
      <color theme="1"/>
      <name val="ＭＳ Ｐゴシック"/>
      <family val="2"/>
      <charset val="128"/>
    </font>
    <font>
      <sz val="6"/>
      <name val="ＭＳ Ｐゴシック"/>
      <family val="2"/>
      <charset val="128"/>
    </font>
    <font>
      <sz val="11"/>
      <name val="游ゴシック"/>
      <family val="3"/>
      <charset val="128"/>
    </font>
    <font>
      <b/>
      <u/>
      <sz val="14"/>
      <color rgb="FFFF0000"/>
      <name val="游ゴシック"/>
      <family val="3"/>
      <charset val="128"/>
    </font>
    <font>
      <b/>
      <u/>
      <sz val="14"/>
      <color theme="1"/>
      <name val="游ゴシック"/>
      <family val="3"/>
      <charset val="128"/>
    </font>
    <font>
      <sz val="11"/>
      <color theme="1"/>
      <name val="游ゴシック"/>
      <family val="3"/>
      <charset val="128"/>
    </font>
    <font>
      <sz val="8"/>
      <color theme="1"/>
      <name val="ＭＳ Ｐゴシック"/>
      <family val="2"/>
      <scheme val="minor"/>
    </font>
    <font>
      <b/>
      <u/>
      <sz val="12"/>
      <color indexed="10"/>
      <name val="游ゴシック"/>
      <family val="3"/>
      <charset val="128"/>
    </font>
    <font>
      <sz val="10"/>
      <color theme="1"/>
      <name val="游ゴシック"/>
      <family val="3"/>
      <charset val="128"/>
    </font>
    <font>
      <b/>
      <sz val="11"/>
      <color indexed="81"/>
      <name val="ＭＳ Ｐゴシック"/>
      <family val="3"/>
      <charset val="128"/>
      <scheme val="minor"/>
    </font>
    <font>
      <b/>
      <sz val="14"/>
      <color indexed="81"/>
      <name val="MS P ゴシック"/>
      <family val="3"/>
      <charset val="128"/>
    </font>
  </fonts>
  <fills count="12">
    <fill>
      <patternFill patternType="none"/>
    </fill>
    <fill>
      <patternFill patternType="gray125"/>
    </fill>
    <fill>
      <patternFill patternType="solid">
        <fgColor rgb="FFFFFF99"/>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65">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auto="1"/>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style="thin">
        <color indexed="64"/>
      </left>
      <right style="hair">
        <color indexed="64"/>
      </right>
      <top style="hair">
        <color indexed="64"/>
      </top>
      <bottom style="hair">
        <color indexed="64"/>
      </bottom>
      <diagonal/>
    </border>
    <border>
      <left/>
      <right style="hair">
        <color auto="1"/>
      </right>
      <top/>
      <bottom/>
      <diagonal/>
    </border>
    <border>
      <left style="hair">
        <color auto="1"/>
      </left>
      <right style="hair">
        <color auto="1"/>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xf numFmtId="0" fontId="8" fillId="0" borderId="0"/>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52" fillId="0" borderId="0"/>
    <xf numFmtId="0" fontId="8" fillId="0" borderId="0">
      <alignment vertical="center"/>
    </xf>
    <xf numFmtId="0" fontId="1" fillId="0" borderId="0">
      <alignment vertical="center"/>
    </xf>
    <xf numFmtId="0" fontId="8" fillId="0" borderId="0">
      <alignment vertical="center"/>
    </xf>
  </cellStyleXfs>
  <cellXfs count="373">
    <xf numFmtId="0" fontId="0" fillId="0" borderId="0" xfId="0">
      <alignment vertical="center"/>
    </xf>
    <xf numFmtId="0" fontId="12" fillId="2" borderId="24" xfId="2" applyFont="1" applyFill="1" applyBorder="1" applyAlignment="1" applyProtection="1">
      <alignment horizontal="right" vertical="center" shrinkToFit="1"/>
      <protection locked="0"/>
    </xf>
    <xf numFmtId="0" fontId="12" fillId="2" borderId="27" xfId="2" applyFont="1" applyFill="1" applyBorder="1" applyAlignment="1" applyProtection="1">
      <alignment horizontal="right" vertical="center" shrinkToFit="1"/>
      <protection locked="0"/>
    </xf>
    <xf numFmtId="0" fontId="23" fillId="0" borderId="0" xfId="2" applyFont="1" applyAlignment="1" applyProtection="1">
      <alignment vertical="center"/>
    </xf>
    <xf numFmtId="0" fontId="10" fillId="0" borderId="0" xfId="2" applyFont="1" applyProtection="1"/>
    <xf numFmtId="0" fontId="8" fillId="0" borderId="0" xfId="2" applyProtection="1"/>
    <xf numFmtId="0" fontId="8" fillId="0" borderId="0" xfId="2" applyBorder="1" applyProtection="1"/>
    <xf numFmtId="0" fontId="0" fillId="0" borderId="0" xfId="0" applyProtection="1">
      <alignment vertical="center"/>
    </xf>
    <xf numFmtId="0" fontId="0" fillId="0" borderId="2" xfId="0" applyBorder="1" applyProtection="1">
      <alignment vertical="center"/>
    </xf>
    <xf numFmtId="0" fontId="0" fillId="0" borderId="2" xfId="0" applyBorder="1" applyAlignment="1" applyProtection="1">
      <alignment vertical="center" wrapText="1"/>
    </xf>
    <xf numFmtId="0" fontId="24" fillId="0" borderId="0" xfId="0" applyFont="1" applyProtection="1">
      <alignment vertical="center"/>
    </xf>
    <xf numFmtId="0" fontId="11" fillId="0" borderId="0" xfId="0" applyFont="1" applyProtection="1">
      <alignment vertical="center"/>
    </xf>
    <xf numFmtId="0" fontId="6" fillId="0" borderId="8" xfId="0" applyFont="1" applyBorder="1" applyAlignment="1" applyProtection="1">
      <alignment vertical="center"/>
    </xf>
    <xf numFmtId="0" fontId="6" fillId="0" borderId="6" xfId="0" applyFont="1" applyBorder="1" applyAlignment="1" applyProtection="1">
      <alignment vertical="center"/>
    </xf>
    <xf numFmtId="0" fontId="6" fillId="0" borderId="35" xfId="0" applyFont="1" applyBorder="1" applyAlignment="1" applyProtection="1">
      <alignment vertical="center"/>
    </xf>
    <xf numFmtId="0" fontId="0" fillId="0" borderId="10" xfId="0" applyBorder="1" applyProtection="1">
      <alignment vertical="center"/>
    </xf>
    <xf numFmtId="0" fontId="4" fillId="0" borderId="11" xfId="0" applyFont="1" applyBorder="1" applyAlignment="1" applyProtection="1">
      <alignment horizontal="center" vertical="center"/>
    </xf>
    <xf numFmtId="0" fontId="4" fillId="0" borderId="0" xfId="0" applyFont="1" applyBorder="1" applyAlignment="1" applyProtection="1">
      <alignment horizontal="center" vertical="center"/>
    </xf>
    <xf numFmtId="0" fontId="27" fillId="0" borderId="0" xfId="5" applyFont="1" applyAlignment="1" applyProtection="1">
      <alignment horizontal="left" vertical="center"/>
    </xf>
    <xf numFmtId="0" fontId="28" fillId="0" borderId="0" xfId="5" applyFont="1" applyProtection="1">
      <alignment vertical="center"/>
    </xf>
    <xf numFmtId="0" fontId="28" fillId="0" borderId="0" xfId="5" applyFont="1" applyAlignment="1" applyProtection="1">
      <alignment horizontal="left" vertical="center"/>
    </xf>
    <xf numFmtId="49" fontId="28" fillId="0" borderId="0" xfId="5" applyNumberFormat="1" applyFont="1" applyAlignment="1" applyProtection="1">
      <alignment horizontal="right" vertical="center"/>
    </xf>
    <xf numFmtId="49" fontId="29" fillId="5" borderId="43" xfId="5" applyNumberFormat="1" applyFont="1" applyFill="1" applyBorder="1" applyAlignment="1" applyProtection="1">
      <alignment horizontal="center" vertical="center" shrinkToFit="1"/>
      <protection locked="0"/>
    </xf>
    <xf numFmtId="0" fontId="30" fillId="0" borderId="0" xfId="6" applyFont="1" applyAlignment="1">
      <alignment vertical="center"/>
    </xf>
    <xf numFmtId="0" fontId="30" fillId="0" borderId="0" xfId="6" applyFont="1" applyAlignment="1">
      <alignment vertical="center" shrinkToFit="1"/>
    </xf>
    <xf numFmtId="0" fontId="28" fillId="5" borderId="44" xfId="6" applyFont="1" applyFill="1" applyBorder="1" applyAlignment="1" applyProtection="1">
      <alignment horizontal="center" vertical="center" shrinkToFit="1"/>
    </xf>
    <xf numFmtId="49" fontId="28" fillId="0" borderId="29" xfId="6" applyNumberFormat="1" applyFont="1" applyFill="1" applyBorder="1" applyAlignment="1" applyProtection="1">
      <alignment horizontal="center" vertical="center" shrinkToFit="1"/>
    </xf>
    <xf numFmtId="0" fontId="28" fillId="0" borderId="22" xfId="6" applyFont="1" applyFill="1" applyBorder="1" applyAlignment="1" applyProtection="1">
      <alignment horizontal="left" vertical="center" shrinkToFit="1"/>
    </xf>
    <xf numFmtId="0" fontId="28" fillId="0" borderId="22" xfId="6" applyFont="1" applyFill="1" applyBorder="1" applyAlignment="1" applyProtection="1">
      <alignment vertical="center" shrinkToFit="1"/>
    </xf>
    <xf numFmtId="0" fontId="28" fillId="0" borderId="0" xfId="6" applyFont="1" applyFill="1" applyBorder="1" applyAlignment="1" applyProtection="1">
      <alignment vertical="center" shrinkToFit="1"/>
    </xf>
    <xf numFmtId="0" fontId="30" fillId="0" borderId="0" xfId="6" applyFont="1" applyFill="1" applyAlignment="1">
      <alignment vertical="center" shrinkToFit="1"/>
    </xf>
    <xf numFmtId="0" fontId="30" fillId="0" borderId="0" xfId="6" applyFont="1" applyAlignment="1" applyProtection="1">
      <alignment vertical="center" shrinkToFit="1"/>
    </xf>
    <xf numFmtId="0" fontId="30" fillId="0" borderId="0" xfId="6" applyFont="1" applyAlignment="1" applyProtection="1">
      <alignment vertical="center"/>
    </xf>
    <xf numFmtId="0" fontId="28" fillId="0" borderId="0" xfId="6" applyFont="1" applyProtection="1">
      <alignment vertical="center"/>
    </xf>
    <xf numFmtId="0" fontId="28" fillId="0" borderId="0" xfId="6" applyFont="1">
      <alignment vertical="center"/>
    </xf>
    <xf numFmtId="0" fontId="38" fillId="0" borderId="0" xfId="6" applyFont="1" applyProtection="1">
      <alignment vertical="center"/>
    </xf>
    <xf numFmtId="0" fontId="38" fillId="0" borderId="0" xfId="4" applyFont="1" applyProtection="1"/>
    <xf numFmtId="0" fontId="38" fillId="0" borderId="0" xfId="4" applyFont="1" applyAlignment="1" applyProtection="1">
      <alignment horizontal="center"/>
    </xf>
    <xf numFmtId="0" fontId="38" fillId="0" borderId="0" xfId="4" applyFont="1" applyAlignment="1" applyProtection="1">
      <alignment vertical="center"/>
    </xf>
    <xf numFmtId="0" fontId="10" fillId="0" borderId="0" xfId="6" applyFont="1" applyProtection="1">
      <alignment vertical="center"/>
    </xf>
    <xf numFmtId="0" fontId="10" fillId="0" borderId="0" xfId="4" applyFont="1" applyProtection="1"/>
    <xf numFmtId="0" fontId="38" fillId="0" borderId="0" xfId="4" applyFont="1" applyFill="1" applyAlignment="1" applyProtection="1">
      <alignment horizontal="left" vertical="center"/>
    </xf>
    <xf numFmtId="181" fontId="38" fillId="2" borderId="0" xfId="4" applyNumberFormat="1" applyFont="1" applyFill="1" applyAlignment="1" applyProtection="1">
      <alignment horizontal="center" vertical="center"/>
      <protection locked="0"/>
    </xf>
    <xf numFmtId="0" fontId="38" fillId="0" borderId="0" xfId="6" applyFont="1" applyAlignment="1" applyProtection="1">
      <alignment horizontal="left" vertical="center"/>
    </xf>
    <xf numFmtId="0" fontId="38" fillId="0" borderId="0" xfId="6" applyFont="1" applyFill="1" applyAlignment="1" applyProtection="1">
      <alignment horizontal="center" vertical="center"/>
    </xf>
    <xf numFmtId="0" fontId="38" fillId="0" borderId="0" xfId="6" applyFont="1" applyFill="1" applyAlignment="1" applyProtection="1">
      <alignment horizontal="left" vertical="center"/>
    </xf>
    <xf numFmtId="0" fontId="41" fillId="0" borderId="0" xfId="4" applyFont="1" applyProtection="1"/>
    <xf numFmtId="0" fontId="38" fillId="0" borderId="0" xfId="6" applyFont="1" applyFill="1" applyAlignment="1" applyProtection="1">
      <alignment vertical="center"/>
    </xf>
    <xf numFmtId="181" fontId="38" fillId="0" borderId="0" xfId="4" applyNumberFormat="1" applyFont="1" applyAlignment="1" applyProtection="1">
      <alignment horizontal="center" vertical="center"/>
    </xf>
    <xf numFmtId="0" fontId="42" fillId="0" borderId="0" xfId="4" applyFont="1" applyAlignment="1" applyProtection="1">
      <alignment horizontal="center" vertical="center"/>
    </xf>
    <xf numFmtId="0" fontId="38" fillId="0" borderId="0" xfId="4" applyFont="1" applyAlignment="1" applyProtection="1">
      <alignment horizontal="right" vertical="center"/>
    </xf>
    <xf numFmtId="49" fontId="38" fillId="0" borderId="0" xfId="4" applyNumberFormat="1" applyFont="1" applyAlignment="1" applyProtection="1">
      <alignment horizontal="center" vertical="center"/>
    </xf>
    <xf numFmtId="0" fontId="38" fillId="0" borderId="0" xfId="4" applyFont="1" applyAlignment="1" applyProtection="1">
      <alignment horizontal="center" vertical="center"/>
    </xf>
    <xf numFmtId="0" fontId="38" fillId="0" borderId="0" xfId="4" applyFont="1" applyAlignment="1" applyProtection="1">
      <alignment horizontal="left" vertical="center" wrapText="1"/>
    </xf>
    <xf numFmtId="0" fontId="40" fillId="0" borderId="0" xfId="6" applyFont="1" applyAlignment="1" applyProtection="1">
      <alignment vertical="center"/>
    </xf>
    <xf numFmtId="49" fontId="40" fillId="0" borderId="0" xfId="6" applyNumberFormat="1" applyFont="1" applyFill="1" applyAlignment="1" applyProtection="1">
      <alignment horizontal="right" vertical="center"/>
    </xf>
    <xf numFmtId="0" fontId="38" fillId="0" borderId="0" xfId="4" applyFont="1" applyAlignment="1" applyProtection="1">
      <alignment vertical="center" wrapText="1"/>
    </xf>
    <xf numFmtId="0" fontId="38" fillId="0" borderId="0" xfId="6" applyFont="1" applyAlignment="1" applyProtection="1">
      <alignment vertical="center"/>
    </xf>
    <xf numFmtId="0" fontId="12" fillId="0" borderId="28" xfId="2" applyFont="1" applyFill="1" applyBorder="1" applyAlignment="1" applyProtection="1">
      <alignment horizontal="center" vertical="center" shrinkToFit="1"/>
    </xf>
    <xf numFmtId="0" fontId="12" fillId="0" borderId="50" xfId="2" applyFont="1" applyFill="1" applyBorder="1" applyAlignment="1" applyProtection="1">
      <alignment horizontal="center" vertical="center" shrinkToFit="1"/>
    </xf>
    <xf numFmtId="0" fontId="12" fillId="0" borderId="25" xfId="2" applyFont="1" applyFill="1" applyBorder="1" applyAlignment="1" applyProtection="1">
      <alignment horizontal="center" vertical="center" shrinkToFit="1"/>
    </xf>
    <xf numFmtId="0" fontId="43" fillId="10" borderId="8" xfId="6" applyFont="1" applyFill="1" applyBorder="1" applyAlignment="1">
      <alignment horizontal="left" vertical="center" shrinkToFit="1"/>
    </xf>
    <xf numFmtId="0" fontId="43" fillId="10" borderId="8" xfId="6" applyFont="1" applyFill="1" applyBorder="1" applyAlignment="1">
      <alignment vertical="center" shrinkToFit="1"/>
    </xf>
    <xf numFmtId="0" fontId="44" fillId="0" borderId="0" xfId="6" applyFont="1" applyAlignment="1">
      <alignment vertical="center" shrinkToFit="1"/>
    </xf>
    <xf numFmtId="0" fontId="44" fillId="0" borderId="0" xfId="6" applyFont="1" applyAlignment="1">
      <alignment horizontal="center" vertical="center" shrinkToFit="1"/>
    </xf>
    <xf numFmtId="0" fontId="7" fillId="0" borderId="0" xfId="0" applyFont="1" applyFill="1" applyBorder="1" applyAlignment="1" applyProtection="1">
      <alignment horizontal="center" vertical="center"/>
    </xf>
    <xf numFmtId="0" fontId="0" fillId="0" borderId="1" xfId="0" applyBorder="1" applyAlignment="1" applyProtection="1">
      <alignment horizontal="center" vertical="center"/>
    </xf>
    <xf numFmtId="0" fontId="19" fillId="0" borderId="0" xfId="2" applyFont="1" applyBorder="1" applyAlignment="1" applyProtection="1">
      <alignment vertical="center"/>
    </xf>
    <xf numFmtId="0" fontId="19" fillId="0" borderId="0" xfId="2" applyFont="1" applyAlignment="1" applyProtection="1">
      <alignment vertical="center"/>
    </xf>
    <xf numFmtId="0" fontId="19" fillId="0" borderId="0" xfId="2" applyFont="1" applyAlignment="1" applyProtection="1">
      <alignment horizontal="center" vertical="center"/>
    </xf>
    <xf numFmtId="0" fontId="19" fillId="0" borderId="11" xfId="2" applyFont="1" applyBorder="1" applyAlignment="1" applyProtection="1">
      <alignment vertical="center"/>
    </xf>
    <xf numFmtId="0" fontId="18" fillId="0" borderId="0" xfId="2" applyFont="1" applyProtection="1"/>
    <xf numFmtId="0" fontId="17" fillId="0" borderId="0" xfId="2" applyFont="1" applyProtection="1"/>
    <xf numFmtId="0" fontId="8" fillId="0" borderId="10" xfId="2" applyBorder="1" applyProtection="1"/>
    <xf numFmtId="0" fontId="12" fillId="0" borderId="19" xfId="2" applyFont="1" applyBorder="1" applyAlignment="1" applyProtection="1">
      <alignment horizontal="center" vertical="center" shrinkToFit="1"/>
    </xf>
    <xf numFmtId="0" fontId="12" fillId="0" borderId="24" xfId="2" applyFont="1" applyFill="1" applyBorder="1" applyAlignment="1" applyProtection="1">
      <alignment horizontal="right" vertical="center" shrinkToFit="1"/>
    </xf>
    <xf numFmtId="0" fontId="8" fillId="0" borderId="0" xfId="2" applyAlignment="1" applyProtection="1">
      <alignment shrinkToFit="1"/>
    </xf>
    <xf numFmtId="0" fontId="13" fillId="0" borderId="0" xfId="2" applyFont="1" applyBorder="1" applyAlignment="1" applyProtection="1">
      <alignment vertical="center" shrinkToFit="1"/>
    </xf>
    <xf numFmtId="0" fontId="14" fillId="0" borderId="0" xfId="2" applyFont="1" applyFill="1" applyBorder="1" applyAlignment="1" applyProtection="1">
      <alignment vertical="center" shrinkToFit="1"/>
    </xf>
    <xf numFmtId="0" fontId="13" fillId="0" borderId="0" xfId="2" applyFont="1" applyBorder="1" applyAlignment="1" applyProtection="1">
      <alignment horizontal="center" vertical="center" shrinkToFit="1"/>
    </xf>
    <xf numFmtId="0" fontId="30" fillId="0" borderId="22" xfId="0" applyFont="1" applyFill="1" applyBorder="1" applyAlignment="1" applyProtection="1">
      <alignment horizontal="center" vertical="center" shrinkToFit="1"/>
    </xf>
    <xf numFmtId="180" fontId="36" fillId="0" borderId="0" xfId="0" applyNumberFormat="1" applyFont="1" applyFill="1" applyBorder="1" applyAlignment="1" applyProtection="1">
      <alignment horizontal="left" vertical="center" shrinkToFit="1"/>
    </xf>
    <xf numFmtId="0" fontId="38" fillId="0" borderId="0" xfId="4" applyFont="1" applyAlignment="1" applyProtection="1">
      <alignment horizontal="lef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19" fillId="0" borderId="0" xfId="2" applyFont="1" applyBorder="1" applyAlignment="1" applyProtection="1">
      <alignment horizontal="center" vertical="center"/>
    </xf>
    <xf numFmtId="0" fontId="28" fillId="9" borderId="23" xfId="6" applyFont="1" applyFill="1" applyBorder="1" applyAlignment="1" applyProtection="1">
      <alignment horizontal="center" vertical="center" shrinkToFit="1"/>
    </xf>
    <xf numFmtId="0" fontId="28" fillId="9" borderId="42" xfId="6" applyFont="1" applyFill="1" applyBorder="1" applyAlignment="1" applyProtection="1">
      <alignment horizontal="center" vertical="center" shrinkToFit="1"/>
    </xf>
    <xf numFmtId="0" fontId="28" fillId="0" borderId="0" xfId="6" applyFont="1" applyFill="1" applyBorder="1" applyProtection="1">
      <alignment vertical="center"/>
    </xf>
    <xf numFmtId="0" fontId="28" fillId="7" borderId="42" xfId="6" applyFont="1" applyFill="1" applyBorder="1" applyAlignment="1" applyProtection="1">
      <alignment horizontal="left" vertical="center" shrinkToFit="1"/>
    </xf>
    <xf numFmtId="0" fontId="30" fillId="5" borderId="44" xfId="8" applyFont="1" applyFill="1" applyBorder="1" applyAlignment="1" applyProtection="1">
      <alignment horizontal="center" vertical="center" shrinkToFit="1"/>
    </xf>
    <xf numFmtId="0" fontId="28" fillId="5" borderId="24" xfId="6" applyFont="1" applyFill="1" applyBorder="1" applyAlignment="1" applyProtection="1">
      <alignment horizontal="center" vertical="center" shrinkToFit="1"/>
    </xf>
    <xf numFmtId="0" fontId="30" fillId="5" borderId="45" xfId="8" applyFont="1" applyFill="1" applyBorder="1" applyAlignment="1" applyProtection="1">
      <alignment horizontal="center" vertical="center" shrinkToFit="1"/>
    </xf>
    <xf numFmtId="0" fontId="30" fillId="5" borderId="24" xfId="8" applyFont="1" applyFill="1" applyBorder="1" applyAlignment="1" applyProtection="1">
      <alignment horizontal="center" vertical="center" shrinkToFit="1"/>
    </xf>
    <xf numFmtId="49" fontId="30" fillId="5" borderId="44" xfId="8" applyNumberFormat="1" applyFont="1" applyFill="1" applyBorder="1" applyAlignment="1" applyProtection="1">
      <alignment horizontal="center" vertical="center" shrinkToFit="1"/>
    </xf>
    <xf numFmtId="49" fontId="28" fillId="5" borderId="44" xfId="6" applyNumberFormat="1" applyFont="1" applyFill="1" applyBorder="1" applyAlignment="1" applyProtection="1">
      <alignment horizontal="center" vertical="center" shrinkToFit="1"/>
    </xf>
    <xf numFmtId="0" fontId="28" fillId="5" borderId="45" xfId="6" applyFont="1" applyFill="1" applyBorder="1" applyAlignment="1" applyProtection="1">
      <alignment horizontal="center" vertical="center" shrinkToFit="1"/>
    </xf>
    <xf numFmtId="0" fontId="28" fillId="5" borderId="42" xfId="6" applyFont="1" applyFill="1" applyBorder="1" applyAlignment="1" applyProtection="1">
      <alignment horizontal="center" vertical="center" shrinkToFit="1"/>
    </xf>
    <xf numFmtId="0" fontId="30" fillId="0" borderId="46" xfId="8" applyFont="1" applyFill="1" applyBorder="1" applyAlignment="1" applyProtection="1">
      <alignment horizontal="center" vertical="center" shrinkToFit="1"/>
    </xf>
    <xf numFmtId="49" fontId="28" fillId="5" borderId="45" xfId="6" applyNumberFormat="1" applyFont="1" applyFill="1" applyBorder="1" applyAlignment="1" applyProtection="1">
      <alignment horizontal="center" vertical="center" shrinkToFit="1"/>
    </xf>
    <xf numFmtId="0" fontId="30" fillId="0" borderId="49" xfId="8" applyFont="1" applyFill="1" applyBorder="1" applyAlignment="1" applyProtection="1">
      <alignment horizontal="center" vertical="center" shrinkToFit="1"/>
    </xf>
    <xf numFmtId="0" fontId="28" fillId="0" borderId="46" xfId="6" applyFont="1" applyFill="1" applyBorder="1" applyAlignment="1" applyProtection="1">
      <alignment horizontal="center" vertical="center" shrinkToFit="1"/>
    </xf>
    <xf numFmtId="0" fontId="30" fillId="0" borderId="47" xfId="8" applyFont="1" applyFill="1" applyBorder="1" applyAlignment="1" applyProtection="1">
      <alignment horizontal="center" vertical="center" shrinkToFit="1"/>
    </xf>
    <xf numFmtId="0" fontId="30" fillId="0" borderId="0" xfId="8" applyFont="1" applyFill="1" applyBorder="1" applyAlignment="1" applyProtection="1">
      <alignment horizontal="center" vertical="center" shrinkToFit="1"/>
    </xf>
    <xf numFmtId="0" fontId="28" fillId="0" borderId="0" xfId="0" applyFont="1" applyFill="1" applyProtection="1">
      <alignment vertical="center"/>
    </xf>
    <xf numFmtId="49" fontId="28" fillId="5" borderId="44" xfId="9" applyNumberFormat="1" applyFont="1" applyFill="1" applyBorder="1" applyAlignment="1" applyProtection="1">
      <alignment horizontal="center" vertical="center" shrinkToFit="1"/>
    </xf>
    <xf numFmtId="49" fontId="28" fillId="5" borderId="24" xfId="9" applyNumberFormat="1" applyFont="1" applyFill="1" applyBorder="1" applyAlignment="1" applyProtection="1">
      <alignment horizontal="center" vertical="center" shrinkToFit="1"/>
    </xf>
    <xf numFmtId="49" fontId="30" fillId="5" borderId="44" xfId="0" applyNumberFormat="1" applyFont="1" applyFill="1" applyBorder="1" applyAlignment="1" applyProtection="1">
      <alignment horizontal="center" vertical="center" shrinkToFit="1"/>
    </xf>
    <xf numFmtId="49" fontId="30" fillId="5" borderId="45" xfId="0" applyNumberFormat="1" applyFont="1" applyFill="1" applyBorder="1" applyAlignment="1" applyProtection="1">
      <alignment horizontal="center" vertical="center" shrinkToFit="1"/>
    </xf>
    <xf numFmtId="49" fontId="28" fillId="5" borderId="26" xfId="9" applyNumberFormat="1"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49" fontId="28" fillId="5" borderId="44" xfId="9" applyNumberFormat="1" applyFont="1" applyFill="1" applyBorder="1" applyAlignment="1" applyProtection="1">
      <alignment horizontal="center" vertical="center"/>
    </xf>
    <xf numFmtId="49" fontId="28" fillId="5" borderId="45" xfId="9" applyNumberFormat="1" applyFont="1" applyFill="1" applyBorder="1" applyAlignment="1" applyProtection="1">
      <alignment horizontal="center" vertical="center" shrinkToFit="1"/>
    </xf>
    <xf numFmtId="0" fontId="30" fillId="0" borderId="0" xfId="0" applyFont="1" applyAlignment="1" applyProtection="1">
      <alignment vertical="center"/>
    </xf>
    <xf numFmtId="0" fontId="28" fillId="0" borderId="0" xfId="9" applyFont="1" applyProtection="1">
      <alignment vertical="center"/>
    </xf>
    <xf numFmtId="0" fontId="28" fillId="0" borderId="0" xfId="9" applyFont="1" applyFill="1" applyBorder="1" applyProtection="1">
      <alignment vertical="center"/>
    </xf>
    <xf numFmtId="0" fontId="28" fillId="0" borderId="0" xfId="9" applyFont="1" applyBorder="1" applyProtection="1">
      <alignment vertical="center"/>
    </xf>
    <xf numFmtId="0" fontId="28" fillId="0" borderId="0" xfId="9" applyFont="1" applyFill="1" applyBorder="1" applyAlignment="1" applyProtection="1">
      <alignment vertical="center" shrinkToFit="1"/>
    </xf>
    <xf numFmtId="49" fontId="28" fillId="5" borderId="44" xfId="10" applyNumberFormat="1" applyFont="1" applyFill="1" applyBorder="1" applyAlignment="1" applyProtection="1">
      <alignment horizontal="center" vertical="center" shrinkToFit="1"/>
    </xf>
    <xf numFmtId="49" fontId="28" fillId="5" borderId="42" xfId="10" applyNumberFormat="1" applyFont="1" applyFill="1" applyBorder="1" applyAlignment="1" applyProtection="1">
      <alignment horizontal="center" vertical="center" shrinkToFit="1"/>
    </xf>
    <xf numFmtId="0" fontId="28" fillId="0" borderId="46" xfId="9" applyFont="1" applyFill="1" applyBorder="1" applyAlignment="1" applyProtection="1">
      <alignment horizontal="center" vertical="center"/>
    </xf>
    <xf numFmtId="0" fontId="28" fillId="0" borderId="49" xfId="9" applyFont="1" applyFill="1" applyBorder="1" applyAlignment="1" applyProtection="1">
      <alignment horizontal="center" vertical="center"/>
    </xf>
    <xf numFmtId="0" fontId="28" fillId="0" borderId="0" xfId="9" applyFont="1" applyAlignment="1" applyProtection="1">
      <alignment vertical="center"/>
    </xf>
    <xf numFmtId="180" fontId="28" fillId="0" borderId="0" xfId="10" applyNumberFormat="1" applyFont="1" applyFill="1" applyBorder="1" applyAlignment="1" applyProtection="1">
      <alignment horizontal="left" vertical="center" shrinkToFit="1"/>
    </xf>
    <xf numFmtId="0" fontId="28" fillId="0" borderId="0" xfId="11" applyFont="1" applyAlignment="1" applyProtection="1">
      <alignment vertical="center"/>
    </xf>
    <xf numFmtId="0" fontId="28" fillId="0" borderId="0" xfId="6" applyFont="1" applyFill="1" applyBorder="1" applyAlignment="1" applyProtection="1">
      <alignment horizontal="center" vertical="center"/>
    </xf>
    <xf numFmtId="0" fontId="28" fillId="0" borderId="0" xfId="6" applyFont="1" applyBorder="1" applyAlignment="1" applyProtection="1">
      <alignment horizontal="left" vertical="center"/>
    </xf>
    <xf numFmtId="0" fontId="0" fillId="0" borderId="0" xfId="0" applyFill="1" applyBorder="1" applyAlignment="1" applyProtection="1"/>
    <xf numFmtId="0" fontId="28" fillId="0" borderId="0" xfId="0" applyFont="1" applyProtection="1">
      <alignment vertical="center"/>
    </xf>
    <xf numFmtId="0" fontId="28" fillId="5" borderId="44" xfId="9" applyNumberFormat="1" applyFont="1" applyFill="1" applyBorder="1" applyAlignment="1" applyProtection="1">
      <alignment horizontal="center" vertical="center" shrinkToFit="1"/>
    </xf>
    <xf numFmtId="0" fontId="28" fillId="5" borderId="44" xfId="9" applyFont="1" applyFill="1" applyBorder="1" applyAlignment="1" applyProtection="1">
      <alignment horizontal="center" vertical="center" shrinkToFit="1"/>
    </xf>
    <xf numFmtId="49" fontId="57" fillId="0" borderId="53" xfId="6" applyNumberFormat="1" applyFont="1" applyFill="1" applyBorder="1" applyAlignment="1">
      <alignment horizontal="center" vertical="center" shrinkToFit="1"/>
    </xf>
    <xf numFmtId="49" fontId="57" fillId="0" borderId="53" xfId="6" applyNumberFormat="1" applyFont="1" applyFill="1" applyBorder="1" applyAlignment="1">
      <alignment horizontal="left" vertical="center" shrinkToFit="1"/>
    </xf>
    <xf numFmtId="49" fontId="57" fillId="0" borderId="53" xfId="6" applyNumberFormat="1" applyFont="1" applyFill="1" applyBorder="1" applyAlignment="1">
      <alignment vertical="center" shrinkToFit="1"/>
    </xf>
    <xf numFmtId="0" fontId="57" fillId="0" borderId="53" xfId="6" applyFont="1" applyFill="1" applyBorder="1" applyAlignment="1">
      <alignment vertical="center" shrinkToFit="1"/>
    </xf>
    <xf numFmtId="49" fontId="57" fillId="0" borderId="54" xfId="6" applyNumberFormat="1" applyFont="1" applyFill="1" applyBorder="1" applyAlignment="1">
      <alignment horizontal="center" vertical="center" shrinkToFit="1"/>
    </xf>
    <xf numFmtId="49" fontId="57" fillId="0" borderId="54" xfId="6" applyNumberFormat="1" applyFont="1" applyFill="1" applyBorder="1" applyAlignment="1">
      <alignment horizontal="left" vertical="center" shrinkToFit="1"/>
    </xf>
    <xf numFmtId="49" fontId="57" fillId="0" borderId="54" xfId="6" applyNumberFormat="1" applyFont="1" applyFill="1" applyBorder="1" applyAlignment="1">
      <alignment vertical="center" shrinkToFit="1"/>
    </xf>
    <xf numFmtId="0" fontId="57" fillId="0" borderId="54" xfId="6" applyFont="1" applyFill="1" applyBorder="1" applyAlignment="1">
      <alignment vertical="center" shrinkToFit="1"/>
    </xf>
    <xf numFmtId="0" fontId="57" fillId="0" borderId="0" xfId="6" applyFont="1" applyAlignment="1">
      <alignment vertical="center" shrinkToFit="1"/>
    </xf>
    <xf numFmtId="49" fontId="57" fillId="11" borderId="54" xfId="6" applyNumberFormat="1" applyFont="1" applyFill="1" applyBorder="1" applyAlignment="1">
      <alignment horizontal="center" vertical="center" shrinkToFit="1"/>
    </xf>
    <xf numFmtId="49" fontId="57" fillId="11" borderId="54" xfId="6" applyNumberFormat="1" applyFont="1" applyFill="1" applyBorder="1" applyAlignment="1">
      <alignment horizontal="left" vertical="center" shrinkToFit="1"/>
    </xf>
    <xf numFmtId="49" fontId="57" fillId="11" borderId="54" xfId="6" applyNumberFormat="1" applyFont="1" applyFill="1" applyBorder="1" applyAlignment="1">
      <alignment vertical="center" shrinkToFit="1"/>
    </xf>
    <xf numFmtId="0" fontId="57" fillId="11" borderId="54" xfId="6" applyFont="1" applyFill="1" applyBorder="1" applyAlignment="1">
      <alignment vertical="center" shrinkToFit="1"/>
    </xf>
    <xf numFmtId="0" fontId="28" fillId="0" borderId="0" xfId="9" applyFont="1" applyFill="1" applyBorder="1" applyAlignment="1" applyProtection="1">
      <alignment horizontal="center" vertical="center" shrinkToFit="1"/>
    </xf>
    <xf numFmtId="0" fontId="28" fillId="7" borderId="23" xfId="9" applyFont="1" applyFill="1" applyBorder="1" applyAlignment="1" applyProtection="1">
      <alignment horizontal="left" vertical="center" shrinkToFit="1"/>
    </xf>
    <xf numFmtId="0" fontId="28" fillId="7" borderId="42" xfId="9" applyFont="1" applyFill="1" applyBorder="1" applyAlignment="1" applyProtection="1">
      <alignment horizontal="left" vertical="center" shrinkToFit="1"/>
    </xf>
    <xf numFmtId="0" fontId="28" fillId="7" borderId="23" xfId="6" applyFont="1" applyFill="1" applyBorder="1" applyAlignment="1" applyProtection="1">
      <alignment horizontal="left" vertical="center" shrinkToFit="1"/>
    </xf>
    <xf numFmtId="0" fontId="28" fillId="7" borderId="22" xfId="6" applyFont="1" applyFill="1" applyBorder="1" applyAlignment="1" applyProtection="1">
      <alignment horizontal="left" vertical="center" shrinkToFit="1"/>
    </xf>
    <xf numFmtId="0" fontId="28" fillId="0" borderId="0" xfId="9" applyFont="1" applyFill="1" applyBorder="1" applyAlignment="1" applyProtection="1">
      <alignment horizontal="left" vertical="center" shrinkToFit="1"/>
    </xf>
    <xf numFmtId="0" fontId="28" fillId="0" borderId="0" xfId="9" applyFont="1" applyFill="1" applyBorder="1" applyAlignment="1" applyProtection="1">
      <alignment horizontal="center" vertical="center" shrinkToFit="1"/>
    </xf>
    <xf numFmtId="0" fontId="28" fillId="0" borderId="55" xfId="0" applyFont="1" applyBorder="1" applyProtection="1">
      <alignment vertical="center"/>
    </xf>
    <xf numFmtId="0" fontId="28" fillId="0" borderId="56" xfId="0" applyFont="1" applyBorder="1" applyProtection="1">
      <alignment vertical="center"/>
    </xf>
    <xf numFmtId="0" fontId="28" fillId="0" borderId="0" xfId="0" applyFont="1" applyBorder="1" applyProtection="1">
      <alignment vertical="center"/>
    </xf>
    <xf numFmtId="0" fontId="28" fillId="0" borderId="57" xfId="0" applyFont="1" applyBorder="1" applyProtection="1">
      <alignment vertical="center"/>
    </xf>
    <xf numFmtId="0" fontId="28" fillId="0" borderId="51" xfId="0" applyFont="1" applyBorder="1" applyProtection="1">
      <alignment vertical="center"/>
    </xf>
    <xf numFmtId="0" fontId="28" fillId="0" borderId="58" xfId="5" applyFont="1" applyBorder="1" applyAlignment="1" applyProtection="1">
      <alignment horizontal="left" vertical="center"/>
    </xf>
    <xf numFmtId="0" fontId="28" fillId="0" borderId="58" xfId="5" applyFont="1" applyBorder="1" applyProtection="1">
      <alignment vertical="center"/>
    </xf>
    <xf numFmtId="0" fontId="28" fillId="0" borderId="59" xfId="5" applyFont="1" applyBorder="1" applyProtection="1">
      <alignment vertical="center"/>
    </xf>
    <xf numFmtId="0" fontId="28" fillId="0" borderId="0" xfId="5" applyFont="1" applyBorder="1" applyAlignment="1" applyProtection="1">
      <alignment horizontal="left" vertical="center"/>
    </xf>
    <xf numFmtId="0" fontId="28" fillId="0" borderId="0" xfId="5" applyFont="1" applyBorder="1" applyProtection="1">
      <alignment vertical="center"/>
    </xf>
    <xf numFmtId="0" fontId="28" fillId="0" borderId="60" xfId="5" applyFont="1" applyBorder="1" applyProtection="1">
      <alignment vertical="center"/>
    </xf>
    <xf numFmtId="49" fontId="28" fillId="0" borderId="0" xfId="5" applyNumberFormat="1" applyFont="1" applyBorder="1" applyAlignment="1" applyProtection="1">
      <alignment horizontal="right" vertical="center"/>
    </xf>
    <xf numFmtId="49" fontId="28" fillId="0" borderId="0" xfId="5" applyNumberFormat="1" applyFont="1" applyBorder="1" applyProtection="1">
      <alignment vertical="center"/>
    </xf>
    <xf numFmtId="49" fontId="28" fillId="0" borderId="0" xfId="5" applyNumberFormat="1" applyFont="1" applyBorder="1" applyAlignment="1" applyProtection="1">
      <alignment horizontal="right" vertical="top"/>
    </xf>
    <xf numFmtId="0" fontId="28" fillId="0" borderId="0" xfId="5" applyFont="1" applyBorder="1" applyAlignment="1" applyProtection="1">
      <alignment horizontal="right" vertical="center"/>
    </xf>
    <xf numFmtId="0" fontId="28" fillId="0" borderId="0" xfId="5" applyFont="1" applyBorder="1" applyAlignment="1" applyProtection="1">
      <alignment vertical="top"/>
    </xf>
    <xf numFmtId="0" fontId="28" fillId="0" borderId="0" xfId="5" applyFont="1" applyBorder="1" applyAlignment="1" applyProtection="1">
      <alignment vertical="top" wrapText="1"/>
    </xf>
    <xf numFmtId="0" fontId="30" fillId="0" borderId="0" xfId="5" applyFont="1" applyBorder="1" applyProtection="1">
      <alignment vertical="center"/>
    </xf>
    <xf numFmtId="49" fontId="28" fillId="0" borderId="61" xfId="5" applyNumberFormat="1" applyFont="1" applyBorder="1" applyAlignment="1" applyProtection="1">
      <alignment horizontal="right" vertical="center"/>
    </xf>
    <xf numFmtId="0" fontId="30" fillId="0" borderId="61" xfId="5" applyFont="1" applyBorder="1" applyProtection="1">
      <alignment vertical="center"/>
    </xf>
    <xf numFmtId="0" fontId="28" fillId="0" borderId="61" xfId="5" applyFont="1" applyBorder="1" applyProtection="1">
      <alignment vertical="center"/>
    </xf>
    <xf numFmtId="0" fontId="28" fillId="0" borderId="62" xfId="5" applyFont="1" applyBorder="1" applyProtection="1">
      <alignment vertical="center"/>
    </xf>
    <xf numFmtId="0" fontId="28" fillId="0" borderId="0" xfId="5" applyFont="1" applyBorder="1" applyAlignment="1" applyProtection="1">
      <alignment horizontal="center" vertical="center"/>
    </xf>
    <xf numFmtId="0" fontId="28" fillId="0" borderId="0" xfId="5" applyFont="1" applyBorder="1" applyAlignment="1" applyProtection="1">
      <alignment vertical="center"/>
    </xf>
    <xf numFmtId="0" fontId="28" fillId="0" borderId="26" xfId="9" applyFont="1" applyFill="1" applyBorder="1" applyAlignment="1" applyProtection="1">
      <alignment horizontal="left" vertical="center"/>
    </xf>
    <xf numFmtId="0" fontId="28" fillId="0" borderId="23" xfId="9" applyFont="1" applyFill="1" applyBorder="1" applyAlignment="1" applyProtection="1">
      <alignment horizontal="left" vertical="center"/>
    </xf>
    <xf numFmtId="0" fontId="28" fillId="0" borderId="42" xfId="9" applyFont="1" applyFill="1" applyBorder="1" applyAlignment="1" applyProtection="1">
      <alignment horizontal="left" vertical="center"/>
    </xf>
    <xf numFmtId="0" fontId="28" fillId="8" borderId="26" xfId="9" applyFont="1" applyFill="1" applyBorder="1" applyAlignment="1" applyProtection="1">
      <alignment horizontal="center" vertical="center" shrinkToFit="1"/>
    </xf>
    <xf numFmtId="0" fontId="28" fillId="8" borderId="23" xfId="9" applyFont="1" applyFill="1" applyBorder="1" applyAlignment="1" applyProtection="1">
      <alignment horizontal="center" vertical="center" shrinkToFit="1"/>
    </xf>
    <xf numFmtId="0" fontId="28" fillId="8" borderId="42" xfId="9" applyFont="1" applyFill="1" applyBorder="1" applyAlignment="1" applyProtection="1">
      <alignment horizontal="center" vertical="center" shrinkToFit="1"/>
    </xf>
    <xf numFmtId="180" fontId="28" fillId="0" borderId="44" xfId="10" applyNumberFormat="1" applyFont="1" applyFill="1" applyBorder="1" applyAlignment="1" applyProtection="1">
      <alignment horizontal="left" vertical="center" shrinkToFit="1"/>
    </xf>
    <xf numFmtId="0" fontId="28" fillId="0" borderId="44" xfId="9" applyFont="1" applyFill="1" applyBorder="1" applyAlignment="1" applyProtection="1">
      <alignment horizontal="left" vertical="center"/>
    </xf>
    <xf numFmtId="0" fontId="28" fillId="0" borderId="26" xfId="9" applyFont="1" applyFill="1" applyBorder="1" applyAlignment="1" applyProtection="1">
      <alignment vertical="center"/>
    </xf>
    <xf numFmtId="0" fontId="28" fillId="0" borderId="23" xfId="9" applyFont="1" applyFill="1" applyBorder="1" applyAlignment="1" applyProtection="1">
      <alignment vertical="center"/>
    </xf>
    <xf numFmtId="0" fontId="28" fillId="0" borderId="42" xfId="9" applyFont="1" applyFill="1" applyBorder="1" applyAlignment="1" applyProtection="1">
      <alignment vertical="center"/>
    </xf>
    <xf numFmtId="0" fontId="28" fillId="0" borderId="0" xfId="9" applyFont="1" applyFill="1" applyBorder="1" applyAlignment="1" applyProtection="1">
      <alignment horizontal="left" vertical="center" shrinkToFit="1"/>
    </xf>
    <xf numFmtId="0" fontId="28" fillId="0" borderId="51" xfId="9" applyFont="1" applyFill="1" applyBorder="1" applyAlignment="1" applyProtection="1">
      <alignment horizontal="left" vertical="center" shrinkToFit="1"/>
    </xf>
    <xf numFmtId="0" fontId="28" fillId="0" borderId="26" xfId="9" applyFont="1" applyBorder="1" applyAlignment="1" applyProtection="1">
      <alignment horizontal="left" vertical="center" shrinkToFit="1"/>
    </xf>
    <xf numFmtId="0" fontId="28" fillId="0" borderId="23" xfId="9" applyFont="1" applyBorder="1" applyAlignment="1" applyProtection="1">
      <alignment horizontal="left" vertical="center" shrinkToFit="1"/>
    </xf>
    <xf numFmtId="0" fontId="28" fillId="0" borderId="42" xfId="9" applyFont="1" applyBorder="1" applyAlignment="1" applyProtection="1">
      <alignment horizontal="left" vertical="center" shrinkToFit="1"/>
    </xf>
    <xf numFmtId="0" fontId="28" fillId="0" borderId="26" xfId="9" applyFont="1" applyBorder="1" applyAlignment="1" applyProtection="1">
      <alignment horizontal="left" vertical="center"/>
    </xf>
    <xf numFmtId="0" fontId="28" fillId="0" borderId="23" xfId="9" applyFont="1" applyBorder="1" applyAlignment="1" applyProtection="1">
      <alignment horizontal="left" vertical="center"/>
    </xf>
    <xf numFmtId="0" fontId="28" fillId="0" borderId="42" xfId="9" applyFont="1" applyBorder="1" applyAlignment="1" applyProtection="1">
      <alignment horizontal="left" vertical="center"/>
    </xf>
    <xf numFmtId="0" fontId="28" fillId="0" borderId="47" xfId="9" applyFont="1" applyFill="1" applyBorder="1" applyAlignment="1" applyProtection="1">
      <alignment horizontal="left" vertical="center" shrinkToFit="1"/>
    </xf>
    <xf numFmtId="0" fontId="28" fillId="0" borderId="48" xfId="9" applyFont="1" applyFill="1" applyBorder="1" applyAlignment="1" applyProtection="1">
      <alignment horizontal="left" vertical="center" shrinkToFit="1"/>
    </xf>
    <xf numFmtId="0" fontId="28" fillId="0" borderId="26" xfId="9" applyFont="1" applyFill="1" applyBorder="1" applyAlignment="1" applyProtection="1">
      <alignment horizontal="left" vertical="center" shrinkToFit="1"/>
    </xf>
    <xf numFmtId="0" fontId="28" fillId="0" borderId="23" xfId="9" applyFont="1" applyFill="1" applyBorder="1" applyAlignment="1" applyProtection="1">
      <alignment horizontal="left" vertical="center" shrinkToFit="1"/>
    </xf>
    <xf numFmtId="0" fontId="28" fillId="0" borderId="42" xfId="9" applyFont="1" applyFill="1" applyBorder="1" applyAlignment="1" applyProtection="1">
      <alignment horizontal="left" vertical="center" shrinkToFit="1"/>
    </xf>
    <xf numFmtId="0" fontId="28" fillId="0" borderId="29" xfId="9" applyFont="1" applyBorder="1" applyAlignment="1" applyProtection="1">
      <alignment horizontal="left" vertical="center" shrinkToFit="1"/>
    </xf>
    <xf numFmtId="0" fontId="28" fillId="0" borderId="22" xfId="9" applyFont="1" applyBorder="1" applyAlignment="1" applyProtection="1">
      <alignment horizontal="left" vertical="center" shrinkToFit="1"/>
    </xf>
    <xf numFmtId="0" fontId="28" fillId="0" borderId="27" xfId="9" applyFont="1" applyBorder="1" applyAlignment="1" applyProtection="1">
      <alignment horizontal="left" vertical="center" shrinkToFit="1"/>
    </xf>
    <xf numFmtId="0" fontId="28" fillId="0" borderId="44" xfId="6" applyFont="1" applyBorder="1" applyAlignment="1" applyProtection="1">
      <alignment horizontal="center" vertical="center" shrinkToFit="1"/>
    </xf>
    <xf numFmtId="0" fontId="28" fillId="0" borderId="0" xfId="5" applyFont="1" applyBorder="1" applyAlignment="1" applyProtection="1">
      <alignment vertical="center" wrapText="1"/>
    </xf>
    <xf numFmtId="0" fontId="28" fillId="0" borderId="0" xfId="5" applyFont="1" applyBorder="1" applyAlignment="1" applyProtection="1">
      <alignment vertical="top" wrapText="1"/>
    </xf>
    <xf numFmtId="0" fontId="32" fillId="6" borderId="0" xfId="6" applyFont="1" applyFill="1" applyBorder="1" applyAlignment="1" applyProtection="1">
      <alignment horizontal="left" vertical="center"/>
    </xf>
    <xf numFmtId="0" fontId="28" fillId="7" borderId="29" xfId="6" applyFont="1" applyFill="1" applyBorder="1" applyAlignment="1" applyProtection="1">
      <alignment horizontal="left" vertical="center" shrinkToFit="1"/>
    </xf>
    <xf numFmtId="0" fontId="28" fillId="7" borderId="22" xfId="6" applyFont="1" applyFill="1" applyBorder="1" applyAlignment="1" applyProtection="1">
      <alignment horizontal="left" vertical="center" shrinkToFit="1"/>
    </xf>
    <xf numFmtId="0" fontId="28" fillId="8" borderId="26" xfId="6" applyFont="1" applyFill="1" applyBorder="1" applyAlignment="1" applyProtection="1">
      <alignment horizontal="center" vertical="center"/>
    </xf>
    <xf numFmtId="0" fontId="28" fillId="8" borderId="23" xfId="6" applyFont="1" applyFill="1" applyBorder="1" applyAlignment="1" applyProtection="1">
      <alignment horizontal="center" vertical="center"/>
    </xf>
    <xf numFmtId="0" fontId="28" fillId="8" borderId="42" xfId="6" applyFont="1" applyFill="1" applyBorder="1" applyAlignment="1" applyProtection="1">
      <alignment horizontal="center" vertical="center"/>
    </xf>
    <xf numFmtId="0" fontId="28" fillId="0" borderId="26" xfId="6" applyFont="1" applyBorder="1" applyAlignment="1" applyProtection="1">
      <alignment horizontal="left" vertical="center" shrinkToFit="1"/>
    </xf>
    <xf numFmtId="0" fontId="28" fillId="0" borderId="23" xfId="6" applyFont="1" applyBorder="1" applyAlignment="1" applyProtection="1">
      <alignment horizontal="left" vertical="center" shrinkToFit="1"/>
    </xf>
    <xf numFmtId="0" fontId="28" fillId="0" borderId="42" xfId="6" applyFont="1" applyBorder="1" applyAlignment="1" applyProtection="1">
      <alignment horizontal="left" vertical="center" shrinkToFit="1"/>
    </xf>
    <xf numFmtId="0" fontId="28" fillId="8" borderId="26" xfId="6" applyFont="1" applyFill="1" applyBorder="1" applyAlignment="1" applyProtection="1">
      <alignment horizontal="center" vertical="center" shrinkToFit="1"/>
    </xf>
    <xf numFmtId="0" fontId="28" fillId="8" borderId="23" xfId="6" applyFont="1" applyFill="1" applyBorder="1" applyAlignment="1" applyProtection="1">
      <alignment horizontal="center" vertical="center" shrinkToFit="1"/>
    </xf>
    <xf numFmtId="0" fontId="28" fillId="8" borderId="42" xfId="6" applyFont="1" applyFill="1" applyBorder="1" applyAlignment="1" applyProtection="1">
      <alignment horizontal="center" vertical="center" shrinkToFit="1"/>
    </xf>
    <xf numFmtId="0" fontId="28" fillId="0" borderId="0" xfId="5" applyFont="1" applyBorder="1" applyAlignment="1" applyProtection="1">
      <alignment horizontal="left" vertical="center" wrapText="1"/>
    </xf>
    <xf numFmtId="0" fontId="28" fillId="0" borderId="0" xfId="5" applyFont="1" applyBorder="1" applyAlignment="1" applyProtection="1">
      <alignment horizontal="left" vertical="top" wrapText="1"/>
    </xf>
    <xf numFmtId="0" fontId="28" fillId="0" borderId="29" xfId="6" applyFont="1" applyBorder="1" applyAlignment="1" applyProtection="1">
      <alignment horizontal="left" vertical="center" shrinkToFit="1"/>
    </xf>
    <xf numFmtId="0" fontId="28" fillId="0" borderId="22" xfId="6" applyFont="1" applyBorder="1" applyAlignment="1" applyProtection="1">
      <alignment horizontal="left" vertical="center" shrinkToFit="1"/>
    </xf>
    <xf numFmtId="0" fontId="28" fillId="0" borderId="27" xfId="6" applyFont="1" applyBorder="1" applyAlignment="1" applyProtection="1">
      <alignment horizontal="left" vertical="center" shrinkToFit="1"/>
    </xf>
    <xf numFmtId="0" fontId="28" fillId="0" borderId="26" xfId="6" applyFont="1" applyFill="1" applyBorder="1" applyAlignment="1" applyProtection="1">
      <alignment horizontal="left" vertical="center" shrinkToFit="1"/>
    </xf>
    <xf numFmtId="0" fontId="28" fillId="0" borderId="23" xfId="6" applyFont="1" applyFill="1" applyBorder="1" applyAlignment="1" applyProtection="1">
      <alignment horizontal="left" vertical="center" shrinkToFit="1"/>
    </xf>
    <xf numFmtId="0" fontId="28" fillId="0" borderId="42" xfId="6" applyFont="1" applyFill="1" applyBorder="1" applyAlignment="1" applyProtection="1">
      <alignment horizontal="left" vertical="center" shrinkToFit="1"/>
    </xf>
    <xf numFmtId="0" fontId="28" fillId="0" borderId="46" xfId="6" applyFont="1" applyBorder="1" applyAlignment="1" applyProtection="1">
      <alignment horizontal="left" vertical="center" shrinkToFit="1"/>
    </xf>
    <xf numFmtId="0" fontId="28" fillId="0" borderId="47" xfId="6" applyFont="1" applyBorder="1" applyAlignment="1" applyProtection="1">
      <alignment horizontal="left" vertical="center" shrinkToFit="1"/>
    </xf>
    <xf numFmtId="0" fontId="28" fillId="0" borderId="48" xfId="6" applyFont="1" applyBorder="1" applyAlignment="1" applyProtection="1">
      <alignment horizontal="left" vertical="center" shrinkToFit="1"/>
    </xf>
    <xf numFmtId="0" fontId="28" fillId="0" borderId="0" xfId="6" applyFont="1" applyBorder="1" applyAlignment="1" applyProtection="1">
      <alignment horizontal="left" vertical="center" shrinkToFit="1"/>
    </xf>
    <xf numFmtId="0" fontId="28" fillId="8" borderId="26" xfId="9" applyFont="1" applyFill="1" applyBorder="1" applyAlignment="1" applyProtection="1">
      <alignment horizontal="center" vertical="center"/>
    </xf>
    <xf numFmtId="0" fontId="28" fillId="8" borderId="23" xfId="9" applyFont="1" applyFill="1" applyBorder="1" applyAlignment="1" applyProtection="1">
      <alignment horizontal="center" vertical="center"/>
    </xf>
    <xf numFmtId="0" fontId="28" fillId="8" borderId="42" xfId="9" applyFont="1" applyFill="1" applyBorder="1" applyAlignment="1" applyProtection="1">
      <alignment horizontal="center" vertical="center"/>
    </xf>
    <xf numFmtId="0" fontId="28" fillId="7" borderId="26" xfId="9" applyFont="1" applyFill="1" applyBorder="1" applyAlignment="1" applyProtection="1">
      <alignment horizontal="left" vertical="center" shrinkToFit="1"/>
    </xf>
    <xf numFmtId="0" fontId="28" fillId="7" borderId="23" xfId="9" applyFont="1" applyFill="1" applyBorder="1" applyAlignment="1" applyProtection="1">
      <alignment horizontal="left" vertical="center" shrinkToFit="1"/>
    </xf>
    <xf numFmtId="0" fontId="28" fillId="8" borderId="44" xfId="9" applyFont="1" applyFill="1" applyBorder="1" applyAlignment="1" applyProtection="1">
      <alignment horizontal="center" vertical="center" shrinkToFit="1"/>
    </xf>
    <xf numFmtId="0" fontId="28" fillId="0" borderId="47" xfId="6" applyFont="1" applyFill="1" applyBorder="1" applyAlignment="1" applyProtection="1">
      <alignment horizontal="left" vertical="center" shrinkToFit="1"/>
    </xf>
    <xf numFmtId="0" fontId="28" fillId="7" borderId="26" xfId="6" applyFont="1" applyFill="1" applyBorder="1" applyAlignment="1" applyProtection="1">
      <alignment horizontal="left" vertical="center" shrinkToFit="1"/>
    </xf>
    <xf numFmtId="0" fontId="28" fillId="7" borderId="23" xfId="6" applyFont="1" applyFill="1" applyBorder="1" applyAlignment="1" applyProtection="1">
      <alignment horizontal="left" vertical="center" shrinkToFit="1"/>
    </xf>
    <xf numFmtId="0" fontId="28" fillId="0" borderId="46" xfId="9" applyFont="1" applyFill="1" applyBorder="1" applyAlignment="1" applyProtection="1">
      <alignment horizontal="center" vertical="center" shrinkToFit="1"/>
    </xf>
    <xf numFmtId="0" fontId="28" fillId="0" borderId="47" xfId="9" applyFont="1" applyFill="1" applyBorder="1" applyAlignment="1" applyProtection="1">
      <alignment horizontal="center" vertical="center" shrinkToFit="1"/>
    </xf>
    <xf numFmtId="0" fontId="28" fillId="0" borderId="49" xfId="9" applyFont="1" applyFill="1" applyBorder="1" applyAlignment="1" applyProtection="1">
      <alignment horizontal="center" vertical="center" shrinkToFit="1"/>
    </xf>
    <xf numFmtId="0" fontId="28" fillId="0" borderId="0" xfId="9" applyFont="1" applyFill="1" applyBorder="1" applyAlignment="1" applyProtection="1">
      <alignment horizontal="center" vertical="center" shrinkToFit="1"/>
    </xf>
    <xf numFmtId="0" fontId="28" fillId="7" borderId="42" xfId="9" applyFont="1" applyFill="1" applyBorder="1" applyAlignment="1" applyProtection="1">
      <alignment horizontal="left" vertical="center" shrinkToFit="1"/>
    </xf>
    <xf numFmtId="0" fontId="28" fillId="0" borderId="26" xfId="9" applyFont="1" applyBorder="1" applyAlignment="1" applyProtection="1">
      <alignment vertical="center" shrinkToFit="1"/>
    </xf>
    <xf numFmtId="0" fontId="28" fillId="0" borderId="23" xfId="9" applyFont="1" applyBorder="1" applyAlignment="1" applyProtection="1">
      <alignment vertical="center" shrinkToFit="1"/>
    </xf>
    <xf numFmtId="0" fontId="28" fillId="0" borderId="42" xfId="9" applyFont="1" applyBorder="1" applyAlignment="1" applyProtection="1">
      <alignment vertical="center" shrinkToFit="1"/>
    </xf>
    <xf numFmtId="180" fontId="28" fillId="8" borderId="42" xfId="10" applyNumberFormat="1" applyFont="1" applyFill="1" applyBorder="1" applyAlignment="1" applyProtection="1">
      <alignment horizontal="center" vertical="center" shrinkToFit="1"/>
    </xf>
    <xf numFmtId="180" fontId="28" fillId="8" borderId="44" xfId="10" applyNumberFormat="1" applyFont="1" applyFill="1" applyBorder="1" applyAlignment="1" applyProtection="1">
      <alignment horizontal="center" vertical="center" shrinkToFit="1"/>
    </xf>
    <xf numFmtId="0" fontId="28" fillId="0" borderId="47" xfId="9" applyFont="1" applyFill="1" applyBorder="1" applyAlignment="1" applyProtection="1">
      <alignment horizontal="left" vertical="center"/>
    </xf>
    <xf numFmtId="0" fontId="28" fillId="0" borderId="51" xfId="9" applyFont="1" applyFill="1" applyBorder="1" applyAlignment="1" applyProtection="1">
      <alignment horizontal="left" vertical="center"/>
    </xf>
    <xf numFmtId="0" fontId="28" fillId="0" borderId="52" xfId="9" applyFont="1" applyFill="1" applyBorder="1" applyAlignment="1" applyProtection="1">
      <alignment horizontal="left" vertical="center"/>
    </xf>
    <xf numFmtId="0" fontId="28" fillId="0" borderId="49" xfId="9" applyFont="1" applyFill="1" applyBorder="1" applyAlignment="1" applyProtection="1">
      <alignment horizontal="left" vertical="center"/>
    </xf>
    <xf numFmtId="0" fontId="28" fillId="0" borderId="0" xfId="9" applyFont="1" applyFill="1" applyBorder="1" applyAlignment="1" applyProtection="1">
      <alignment vertical="center"/>
    </xf>
    <xf numFmtId="0" fontId="28" fillId="0" borderId="44" xfId="9" applyFont="1" applyFill="1" applyBorder="1" applyAlignment="1" applyProtection="1">
      <alignment horizontal="left" vertical="center" shrinkToFit="1"/>
    </xf>
    <xf numFmtId="0" fontId="30" fillId="0" borderId="44" xfId="9" applyFont="1" applyFill="1" applyBorder="1" applyAlignment="1" applyProtection="1">
      <alignment horizontal="left" vertical="center" shrinkToFit="1"/>
    </xf>
    <xf numFmtId="0" fontId="28" fillId="7" borderId="44" xfId="9" applyFont="1" applyFill="1" applyBorder="1" applyAlignment="1" applyProtection="1">
      <alignment horizontal="left" vertical="center" shrinkToFit="1"/>
    </xf>
    <xf numFmtId="0" fontId="28" fillId="9" borderId="26" xfId="6" applyFont="1" applyFill="1" applyBorder="1" applyAlignment="1" applyProtection="1">
      <alignment horizontal="left" vertical="center" shrinkToFit="1"/>
    </xf>
    <xf numFmtId="0" fontId="28" fillId="9" borderId="23" xfId="6" applyFont="1" applyFill="1" applyBorder="1" applyAlignment="1" applyProtection="1">
      <alignment horizontal="left" vertical="center" shrinkToFit="1"/>
    </xf>
    <xf numFmtId="0" fontId="40" fillId="0" borderId="0" xfId="6" applyFont="1" applyAlignment="1" applyProtection="1">
      <alignment horizontal="right" vertical="center"/>
    </xf>
    <xf numFmtId="0" fontId="39" fillId="0" borderId="0" xfId="4" applyNumberFormat="1" applyFont="1" applyAlignment="1" applyProtection="1">
      <alignment horizontal="right" vertical="top"/>
    </xf>
    <xf numFmtId="0" fontId="38" fillId="0" borderId="0" xfId="4" applyFont="1" applyFill="1" applyAlignment="1" applyProtection="1">
      <alignment horizontal="right" vertical="center" shrinkToFit="1"/>
    </xf>
    <xf numFmtId="0" fontId="38" fillId="0" borderId="0" xfId="4" applyFont="1" applyFill="1" applyAlignment="1" applyProtection="1">
      <alignment horizontal="center" vertical="center" shrinkToFit="1"/>
    </xf>
    <xf numFmtId="0" fontId="38" fillId="0" borderId="0" xfId="4" applyFont="1" applyAlignment="1" applyProtection="1">
      <alignment horizontal="right" vertical="center" shrinkToFit="1"/>
    </xf>
    <xf numFmtId="0" fontId="38" fillId="0" borderId="0" xfId="6" applyFont="1" applyAlignment="1" applyProtection="1">
      <alignment horizontal="right" vertical="center" shrinkToFit="1"/>
    </xf>
    <xf numFmtId="0" fontId="38" fillId="0" borderId="0" xfId="6" applyFont="1" applyFill="1" applyAlignment="1" applyProtection="1">
      <alignment horizontal="left" vertical="center" shrinkToFit="1"/>
      <protection locked="0"/>
    </xf>
    <xf numFmtId="182" fontId="40" fillId="0" borderId="10" xfId="7" applyNumberFormat="1" applyFont="1" applyBorder="1" applyAlignment="1" applyProtection="1">
      <alignment horizontal="center" vertical="center"/>
    </xf>
    <xf numFmtId="0" fontId="40" fillId="0" borderId="0" xfId="6" applyFont="1" applyAlignment="1" applyProtection="1">
      <alignment horizontal="center" vertical="center"/>
    </xf>
    <xf numFmtId="0" fontId="38" fillId="2" borderId="0" xfId="6" applyFont="1" applyFill="1" applyAlignment="1" applyProtection="1">
      <alignment horizontal="left" vertical="center" shrinkToFit="1"/>
      <protection locked="0"/>
    </xf>
    <xf numFmtId="0" fontId="12" fillId="0" borderId="0" xfId="6" applyFont="1" applyAlignment="1" applyProtection="1">
      <alignment horizontal="right" vertical="top" shrinkToFit="1"/>
    </xf>
    <xf numFmtId="0" fontId="38" fillId="0" borderId="0" xfId="4" applyFont="1" applyAlignment="1" applyProtection="1">
      <alignment horizontal="left" vertical="center"/>
    </xf>
    <xf numFmtId="0" fontId="7" fillId="2" borderId="1"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0" fillId="0" borderId="0" xfId="0" applyBorder="1" applyAlignment="1" applyProtection="1">
      <alignment horizontal="right"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183" fontId="45" fillId="0" borderId="4" xfId="1" applyNumberFormat="1" applyFont="1" applyBorder="1" applyAlignment="1" applyProtection="1">
      <alignment horizontal="center" vertical="center"/>
    </xf>
    <xf numFmtId="183" fontId="45" fillId="0" borderId="8" xfId="1" applyNumberFormat="1" applyFont="1" applyBorder="1" applyAlignment="1" applyProtection="1">
      <alignment horizontal="center" vertical="center"/>
    </xf>
    <xf numFmtId="183" fontId="5" fillId="0" borderId="4" xfId="1" applyNumberFormat="1" applyFont="1" applyBorder="1" applyAlignment="1" applyProtection="1">
      <alignment horizontal="center" vertical="center"/>
    </xf>
    <xf numFmtId="183" fontId="5" fillId="0" borderId="8" xfId="1" applyNumberFormat="1" applyFont="1" applyBorder="1" applyAlignment="1" applyProtection="1">
      <alignment horizontal="center" vertical="center"/>
    </xf>
    <xf numFmtId="179" fontId="45" fillId="2" borderId="4" xfId="0" applyNumberFormat="1" applyFont="1" applyFill="1" applyBorder="1" applyAlignment="1" applyProtection="1">
      <alignment horizontal="center" vertical="center"/>
      <protection locked="0"/>
    </xf>
    <xf numFmtId="179" fontId="45" fillId="2" borderId="8"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12" fillId="2" borderId="26" xfId="2" applyFont="1" applyFill="1" applyBorder="1" applyAlignment="1" applyProtection="1">
      <alignment horizontal="left" vertical="center" shrinkToFit="1"/>
      <protection locked="0"/>
    </xf>
    <xf numFmtId="0" fontId="12" fillId="2" borderId="23" xfId="2" applyFont="1" applyFill="1" applyBorder="1" applyAlignment="1" applyProtection="1">
      <alignment horizontal="left" vertical="center" shrinkToFit="1"/>
      <protection locked="0"/>
    </xf>
    <xf numFmtId="0" fontId="12" fillId="2" borderId="20" xfId="2" applyFont="1" applyFill="1" applyBorder="1" applyAlignment="1" applyProtection="1">
      <alignment horizontal="left" vertical="center" shrinkToFit="1"/>
      <protection locked="0"/>
    </xf>
    <xf numFmtId="0" fontId="12" fillId="2" borderId="21" xfId="2" applyFont="1" applyFill="1" applyBorder="1" applyAlignment="1" applyProtection="1">
      <alignment horizontal="center" vertical="center" shrinkToFit="1"/>
      <protection locked="0"/>
    </xf>
    <xf numFmtId="0" fontId="12" fillId="2" borderId="23" xfId="2" applyFont="1" applyFill="1" applyBorder="1" applyAlignment="1" applyProtection="1">
      <alignment horizontal="center" vertical="center" shrinkToFit="1"/>
      <protection locked="0"/>
    </xf>
    <xf numFmtId="0" fontId="12" fillId="2" borderId="20" xfId="2" applyFont="1" applyFill="1" applyBorder="1" applyAlignment="1" applyProtection="1">
      <alignment horizontal="center" vertical="center" shrinkToFit="1"/>
      <protection locked="0"/>
    </xf>
    <xf numFmtId="0" fontId="12" fillId="3" borderId="24" xfId="2" applyFont="1" applyFill="1" applyBorder="1" applyAlignment="1" applyProtection="1">
      <alignment horizontal="center" vertical="center" shrinkToFit="1"/>
      <protection locked="0"/>
    </xf>
    <xf numFmtId="184" fontId="12" fillId="2" borderId="23" xfId="2" applyNumberFormat="1" applyFont="1" applyFill="1" applyBorder="1" applyAlignment="1" applyProtection="1">
      <alignment horizontal="center" vertical="center" shrinkToFit="1"/>
      <protection locked="0"/>
    </xf>
    <xf numFmtId="184" fontId="12" fillId="2" borderId="20" xfId="2" applyNumberFormat="1" applyFont="1" applyFill="1" applyBorder="1" applyAlignment="1" applyProtection="1">
      <alignment horizontal="center" vertical="center" shrinkToFit="1"/>
      <protection locked="0"/>
    </xf>
    <xf numFmtId="178" fontId="12" fillId="2" borderId="21" xfId="2" applyNumberFormat="1" applyFont="1" applyFill="1" applyBorder="1" applyAlignment="1" applyProtection="1">
      <alignment horizontal="center" vertical="center" shrinkToFit="1"/>
      <protection locked="0"/>
    </xf>
    <xf numFmtId="178" fontId="8" fillId="0" borderId="23" xfId="2" applyNumberFormat="1" applyBorder="1" applyAlignment="1" applyProtection="1">
      <alignment horizontal="center" vertical="center" shrinkToFit="1"/>
      <protection locked="0"/>
    </xf>
    <xf numFmtId="178" fontId="8" fillId="0" borderId="20" xfId="2" applyNumberFormat="1" applyBorder="1" applyAlignment="1" applyProtection="1">
      <alignment horizontal="center" vertical="center" shrinkToFit="1"/>
      <protection locked="0"/>
    </xf>
    <xf numFmtId="178" fontId="12" fillId="2" borderId="19" xfId="2" applyNumberFormat="1" applyFont="1" applyFill="1" applyBorder="1" applyAlignment="1" applyProtection="1">
      <alignment horizontal="center" vertical="center" shrinkToFit="1"/>
      <protection locked="0"/>
    </xf>
    <xf numFmtId="178" fontId="8" fillId="0" borderId="22" xfId="2" applyNumberFormat="1" applyBorder="1" applyAlignment="1" applyProtection="1">
      <alignment horizontal="center" vertical="center" shrinkToFit="1"/>
      <protection locked="0"/>
    </xf>
    <xf numFmtId="178" fontId="8" fillId="0" borderId="18" xfId="2" applyNumberFormat="1" applyBorder="1" applyAlignment="1" applyProtection="1">
      <alignment horizontal="center" vertical="center" shrinkToFit="1"/>
      <protection locked="0"/>
    </xf>
    <xf numFmtId="177" fontId="10" fillId="0" borderId="21" xfId="2" applyNumberFormat="1" applyFont="1" applyFill="1" applyBorder="1" applyAlignment="1" applyProtection="1">
      <alignment horizontal="right" vertical="center" shrinkToFit="1"/>
    </xf>
    <xf numFmtId="177" fontId="10" fillId="0" borderId="20" xfId="2" applyNumberFormat="1" applyFont="1" applyFill="1" applyBorder="1" applyAlignment="1" applyProtection="1">
      <alignment horizontal="right" vertical="center" shrinkToFit="1"/>
    </xf>
    <xf numFmtId="0" fontId="12" fillId="3" borderId="19" xfId="2" applyFont="1" applyFill="1" applyBorder="1" applyAlignment="1" applyProtection="1">
      <alignment horizontal="center" vertical="center" shrinkToFit="1"/>
      <protection locked="0"/>
    </xf>
    <xf numFmtId="0" fontId="12" fillId="3" borderId="22" xfId="2" applyFont="1" applyFill="1" applyBorder="1" applyAlignment="1" applyProtection="1">
      <alignment horizontal="center" vertical="center" shrinkToFit="1"/>
      <protection locked="0"/>
    </xf>
    <xf numFmtId="0" fontId="10" fillId="0" borderId="8" xfId="2" applyFont="1" applyBorder="1" applyAlignment="1" applyProtection="1">
      <alignment horizontal="center" vertical="center" shrinkToFit="1"/>
    </xf>
    <xf numFmtId="0" fontId="12" fillId="2" borderId="8" xfId="2" applyFont="1" applyFill="1" applyBorder="1" applyAlignment="1" applyProtection="1">
      <alignment horizontal="center" vertical="center" shrinkToFit="1"/>
      <protection locked="0"/>
    </xf>
    <xf numFmtId="176" fontId="15" fillId="0" borderId="6" xfId="2" applyNumberFormat="1" applyFont="1" applyFill="1" applyBorder="1" applyAlignment="1" applyProtection="1">
      <alignment horizontal="right" vertical="center" shrinkToFit="1"/>
    </xf>
    <xf numFmtId="176" fontId="8" fillId="0" borderId="4" xfId="2" applyNumberFormat="1" applyFont="1" applyFill="1" applyBorder="1" applyAlignment="1" applyProtection="1">
      <alignment horizontal="right" vertical="center" shrinkToFit="1"/>
    </xf>
    <xf numFmtId="177" fontId="10" fillId="0" borderId="17" xfId="2" applyNumberFormat="1" applyFont="1" applyFill="1" applyBorder="1" applyAlignment="1" applyProtection="1">
      <alignment horizontal="right" vertical="center" shrinkToFit="1"/>
    </xf>
    <xf numFmtId="177" fontId="10" fillId="0" borderId="16" xfId="2" applyNumberFormat="1" applyFont="1" applyFill="1" applyBorder="1" applyAlignment="1" applyProtection="1">
      <alignment horizontal="right" vertical="center" shrinkToFit="1"/>
    </xf>
    <xf numFmtId="178" fontId="12" fillId="2" borderId="33" xfId="2" applyNumberFormat="1" applyFont="1" applyFill="1" applyBorder="1" applyAlignment="1" applyProtection="1">
      <alignment horizontal="center" vertical="center" shrinkToFit="1"/>
      <protection locked="0"/>
    </xf>
    <xf numFmtId="178" fontId="8" fillId="0" borderId="35" xfId="2" applyNumberFormat="1" applyBorder="1" applyAlignment="1" applyProtection="1">
      <alignment horizontal="center" vertical="center" shrinkToFit="1"/>
      <protection locked="0"/>
    </xf>
    <xf numFmtId="178" fontId="8" fillId="0" borderId="32" xfId="2" applyNumberFormat="1" applyBorder="1" applyAlignment="1" applyProtection="1">
      <alignment horizontal="center" vertical="center" shrinkToFit="1"/>
      <protection locked="0"/>
    </xf>
    <xf numFmtId="0" fontId="12" fillId="0" borderId="39" xfId="2" applyFont="1" applyBorder="1" applyAlignment="1" applyProtection="1">
      <alignment horizontal="center" vertical="center" wrapText="1"/>
    </xf>
    <xf numFmtId="0" fontId="12" fillId="0" borderId="36" xfId="2" applyFont="1" applyBorder="1" applyAlignment="1" applyProtection="1">
      <alignment horizontal="center" vertical="center" wrapText="1"/>
    </xf>
    <xf numFmtId="0" fontId="12" fillId="0" borderId="33" xfId="2" applyFont="1" applyBorder="1" applyAlignment="1" applyProtection="1">
      <alignment horizontal="center" vertical="center" wrapText="1"/>
    </xf>
    <xf numFmtId="0" fontId="12" fillId="0" borderId="35" xfId="2" applyFont="1" applyBorder="1" applyAlignment="1" applyProtection="1">
      <alignment horizontal="center" vertical="center" wrapText="1"/>
    </xf>
    <xf numFmtId="0" fontId="12" fillId="0" borderId="40" xfId="2" applyFont="1" applyBorder="1" applyAlignment="1" applyProtection="1">
      <alignment horizontal="center" vertical="center" wrapText="1"/>
    </xf>
    <xf numFmtId="0" fontId="12" fillId="0" borderId="38" xfId="2" applyFont="1" applyBorder="1" applyAlignment="1" applyProtection="1">
      <alignment horizontal="center" vertical="center" wrapText="1"/>
    </xf>
    <xf numFmtId="0" fontId="12" fillId="0" borderId="10" xfId="2" applyFont="1" applyBorder="1" applyAlignment="1" applyProtection="1">
      <alignment horizontal="center" vertical="center" wrapText="1"/>
    </xf>
    <xf numFmtId="0" fontId="12" fillId="0" borderId="37" xfId="2" applyFont="1" applyBorder="1" applyAlignment="1" applyProtection="1">
      <alignment horizontal="center" vertical="center" wrapText="1"/>
    </xf>
    <xf numFmtId="0" fontId="16" fillId="0" borderId="8" xfId="2" applyFont="1" applyBorder="1" applyAlignment="1" applyProtection="1">
      <alignment horizontal="distributed" vertical="center" wrapText="1"/>
    </xf>
    <xf numFmtId="178" fontId="12" fillId="2" borderId="31" xfId="2" applyNumberFormat="1" applyFont="1" applyFill="1" applyBorder="1" applyAlignment="1" applyProtection="1">
      <alignment horizontal="center" vertical="center" shrinkToFit="1"/>
      <protection locked="0"/>
    </xf>
    <xf numFmtId="178" fontId="8" fillId="0" borderId="34" xfId="2" applyNumberFormat="1" applyBorder="1" applyAlignment="1" applyProtection="1">
      <alignment horizontal="center" vertical="center" shrinkToFit="1"/>
      <protection locked="0"/>
    </xf>
    <xf numFmtId="178" fontId="8" fillId="0" borderId="30" xfId="2" applyNumberFormat="1" applyBorder="1" applyAlignment="1" applyProtection="1">
      <alignment horizontal="center" vertical="center" shrinkToFit="1"/>
      <protection locked="0"/>
    </xf>
    <xf numFmtId="0" fontId="12" fillId="0" borderId="8" xfId="2" applyFont="1" applyBorder="1" applyAlignment="1" applyProtection="1">
      <alignment horizontal="distributed" vertical="center" wrapText="1"/>
    </xf>
    <xf numFmtId="0" fontId="12" fillId="2" borderId="29" xfId="2" applyFont="1" applyFill="1" applyBorder="1" applyAlignment="1" applyProtection="1">
      <alignment horizontal="left" vertical="center" shrinkToFit="1"/>
      <protection locked="0"/>
    </xf>
    <xf numFmtId="0" fontId="12" fillId="2" borderId="22" xfId="2" applyFont="1" applyFill="1" applyBorder="1" applyAlignment="1" applyProtection="1">
      <alignment horizontal="left" vertical="center" shrinkToFit="1"/>
      <protection locked="0"/>
    </xf>
    <xf numFmtId="0" fontId="20" fillId="4" borderId="6" xfId="2" applyFont="1" applyFill="1" applyBorder="1" applyAlignment="1" applyProtection="1">
      <alignment horizontal="center" vertical="center" shrinkToFit="1"/>
    </xf>
    <xf numFmtId="0" fontId="20" fillId="4" borderId="7" xfId="2" applyFont="1" applyFill="1" applyBorder="1" applyAlignment="1" applyProtection="1">
      <alignment horizontal="center" vertical="center" shrinkToFit="1"/>
    </xf>
    <xf numFmtId="0" fontId="20" fillId="0" borderId="6" xfId="2" applyFont="1" applyFill="1" applyBorder="1" applyAlignment="1" applyProtection="1">
      <alignment horizontal="center" vertical="center" shrinkToFit="1"/>
    </xf>
    <xf numFmtId="0" fontId="20" fillId="0" borderId="7" xfId="2" applyFont="1" applyFill="1" applyBorder="1" applyAlignment="1" applyProtection="1">
      <alignment horizontal="center" vertical="center" shrinkToFit="1"/>
    </xf>
    <xf numFmtId="0" fontId="20" fillId="0" borderId="4" xfId="2" applyFont="1" applyFill="1" applyBorder="1" applyAlignment="1" applyProtection="1">
      <alignment horizontal="center" vertical="center" shrinkToFit="1"/>
    </xf>
    <xf numFmtId="0" fontId="8" fillId="0" borderId="20" xfId="2" applyFont="1" applyFill="1" applyBorder="1" applyAlignment="1" applyProtection="1">
      <alignment horizontal="right" vertical="center" shrinkToFit="1"/>
    </xf>
    <xf numFmtId="177" fontId="10" fillId="0" borderId="33" xfId="2" applyNumberFormat="1" applyFont="1" applyFill="1" applyBorder="1" applyAlignment="1" applyProtection="1">
      <alignment horizontal="right" vertical="center" shrinkToFit="1"/>
    </xf>
    <xf numFmtId="177" fontId="8" fillId="0" borderId="32" xfId="2" applyNumberFormat="1" applyFont="1" applyFill="1" applyBorder="1" applyAlignment="1" applyProtection="1">
      <alignment horizontal="right" vertical="center" shrinkToFit="1"/>
    </xf>
    <xf numFmtId="0" fontId="12" fillId="0" borderId="15"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shrinkToFit="1"/>
    </xf>
    <xf numFmtId="0" fontId="12" fillId="0" borderId="13" xfId="2" applyFont="1" applyFill="1" applyBorder="1" applyAlignment="1" applyProtection="1">
      <alignment horizontal="center" vertical="center" shrinkToFit="1"/>
    </xf>
    <xf numFmtId="0" fontId="12" fillId="0" borderId="15" xfId="2" applyFont="1" applyBorder="1" applyAlignment="1" applyProtection="1">
      <alignment horizontal="center" vertical="center" shrinkToFit="1"/>
    </xf>
    <xf numFmtId="0" fontId="12" fillId="0" borderId="14" xfId="2" applyFont="1" applyBorder="1" applyAlignment="1" applyProtection="1">
      <alignment horizontal="center" vertical="center" shrinkToFit="1"/>
    </xf>
    <xf numFmtId="0" fontId="12" fillId="0" borderId="13" xfId="2" applyFont="1" applyBorder="1" applyAlignment="1" applyProtection="1">
      <alignment horizontal="center" vertical="center" shrinkToFit="1"/>
    </xf>
    <xf numFmtId="0" fontId="12" fillId="2" borderId="31" xfId="2" applyFont="1" applyFill="1" applyBorder="1" applyAlignment="1" applyProtection="1">
      <alignment horizontal="center" vertical="center" shrinkToFit="1"/>
      <protection locked="0"/>
    </xf>
    <xf numFmtId="0" fontId="12" fillId="2" borderId="34" xfId="2" applyFont="1" applyFill="1" applyBorder="1" applyAlignment="1" applyProtection="1">
      <alignment horizontal="center" vertical="center" shrinkToFit="1"/>
      <protection locked="0"/>
    </xf>
    <xf numFmtId="0" fontId="12" fillId="2" borderId="30" xfId="2" applyFont="1" applyFill="1" applyBorder="1" applyAlignment="1" applyProtection="1">
      <alignment horizontal="center" vertical="center" shrinkToFit="1"/>
      <protection locked="0"/>
    </xf>
    <xf numFmtId="0" fontId="12" fillId="3" borderId="36" xfId="2" applyFont="1" applyFill="1" applyBorder="1" applyAlignment="1" applyProtection="1">
      <alignment horizontal="center" vertical="center" shrinkToFit="1"/>
      <protection locked="0"/>
    </xf>
    <xf numFmtId="0" fontId="12" fillId="0" borderId="8" xfId="2" applyFont="1" applyBorder="1" applyAlignment="1" applyProtection="1">
      <alignment horizontal="distributed" vertical="center"/>
    </xf>
    <xf numFmtId="0" fontId="12" fillId="2" borderId="6" xfId="2" applyFont="1" applyFill="1" applyBorder="1" applyAlignment="1" applyProtection="1">
      <alignment horizontal="center" vertical="center" shrinkToFit="1"/>
      <protection locked="0"/>
    </xf>
    <xf numFmtId="0" fontId="12" fillId="2" borderId="7" xfId="2" applyFont="1" applyFill="1" applyBorder="1" applyAlignment="1" applyProtection="1">
      <alignment horizontal="center" vertical="center" shrinkToFit="1"/>
      <protection locked="0"/>
    </xf>
    <xf numFmtId="0" fontId="12" fillId="2" borderId="4" xfId="2" applyFont="1" applyFill="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xf>
    <xf numFmtId="0" fontId="12" fillId="0" borderId="7" xfId="2" applyFont="1" applyBorder="1" applyAlignment="1" applyProtection="1">
      <alignment horizontal="center" vertical="center" shrinkToFit="1"/>
    </xf>
    <xf numFmtId="0" fontId="10" fillId="0" borderId="6" xfId="2" applyFont="1" applyBorder="1" applyAlignment="1" applyProtection="1">
      <alignment horizontal="center" vertical="center" shrinkToFit="1"/>
    </xf>
    <xf numFmtId="0" fontId="10" fillId="0" borderId="7" xfId="2" applyFont="1" applyBorder="1" applyAlignment="1" applyProtection="1">
      <alignment horizontal="center" vertical="center" shrinkToFit="1"/>
    </xf>
    <xf numFmtId="0" fontId="10" fillId="0" borderId="4" xfId="2" applyFont="1" applyBorder="1" applyAlignment="1" applyProtection="1">
      <alignment horizontal="center" vertical="center" shrinkToFit="1"/>
    </xf>
    <xf numFmtId="0" fontId="14" fillId="2" borderId="6" xfId="2" applyFont="1" applyFill="1" applyBorder="1" applyAlignment="1" applyProtection="1">
      <alignment horizontal="center" vertical="center" shrinkToFit="1"/>
      <protection locked="0"/>
    </xf>
    <xf numFmtId="0" fontId="14" fillId="2" borderId="7" xfId="2" applyFont="1" applyFill="1" applyBorder="1" applyAlignment="1" applyProtection="1">
      <alignment horizontal="center" vertical="center" shrinkToFit="1"/>
      <protection locked="0"/>
    </xf>
    <xf numFmtId="0" fontId="14" fillId="2" borderId="4" xfId="2" applyFont="1" applyFill="1" applyBorder="1" applyAlignment="1" applyProtection="1">
      <alignment horizontal="center" vertical="center" shrinkToFit="1"/>
      <protection locked="0"/>
    </xf>
    <xf numFmtId="0" fontId="12" fillId="2" borderId="63" xfId="2" applyFont="1" applyFill="1" applyBorder="1" applyAlignment="1" applyProtection="1">
      <alignment horizontal="left" vertical="center" shrinkToFit="1"/>
      <protection locked="0"/>
    </xf>
    <xf numFmtId="0" fontId="12" fillId="2" borderId="64" xfId="2" applyFont="1" applyFill="1" applyBorder="1" applyAlignment="1" applyProtection="1">
      <alignment horizontal="left" vertical="center" shrinkToFit="1"/>
      <protection locked="0"/>
    </xf>
    <xf numFmtId="0" fontId="12" fillId="2" borderId="16" xfId="2" applyFont="1" applyFill="1" applyBorder="1" applyAlignment="1" applyProtection="1">
      <alignment horizontal="left" vertical="center" shrinkToFit="1"/>
      <protection locked="0"/>
    </xf>
    <xf numFmtId="0" fontId="12" fillId="2" borderId="17" xfId="2" applyFont="1" applyFill="1" applyBorder="1" applyAlignment="1" applyProtection="1">
      <alignment horizontal="center" vertical="center" shrinkToFit="1"/>
      <protection locked="0"/>
    </xf>
    <xf numFmtId="0" fontId="12" fillId="2" borderId="64" xfId="2" applyFont="1" applyFill="1" applyBorder="1" applyAlignment="1" applyProtection="1">
      <alignment horizontal="center" vertical="center" shrinkToFit="1"/>
      <protection locked="0"/>
    </xf>
    <xf numFmtId="0" fontId="12" fillId="2" borderId="16" xfId="2" applyFont="1" applyFill="1" applyBorder="1" applyAlignment="1" applyProtection="1">
      <alignment horizontal="center" vertical="center" shrinkToFit="1"/>
      <protection locked="0"/>
    </xf>
    <xf numFmtId="0" fontId="14" fillId="0" borderId="0" xfId="2" applyFont="1" applyFill="1" applyBorder="1" applyAlignment="1" applyProtection="1">
      <alignment horizontal="right" vertical="center" shrinkToFit="1"/>
    </xf>
    <xf numFmtId="0" fontId="15" fillId="0" borderId="15" xfId="2" applyFont="1" applyFill="1" applyBorder="1" applyAlignment="1" applyProtection="1">
      <alignment horizontal="center" vertical="center" shrinkToFit="1"/>
    </xf>
    <xf numFmtId="0" fontId="15" fillId="0" borderId="13" xfId="2" applyFont="1" applyFill="1" applyBorder="1" applyAlignment="1" applyProtection="1">
      <alignment horizontal="center" vertical="center" shrinkToFit="1"/>
    </xf>
    <xf numFmtId="0" fontId="19" fillId="0" borderId="0" xfId="2" applyFont="1" applyBorder="1" applyAlignment="1" applyProtection="1">
      <alignment horizontal="center" vertical="center"/>
    </xf>
    <xf numFmtId="0" fontId="12" fillId="0" borderId="32" xfId="2" applyFont="1" applyBorder="1" applyAlignment="1" applyProtection="1">
      <alignment horizontal="center" vertical="center" wrapText="1"/>
    </xf>
    <xf numFmtId="0" fontId="12" fillId="0" borderId="41" xfId="2" applyFont="1" applyBorder="1" applyAlignment="1" applyProtection="1">
      <alignment horizontal="center" vertical="center" wrapText="1"/>
    </xf>
    <xf numFmtId="184" fontId="12" fillId="2" borderId="35" xfId="2" applyNumberFormat="1" applyFont="1" applyFill="1" applyBorder="1" applyAlignment="1" applyProtection="1">
      <alignment horizontal="center" vertical="center" shrinkToFit="1"/>
      <protection locked="0"/>
    </xf>
    <xf numFmtId="184" fontId="12" fillId="2" borderId="32" xfId="2" applyNumberFormat="1" applyFont="1" applyFill="1" applyBorder="1" applyAlignment="1" applyProtection="1">
      <alignment horizontal="center" vertical="center" shrinkToFit="1"/>
      <protection locked="0"/>
    </xf>
    <xf numFmtId="49" fontId="57" fillId="5" borderId="54" xfId="6" applyNumberFormat="1" applyFont="1" applyFill="1" applyBorder="1" applyAlignment="1">
      <alignment horizontal="left" vertical="center" shrinkToFit="1"/>
    </xf>
  </cellXfs>
  <cellStyles count="12">
    <cellStyle name="桁区切り" xfId="1" builtinId="6"/>
    <cellStyle name="桁区切り 2" xfId="3"/>
    <cellStyle name="桁区切り 3" xfId="7"/>
    <cellStyle name="標準" xfId="0" builtinId="0"/>
    <cellStyle name="標準 2" xfId="2"/>
    <cellStyle name="標準 2 2" xfId="6"/>
    <cellStyle name="標準 2 2 3" xfId="9"/>
    <cellStyle name="標準 3" xfId="5"/>
    <cellStyle name="標準 3 2" xfId="11"/>
    <cellStyle name="標準 4 2" xfId="10"/>
    <cellStyle name="標準 6" xfId="8"/>
    <cellStyle name="標準_休日保育  様式2・4（予算決算報告）" xfId="4"/>
  </cellStyles>
  <dxfs count="1">
    <dxf>
      <font>
        <color rgb="FF9C0006"/>
      </font>
      <fill>
        <patternFill>
          <bgColor rgb="FFFFC7CE"/>
        </patternFill>
      </fill>
    </dxf>
  </dxfs>
  <tableStyles count="0" defaultTableStyle="TableStyleMedium2" defaultPivotStyle="PivotStyleLight16"/>
  <colors>
    <mruColors>
      <color rgb="FFFFFF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147205</xdr:colOff>
      <xdr:row>2</xdr:row>
      <xdr:rowOff>113434</xdr:rowOff>
    </xdr:from>
    <xdr:ext cx="3409950" cy="587953"/>
    <xdr:sp macro="" textlink="">
      <xdr:nvSpPr>
        <xdr:cNvPr id="2" name="テキスト ボックス 1"/>
        <xdr:cNvSpPr txBox="1"/>
      </xdr:nvSpPr>
      <xdr:spPr>
        <a:xfrm>
          <a:off x="7845137" y="433820"/>
          <a:ext cx="3409950" cy="587953"/>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oAutofit/>
        </a:bodyPr>
        <a:lstStyle/>
        <a:p>
          <a:pPr algn="ctr">
            <a:lnSpc>
              <a:spcPts val="1700"/>
            </a:lnSpc>
          </a:pPr>
          <a:r>
            <a:rPr kumimoji="1" lang="ja-JP" altLang="en-US" sz="1400" b="0">
              <a:latin typeface="HGPｺﾞｼｯｸM" panose="020B0600000000000000" pitchFamily="50" charset="-128"/>
              <a:ea typeface="HGPｺﾞｼｯｸM" panose="020B0600000000000000" pitchFamily="50" charset="-128"/>
            </a:rPr>
            <a:t>黄色いセルに入力してください。</a:t>
          </a:r>
          <a:endParaRPr kumimoji="1" lang="en-US" altLang="ja-JP" sz="1400" b="0">
            <a:latin typeface="HGPｺﾞｼｯｸM" panose="020B0600000000000000" pitchFamily="50" charset="-128"/>
            <a:ea typeface="HGPｺﾞｼｯｸM" panose="020B06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45</xdr:col>
      <xdr:colOff>19050</xdr:colOff>
      <xdr:row>1</xdr:row>
      <xdr:rowOff>19050</xdr:rowOff>
    </xdr:from>
    <xdr:ext cx="4591050" cy="1066801"/>
    <xdr:sp macro="" textlink="">
      <xdr:nvSpPr>
        <xdr:cNvPr id="2" name="テキスト ボックス 1"/>
        <xdr:cNvSpPr txBox="1"/>
      </xdr:nvSpPr>
      <xdr:spPr>
        <a:xfrm>
          <a:off x="28822650" y="190500"/>
          <a:ext cx="4591050" cy="1066801"/>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oAutofit/>
        </a:bodyPr>
        <a:lstStyle/>
        <a:p>
          <a:pPr algn="ctr">
            <a:lnSpc>
              <a:spcPts val="1700"/>
            </a:lnSpc>
          </a:pPr>
          <a:r>
            <a:rPr kumimoji="1" lang="ja-JP" altLang="en-US" sz="1400" b="0">
              <a:latin typeface="HGPｺﾞｼｯｸM" panose="020B0600000000000000" pitchFamily="50" charset="-128"/>
              <a:ea typeface="HGPｺﾞｼｯｸM" panose="020B0600000000000000" pitchFamily="50" charset="-128"/>
            </a:rPr>
            <a:t>黄色いセルに入力してください。</a:t>
          </a:r>
          <a:endParaRPr kumimoji="1" lang="en-US" altLang="ja-JP" sz="1400" b="0">
            <a:latin typeface="HGPｺﾞｼｯｸM" panose="020B0600000000000000" pitchFamily="50" charset="-128"/>
            <a:ea typeface="HGPｺﾞｼｯｸM" panose="020B0600000000000000" pitchFamily="50" charset="-128"/>
          </a:endParaRPr>
        </a:p>
        <a:p>
          <a:pPr algn="ctr">
            <a:lnSpc>
              <a:spcPts val="1700"/>
            </a:lnSpc>
          </a:pPr>
          <a:r>
            <a:rPr kumimoji="1" lang="ja-JP" altLang="en-US" sz="1400" b="0">
              <a:latin typeface="HGPｺﾞｼｯｸM" panose="020B0600000000000000" pitchFamily="50" charset="-128"/>
              <a:ea typeface="HGPｺﾞｼｯｸM" panose="020B0600000000000000" pitchFamily="50" charset="-128"/>
            </a:rPr>
            <a:t>オレンジのセルはプルダウンから選択してください。</a:t>
          </a:r>
          <a:endParaRPr kumimoji="1" lang="en-US" altLang="ja-JP" sz="1400" b="0">
            <a:latin typeface="HGPｺﾞｼｯｸM" panose="020B0600000000000000" pitchFamily="50" charset="-128"/>
            <a:ea typeface="HGPｺﾞｼｯｸM" panose="020B0600000000000000" pitchFamily="50" charset="-128"/>
          </a:endParaRPr>
        </a:p>
        <a:p>
          <a:pPr algn="ctr"/>
          <a:r>
            <a:rPr kumimoji="1" lang="ja-JP" altLang="en-US" sz="1100" b="0">
              <a:latin typeface="HGPｺﾞｼｯｸM" panose="020B0600000000000000" pitchFamily="50" charset="-128"/>
              <a:ea typeface="HGPｺﾞｼｯｸM" panose="020B0600000000000000" pitchFamily="50" charset="-128"/>
            </a:rPr>
            <a:t>（白色のセルは自動計算します。）</a:t>
          </a:r>
          <a:endParaRPr kumimoji="1" lang="ja-JP" altLang="en-US" sz="1050" b="0">
            <a:latin typeface="HGPｺﾞｼｯｸM" panose="020B0600000000000000" pitchFamily="50" charset="-128"/>
            <a:ea typeface="HGPｺﾞｼｯｸM" panose="020B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pageSetUpPr fitToPage="1"/>
  </sheetPr>
  <dimension ref="A1:S245"/>
  <sheetViews>
    <sheetView tabSelected="1" showOutlineSymbols="0" view="pageBreakPreview" zoomScale="75" zoomScaleNormal="100" zoomScaleSheetLayoutView="75" workbookViewId="0">
      <selection activeCell="E8" sqref="E8"/>
    </sheetView>
  </sheetViews>
  <sheetFormatPr defaultRowHeight="13.5"/>
  <cols>
    <col min="1" max="2" width="0.875" style="128" customWidth="1"/>
    <col min="3" max="3" width="9" style="19"/>
    <col min="4" max="4" width="5.75" style="19" customWidth="1"/>
    <col min="5" max="5" width="16" style="19" customWidth="1"/>
    <col min="6" max="16" width="9" style="19"/>
    <col min="17" max="17" width="23" style="19" customWidth="1"/>
    <col min="18" max="18" width="9" style="19" customWidth="1"/>
    <col min="19" max="19" width="2.75" style="19" customWidth="1"/>
    <col min="20" max="16384" width="9" style="19"/>
  </cols>
  <sheetData>
    <row r="1" spans="2:18" ht="17.25">
      <c r="B1" s="18" t="s">
        <v>439</v>
      </c>
    </row>
    <row r="2" spans="2:18" ht="14.25" thickBot="1">
      <c r="C2" s="20"/>
    </row>
    <row r="3" spans="2:18" ht="14.25" thickTop="1">
      <c r="B3" s="151"/>
      <c r="C3" s="156"/>
      <c r="D3" s="157"/>
      <c r="E3" s="157"/>
      <c r="F3" s="157"/>
      <c r="G3" s="157"/>
      <c r="H3" s="157"/>
      <c r="I3" s="157"/>
      <c r="J3" s="157"/>
      <c r="K3" s="157"/>
      <c r="L3" s="157"/>
      <c r="M3" s="157"/>
      <c r="N3" s="157"/>
      <c r="O3" s="157"/>
      <c r="P3" s="157"/>
      <c r="Q3" s="157"/>
      <c r="R3" s="158"/>
    </row>
    <row r="4" spans="2:18">
      <c r="B4" s="152"/>
      <c r="C4" s="159" t="s">
        <v>37</v>
      </c>
      <c r="D4" s="160"/>
      <c r="E4" s="160"/>
      <c r="F4" s="160"/>
      <c r="G4" s="160"/>
      <c r="H4" s="160"/>
      <c r="I4" s="160"/>
      <c r="J4" s="160"/>
      <c r="K4" s="160"/>
      <c r="L4" s="160"/>
      <c r="M4" s="160"/>
      <c r="N4" s="160"/>
      <c r="O4" s="160"/>
      <c r="P4" s="160"/>
      <c r="Q4" s="160"/>
      <c r="R4" s="161"/>
    </row>
    <row r="5" spans="2:18">
      <c r="B5" s="152"/>
      <c r="C5" s="160"/>
      <c r="D5" s="160"/>
      <c r="E5" s="160"/>
      <c r="F5" s="160"/>
      <c r="G5" s="160"/>
      <c r="H5" s="160"/>
      <c r="I5" s="160"/>
      <c r="J5" s="160"/>
      <c r="K5" s="160"/>
      <c r="L5" s="160"/>
      <c r="M5" s="160"/>
      <c r="N5" s="160"/>
      <c r="O5" s="160"/>
      <c r="P5" s="160"/>
      <c r="Q5" s="160"/>
      <c r="R5" s="161"/>
    </row>
    <row r="6" spans="2:18">
      <c r="B6" s="152"/>
      <c r="C6" s="162" t="s">
        <v>38</v>
      </c>
      <c r="D6" s="160" t="s">
        <v>39</v>
      </c>
      <c r="E6" s="160"/>
      <c r="F6" s="160"/>
      <c r="G6" s="160"/>
      <c r="H6" s="160"/>
      <c r="I6" s="160"/>
      <c r="J6" s="160"/>
      <c r="K6" s="160"/>
      <c r="L6" s="160"/>
      <c r="M6" s="160"/>
      <c r="N6" s="160"/>
      <c r="O6" s="160"/>
      <c r="P6" s="160"/>
      <c r="Q6" s="160"/>
      <c r="R6" s="161"/>
    </row>
    <row r="7" spans="2:18" ht="14.25" thickBot="1">
      <c r="B7" s="152"/>
      <c r="C7" s="162"/>
      <c r="D7" s="160"/>
      <c r="E7" s="160"/>
      <c r="F7" s="160"/>
      <c r="G7" s="160"/>
      <c r="H7" s="160"/>
      <c r="I7" s="160"/>
      <c r="J7" s="160"/>
      <c r="K7" s="160"/>
      <c r="L7" s="160"/>
      <c r="M7" s="160"/>
      <c r="N7" s="160"/>
      <c r="O7" s="160"/>
      <c r="P7" s="160"/>
      <c r="Q7" s="160"/>
      <c r="R7" s="161"/>
    </row>
    <row r="8" spans="2:18" ht="30" customHeight="1" thickTop="1" thickBot="1">
      <c r="B8" s="152"/>
      <c r="C8" s="162"/>
      <c r="D8" s="160"/>
      <c r="E8" s="22"/>
      <c r="F8" s="160"/>
      <c r="G8" s="160"/>
      <c r="H8" s="160"/>
      <c r="I8" s="160"/>
      <c r="J8" s="160"/>
      <c r="K8" s="160"/>
      <c r="L8" s="160"/>
      <c r="M8" s="160"/>
      <c r="N8" s="160"/>
      <c r="O8" s="160"/>
      <c r="P8" s="160"/>
      <c r="Q8" s="160"/>
      <c r="R8" s="161"/>
    </row>
    <row r="9" spans="2:18" ht="14.25" thickTop="1">
      <c r="B9" s="152"/>
      <c r="C9" s="162"/>
      <c r="D9" s="160"/>
      <c r="E9" s="160"/>
      <c r="F9" s="160"/>
      <c r="G9" s="160"/>
      <c r="H9" s="160"/>
      <c r="I9" s="160"/>
      <c r="J9" s="160"/>
      <c r="K9" s="160"/>
      <c r="L9" s="160"/>
      <c r="M9" s="160"/>
      <c r="N9" s="160"/>
      <c r="O9" s="160"/>
      <c r="P9" s="160"/>
      <c r="Q9" s="160"/>
      <c r="R9" s="161"/>
    </row>
    <row r="10" spans="2:18">
      <c r="B10" s="152"/>
      <c r="C10" s="162" t="s">
        <v>40</v>
      </c>
      <c r="D10" s="160" t="s">
        <v>41</v>
      </c>
      <c r="E10" s="160"/>
      <c r="F10" s="160"/>
      <c r="G10" s="160"/>
      <c r="H10" s="160"/>
      <c r="I10" s="160"/>
      <c r="J10" s="160"/>
      <c r="K10" s="160"/>
      <c r="L10" s="160"/>
      <c r="M10" s="160"/>
      <c r="N10" s="160"/>
      <c r="O10" s="160"/>
      <c r="P10" s="160"/>
      <c r="Q10" s="160"/>
      <c r="R10" s="161"/>
    </row>
    <row r="11" spans="2:18" ht="14.25" thickBot="1">
      <c r="B11" s="152"/>
      <c r="C11" s="162"/>
      <c r="D11" s="160"/>
      <c r="E11" s="160"/>
      <c r="F11" s="160"/>
      <c r="G11" s="160"/>
      <c r="H11" s="160"/>
      <c r="I11" s="160"/>
      <c r="J11" s="160"/>
      <c r="K11" s="160"/>
      <c r="L11" s="160"/>
      <c r="M11" s="160"/>
      <c r="N11" s="160"/>
      <c r="O11" s="160"/>
      <c r="P11" s="160"/>
      <c r="Q11" s="160"/>
      <c r="R11" s="161"/>
    </row>
    <row r="12" spans="2:18" ht="30" customHeight="1" thickTop="1" thickBot="1">
      <c r="B12" s="152"/>
      <c r="C12" s="162"/>
      <c r="D12" s="160"/>
      <c r="E12" s="22" t="s">
        <v>1058</v>
      </c>
      <c r="F12" s="160"/>
      <c r="G12" s="160"/>
      <c r="H12" s="160"/>
      <c r="I12" s="160"/>
      <c r="J12" s="160"/>
      <c r="K12" s="160"/>
      <c r="L12" s="160"/>
      <c r="M12" s="160"/>
      <c r="N12" s="160"/>
      <c r="O12" s="160"/>
      <c r="P12" s="160"/>
      <c r="Q12" s="163"/>
      <c r="R12" s="161"/>
    </row>
    <row r="13" spans="2:18" ht="14.25" thickTop="1">
      <c r="B13" s="152"/>
      <c r="C13" s="162"/>
      <c r="D13" s="160"/>
      <c r="E13" s="160"/>
      <c r="F13" s="160"/>
      <c r="G13" s="160"/>
      <c r="H13" s="160"/>
      <c r="I13" s="160"/>
      <c r="J13" s="160"/>
      <c r="K13" s="160"/>
      <c r="L13" s="160"/>
      <c r="M13" s="160"/>
      <c r="N13" s="160"/>
      <c r="O13" s="160"/>
      <c r="P13" s="160"/>
      <c r="Q13" s="163"/>
      <c r="R13" s="161"/>
    </row>
    <row r="14" spans="2:18">
      <c r="B14" s="152"/>
      <c r="C14" s="162"/>
      <c r="D14" s="203" t="s">
        <v>742</v>
      </c>
      <c r="E14" s="203"/>
      <c r="F14" s="203"/>
      <c r="G14" s="203"/>
      <c r="H14" s="203"/>
      <c r="I14" s="203"/>
      <c r="J14" s="203"/>
      <c r="K14" s="203"/>
      <c r="L14" s="203"/>
      <c r="M14" s="203"/>
      <c r="N14" s="203"/>
      <c r="O14" s="203"/>
      <c r="P14" s="160"/>
      <c r="Q14" s="163"/>
      <c r="R14" s="161"/>
    </row>
    <row r="15" spans="2:18">
      <c r="B15" s="152"/>
      <c r="C15" s="162"/>
      <c r="D15" s="203"/>
      <c r="E15" s="203"/>
      <c r="F15" s="203"/>
      <c r="G15" s="203"/>
      <c r="H15" s="203"/>
      <c r="I15" s="203"/>
      <c r="J15" s="203"/>
      <c r="K15" s="203"/>
      <c r="L15" s="203"/>
      <c r="M15" s="203"/>
      <c r="N15" s="203"/>
      <c r="O15" s="203"/>
      <c r="P15" s="160"/>
      <c r="Q15" s="163"/>
      <c r="R15" s="161"/>
    </row>
    <row r="16" spans="2:18">
      <c r="B16" s="152"/>
      <c r="C16" s="162"/>
      <c r="D16" s="160"/>
      <c r="E16" s="160"/>
      <c r="F16" s="160"/>
      <c r="G16" s="160"/>
      <c r="H16" s="160"/>
      <c r="I16" s="160"/>
      <c r="J16" s="160"/>
      <c r="K16" s="160"/>
      <c r="L16" s="160"/>
      <c r="M16" s="160"/>
      <c r="N16" s="160"/>
      <c r="O16" s="160"/>
      <c r="P16" s="160"/>
      <c r="Q16" s="163"/>
      <c r="R16" s="161"/>
    </row>
    <row r="17" spans="2:18" ht="34.5" customHeight="1">
      <c r="B17" s="152"/>
      <c r="C17" s="164" t="s">
        <v>42</v>
      </c>
      <c r="D17" s="204" t="s">
        <v>1056</v>
      </c>
      <c r="E17" s="204"/>
      <c r="F17" s="204"/>
      <c r="G17" s="204"/>
      <c r="H17" s="204"/>
      <c r="I17" s="204"/>
      <c r="J17" s="204"/>
      <c r="K17" s="204"/>
      <c r="L17" s="204"/>
      <c r="M17" s="204"/>
      <c r="N17" s="204"/>
      <c r="O17" s="204"/>
      <c r="P17" s="160"/>
      <c r="Q17" s="163"/>
      <c r="R17" s="161"/>
    </row>
    <row r="18" spans="2:18" ht="12" customHeight="1">
      <c r="B18" s="152"/>
      <c r="C18" s="162"/>
      <c r="D18" s="160"/>
      <c r="E18" s="160"/>
      <c r="F18" s="160"/>
      <c r="G18" s="160"/>
      <c r="H18" s="160"/>
      <c r="I18" s="160"/>
      <c r="J18" s="160"/>
      <c r="K18" s="160"/>
      <c r="L18" s="160"/>
      <c r="M18" s="160"/>
      <c r="N18" s="160"/>
      <c r="O18" s="160"/>
      <c r="P18" s="160"/>
      <c r="Q18" s="163"/>
      <c r="R18" s="161"/>
    </row>
    <row r="19" spans="2:18">
      <c r="B19" s="152"/>
      <c r="C19" s="162" t="s">
        <v>43</v>
      </c>
      <c r="D19" s="160" t="s">
        <v>1059</v>
      </c>
      <c r="E19" s="160"/>
      <c r="F19" s="160"/>
      <c r="G19" s="160"/>
      <c r="H19" s="160"/>
      <c r="I19" s="160"/>
      <c r="J19" s="160"/>
      <c r="K19" s="160"/>
      <c r="L19" s="160"/>
      <c r="M19" s="160"/>
      <c r="N19" s="160"/>
      <c r="O19" s="160"/>
      <c r="P19" s="160"/>
      <c r="Q19" s="163"/>
      <c r="R19" s="161"/>
    </row>
    <row r="20" spans="2:18">
      <c r="B20" s="152"/>
      <c r="C20" s="165"/>
      <c r="D20" s="165" t="s">
        <v>737</v>
      </c>
      <c r="E20" s="217" t="s">
        <v>736</v>
      </c>
      <c r="F20" s="217"/>
      <c r="G20" s="217"/>
      <c r="H20" s="217"/>
      <c r="I20" s="217"/>
      <c r="J20" s="217"/>
      <c r="K20" s="217"/>
      <c r="L20" s="217"/>
      <c r="M20" s="217"/>
      <c r="N20" s="217"/>
      <c r="O20" s="217"/>
      <c r="P20" s="174"/>
      <c r="Q20" s="174"/>
      <c r="R20" s="161"/>
    </row>
    <row r="21" spans="2:18">
      <c r="B21" s="152"/>
      <c r="C21" s="165"/>
      <c r="D21" s="165"/>
      <c r="E21" s="217"/>
      <c r="F21" s="217"/>
      <c r="G21" s="217"/>
      <c r="H21" s="217"/>
      <c r="I21" s="217"/>
      <c r="J21" s="217"/>
      <c r="K21" s="217"/>
      <c r="L21" s="217"/>
      <c r="M21" s="217"/>
      <c r="N21" s="217"/>
      <c r="O21" s="217"/>
      <c r="P21" s="173"/>
      <c r="Q21" s="173"/>
      <c r="R21" s="161"/>
    </row>
    <row r="22" spans="2:18">
      <c r="B22" s="152"/>
      <c r="C22" s="165"/>
      <c r="D22" s="165" t="s">
        <v>738</v>
      </c>
      <c r="E22" s="166" t="s">
        <v>1786</v>
      </c>
      <c r="F22" s="167"/>
      <c r="G22" s="167"/>
      <c r="H22" s="167"/>
      <c r="I22" s="167"/>
      <c r="J22" s="167"/>
      <c r="K22" s="167"/>
      <c r="L22" s="167"/>
      <c r="M22" s="167"/>
      <c r="N22" s="167"/>
      <c r="O22" s="167"/>
      <c r="P22" s="160"/>
      <c r="Q22" s="160"/>
      <c r="R22" s="161"/>
    </row>
    <row r="23" spans="2:18">
      <c r="B23" s="152"/>
      <c r="C23" s="165"/>
      <c r="D23" s="165" t="s">
        <v>1787</v>
      </c>
      <c r="E23" s="218" t="s">
        <v>1790</v>
      </c>
      <c r="F23" s="218"/>
      <c r="G23" s="218"/>
      <c r="H23" s="218"/>
      <c r="I23" s="218"/>
      <c r="J23" s="218"/>
      <c r="K23" s="218"/>
      <c r="L23" s="218"/>
      <c r="M23" s="218"/>
      <c r="N23" s="218"/>
      <c r="O23" s="218"/>
      <c r="P23" s="160"/>
      <c r="Q23" s="160"/>
      <c r="R23" s="161"/>
    </row>
    <row r="24" spans="2:18">
      <c r="B24" s="152"/>
      <c r="C24" s="165"/>
      <c r="D24" s="165"/>
      <c r="E24" s="218"/>
      <c r="F24" s="218"/>
      <c r="G24" s="218"/>
      <c r="H24" s="218"/>
      <c r="I24" s="218"/>
      <c r="J24" s="218"/>
      <c r="K24" s="218"/>
      <c r="L24" s="218"/>
      <c r="M24" s="218"/>
      <c r="N24" s="218"/>
      <c r="O24" s="218"/>
      <c r="P24" s="160"/>
      <c r="Q24" s="160"/>
      <c r="R24" s="161"/>
    </row>
    <row r="25" spans="2:18">
      <c r="B25" s="152"/>
      <c r="C25" s="165"/>
      <c r="D25" s="160"/>
      <c r="E25" s="218"/>
      <c r="F25" s="218"/>
      <c r="G25" s="218"/>
      <c r="H25" s="218"/>
      <c r="I25" s="218"/>
      <c r="J25" s="218"/>
      <c r="K25" s="218"/>
      <c r="L25" s="218"/>
      <c r="M25" s="218"/>
      <c r="N25" s="218"/>
      <c r="O25" s="218"/>
      <c r="P25" s="160"/>
      <c r="Q25" s="160"/>
      <c r="R25" s="161"/>
    </row>
    <row r="26" spans="2:18" ht="13.5" customHeight="1">
      <c r="B26" s="152"/>
      <c r="C26" s="162"/>
      <c r="D26" s="160"/>
      <c r="E26" s="160"/>
      <c r="F26" s="160"/>
      <c r="G26" s="160"/>
      <c r="H26" s="160"/>
      <c r="I26" s="160"/>
      <c r="J26" s="160"/>
      <c r="K26" s="160"/>
      <c r="L26" s="160"/>
      <c r="M26" s="160"/>
      <c r="N26" s="160"/>
      <c r="O26" s="160"/>
      <c r="P26" s="160"/>
      <c r="Q26" s="163"/>
      <c r="R26" s="161"/>
    </row>
    <row r="27" spans="2:18" ht="13.5" customHeight="1">
      <c r="B27" s="152"/>
      <c r="C27" s="162" t="s">
        <v>739</v>
      </c>
      <c r="D27" s="160" t="s">
        <v>1060</v>
      </c>
      <c r="E27" s="160"/>
      <c r="F27" s="160"/>
      <c r="G27" s="160"/>
      <c r="H27" s="160"/>
      <c r="I27" s="160"/>
      <c r="J27" s="160"/>
      <c r="K27" s="160"/>
      <c r="L27" s="160"/>
      <c r="M27" s="160"/>
      <c r="N27" s="160"/>
      <c r="O27" s="160"/>
      <c r="P27" s="160"/>
      <c r="Q27" s="163"/>
      <c r="R27" s="161"/>
    </row>
    <row r="28" spans="2:18" ht="13.5" customHeight="1">
      <c r="B28" s="152"/>
      <c r="C28" s="162"/>
      <c r="D28" s="165" t="s">
        <v>737</v>
      </c>
      <c r="E28" s="160" t="s">
        <v>740</v>
      </c>
      <c r="F28" s="160"/>
      <c r="G28" s="160"/>
      <c r="H28" s="160"/>
      <c r="I28" s="160"/>
      <c r="J28" s="160"/>
      <c r="K28" s="160"/>
      <c r="L28" s="160"/>
      <c r="M28" s="160"/>
      <c r="N28" s="160"/>
      <c r="O28" s="160"/>
      <c r="P28" s="160"/>
      <c r="Q28" s="163"/>
      <c r="R28" s="161"/>
    </row>
    <row r="29" spans="2:18" ht="13.5" customHeight="1">
      <c r="B29" s="152"/>
      <c r="C29" s="162"/>
      <c r="D29" s="165" t="s">
        <v>738</v>
      </c>
      <c r="E29" s="160" t="s">
        <v>1061</v>
      </c>
      <c r="F29" s="160"/>
      <c r="G29" s="160"/>
      <c r="H29" s="160"/>
      <c r="I29" s="160"/>
      <c r="J29" s="160"/>
      <c r="K29" s="160"/>
      <c r="L29" s="160"/>
      <c r="M29" s="160"/>
      <c r="N29" s="160"/>
      <c r="O29" s="160"/>
      <c r="P29" s="160"/>
      <c r="Q29" s="163"/>
      <c r="R29" s="161"/>
    </row>
    <row r="30" spans="2:18" ht="13.5" customHeight="1">
      <c r="B30" s="152"/>
      <c r="C30" s="162"/>
      <c r="D30" s="165" t="s">
        <v>741</v>
      </c>
      <c r="E30" s="160" t="s">
        <v>855</v>
      </c>
      <c r="F30" s="160"/>
      <c r="G30" s="160"/>
      <c r="H30" s="160"/>
      <c r="I30" s="160"/>
      <c r="J30" s="160"/>
      <c r="K30" s="160"/>
      <c r="L30" s="160"/>
      <c r="M30" s="160"/>
      <c r="N30" s="160"/>
      <c r="O30" s="160"/>
      <c r="P30" s="160"/>
      <c r="Q30" s="163"/>
      <c r="R30" s="161"/>
    </row>
    <row r="31" spans="2:18" ht="13.5" customHeight="1">
      <c r="B31" s="152"/>
      <c r="C31" s="162"/>
      <c r="D31" s="160"/>
      <c r="E31" s="160"/>
      <c r="F31" s="160"/>
      <c r="G31" s="160"/>
      <c r="H31" s="160"/>
      <c r="I31" s="160"/>
      <c r="J31" s="160"/>
      <c r="K31" s="160"/>
      <c r="L31" s="160"/>
      <c r="M31" s="160"/>
      <c r="N31" s="160"/>
      <c r="O31" s="160"/>
      <c r="P31" s="160"/>
      <c r="Q31" s="163"/>
      <c r="R31" s="161"/>
    </row>
    <row r="32" spans="2:18">
      <c r="B32" s="152"/>
      <c r="C32" s="162" t="s">
        <v>853</v>
      </c>
      <c r="D32" s="204" t="s">
        <v>857</v>
      </c>
      <c r="E32" s="204"/>
      <c r="F32" s="204"/>
      <c r="G32" s="204"/>
      <c r="H32" s="204"/>
      <c r="I32" s="204"/>
      <c r="J32" s="204"/>
      <c r="K32" s="204"/>
      <c r="L32" s="204"/>
      <c r="M32" s="204"/>
      <c r="N32" s="204"/>
      <c r="O32" s="204"/>
      <c r="P32" s="160"/>
      <c r="Q32" s="163"/>
      <c r="R32" s="161"/>
    </row>
    <row r="33" spans="1:19" ht="33" customHeight="1">
      <c r="B33" s="152"/>
      <c r="C33" s="162"/>
      <c r="D33" s="204"/>
      <c r="E33" s="204"/>
      <c r="F33" s="204"/>
      <c r="G33" s="204"/>
      <c r="H33" s="204"/>
      <c r="I33" s="204"/>
      <c r="J33" s="204"/>
      <c r="K33" s="204"/>
      <c r="L33" s="204"/>
      <c r="M33" s="204"/>
      <c r="N33" s="204"/>
      <c r="O33" s="204"/>
      <c r="P33" s="160"/>
      <c r="Q33" s="163"/>
      <c r="R33" s="161"/>
    </row>
    <row r="34" spans="1:19">
      <c r="B34" s="152"/>
      <c r="C34" s="162"/>
      <c r="D34" s="160"/>
      <c r="E34" s="160"/>
      <c r="F34" s="160"/>
      <c r="G34" s="160"/>
      <c r="H34" s="160"/>
      <c r="I34" s="160"/>
      <c r="J34" s="160"/>
      <c r="K34" s="160"/>
      <c r="L34" s="160"/>
      <c r="M34" s="160"/>
      <c r="N34" s="160"/>
      <c r="O34" s="160"/>
      <c r="P34" s="160"/>
      <c r="Q34" s="163"/>
      <c r="R34" s="161"/>
    </row>
    <row r="35" spans="1:19">
      <c r="B35" s="152"/>
      <c r="C35" s="162"/>
      <c r="D35" s="168" t="s">
        <v>854</v>
      </c>
      <c r="E35" s="160"/>
      <c r="F35" s="160"/>
      <c r="G35" s="160"/>
      <c r="H35" s="160"/>
      <c r="I35" s="160"/>
      <c r="J35" s="160"/>
      <c r="K35" s="160"/>
      <c r="L35" s="160"/>
      <c r="M35" s="160"/>
      <c r="N35" s="160"/>
      <c r="O35" s="160"/>
      <c r="P35" s="160"/>
      <c r="Q35" s="160"/>
      <c r="R35" s="161"/>
    </row>
    <row r="36" spans="1:19" ht="14.25" thickBot="1">
      <c r="A36" s="153"/>
      <c r="B36" s="154"/>
      <c r="C36" s="169"/>
      <c r="D36" s="170"/>
      <c r="E36" s="171"/>
      <c r="F36" s="171"/>
      <c r="G36" s="171"/>
      <c r="H36" s="171"/>
      <c r="I36" s="171"/>
      <c r="J36" s="171"/>
      <c r="K36" s="171"/>
      <c r="L36" s="171"/>
      <c r="M36" s="171"/>
      <c r="N36" s="171"/>
      <c r="O36" s="171"/>
      <c r="P36" s="171"/>
      <c r="Q36" s="171"/>
      <c r="R36" s="172"/>
    </row>
    <row r="37" spans="1:19" ht="27.75" customHeight="1" thickTop="1">
      <c r="A37" s="153"/>
      <c r="B37" s="153"/>
      <c r="C37" s="21"/>
    </row>
    <row r="38" spans="1:19" ht="14.25">
      <c r="A38" s="153"/>
      <c r="B38" s="153"/>
      <c r="C38" s="205" t="s">
        <v>44</v>
      </c>
      <c r="D38" s="205"/>
      <c r="E38" s="205"/>
      <c r="F38" s="205"/>
      <c r="G38" s="205"/>
      <c r="H38" s="205"/>
      <c r="I38" s="205"/>
      <c r="J38" s="205"/>
      <c r="K38" s="205"/>
      <c r="L38" s="205"/>
      <c r="M38" s="205"/>
      <c r="N38" s="205"/>
      <c r="O38" s="205"/>
      <c r="P38" s="205"/>
      <c r="Q38" s="205"/>
      <c r="R38" s="205"/>
      <c r="S38" s="23"/>
    </row>
    <row r="39" spans="1:19">
      <c r="A39" s="153"/>
      <c r="B39" s="153"/>
      <c r="C39" s="206" t="s">
        <v>45</v>
      </c>
      <c r="D39" s="207"/>
      <c r="E39" s="207"/>
      <c r="F39" s="207"/>
      <c r="G39" s="207"/>
      <c r="H39" s="207"/>
      <c r="I39" s="207"/>
      <c r="J39" s="207"/>
      <c r="K39" s="207"/>
      <c r="L39" s="207"/>
      <c r="M39" s="207"/>
      <c r="N39" s="207"/>
      <c r="O39" s="207"/>
      <c r="P39" s="207"/>
      <c r="Q39" s="207"/>
      <c r="R39" s="207"/>
      <c r="S39" s="24"/>
    </row>
    <row r="40" spans="1:19">
      <c r="A40" s="153"/>
      <c r="B40" s="153"/>
      <c r="C40" s="208" t="s">
        <v>46</v>
      </c>
      <c r="D40" s="209"/>
      <c r="E40" s="209"/>
      <c r="F40" s="210"/>
      <c r="G40" s="208" t="s">
        <v>47</v>
      </c>
      <c r="H40" s="209"/>
      <c r="I40" s="209"/>
      <c r="J40" s="210"/>
      <c r="K40" s="214" t="s">
        <v>243</v>
      </c>
      <c r="L40" s="215"/>
      <c r="M40" s="215"/>
      <c r="N40" s="216"/>
      <c r="O40" s="90" t="s">
        <v>253</v>
      </c>
      <c r="P40" s="211" t="s">
        <v>254</v>
      </c>
      <c r="Q40" s="212"/>
      <c r="R40" s="213"/>
      <c r="S40" s="23"/>
    </row>
    <row r="41" spans="1:19">
      <c r="A41" s="153"/>
      <c r="B41" s="155"/>
      <c r="C41" s="91" t="s">
        <v>51</v>
      </c>
      <c r="D41" s="219" t="s">
        <v>52</v>
      </c>
      <c r="E41" s="220"/>
      <c r="F41" s="221"/>
      <c r="G41" s="91" t="s">
        <v>53</v>
      </c>
      <c r="H41" s="219" t="s">
        <v>54</v>
      </c>
      <c r="I41" s="220"/>
      <c r="J41" s="221"/>
      <c r="K41" s="90" t="s">
        <v>246</v>
      </c>
      <c r="L41" s="211" t="s">
        <v>247</v>
      </c>
      <c r="M41" s="212"/>
      <c r="N41" s="213"/>
      <c r="O41" s="90" t="s">
        <v>257</v>
      </c>
      <c r="P41" s="211" t="s">
        <v>258</v>
      </c>
      <c r="Q41" s="212"/>
      <c r="R41" s="213"/>
      <c r="S41" s="24"/>
    </row>
    <row r="42" spans="1:19">
      <c r="C42" s="25" t="s">
        <v>59</v>
      </c>
      <c r="D42" s="211" t="s">
        <v>60</v>
      </c>
      <c r="E42" s="212"/>
      <c r="F42" s="213"/>
      <c r="G42" s="25" t="s">
        <v>61</v>
      </c>
      <c r="H42" s="211" t="s">
        <v>62</v>
      </c>
      <c r="I42" s="212"/>
      <c r="J42" s="213"/>
      <c r="K42" s="90" t="s">
        <v>251</v>
      </c>
      <c r="L42" s="211" t="s">
        <v>252</v>
      </c>
      <c r="M42" s="212"/>
      <c r="N42" s="213"/>
      <c r="O42" s="90" t="s">
        <v>267</v>
      </c>
      <c r="P42" s="211" t="s">
        <v>268</v>
      </c>
      <c r="Q42" s="212"/>
      <c r="R42" s="213"/>
      <c r="S42" s="24"/>
    </row>
    <row r="43" spans="1:19">
      <c r="C43" s="25" t="s">
        <v>71</v>
      </c>
      <c r="D43" s="211" t="s">
        <v>72</v>
      </c>
      <c r="E43" s="212"/>
      <c r="F43" s="213"/>
      <c r="G43" s="25" t="s">
        <v>67</v>
      </c>
      <c r="H43" s="211" t="s">
        <v>68</v>
      </c>
      <c r="I43" s="212"/>
      <c r="J43" s="213"/>
      <c r="K43" s="90" t="s">
        <v>255</v>
      </c>
      <c r="L43" s="211" t="s">
        <v>256</v>
      </c>
      <c r="M43" s="212"/>
      <c r="N43" s="213"/>
      <c r="O43" s="90" t="s">
        <v>271</v>
      </c>
      <c r="P43" s="211" t="s">
        <v>272</v>
      </c>
      <c r="Q43" s="212"/>
      <c r="R43" s="213"/>
      <c r="S43" s="24"/>
    </row>
    <row r="44" spans="1:19">
      <c r="C44" s="25" t="s">
        <v>77</v>
      </c>
      <c r="D44" s="211" t="s">
        <v>78</v>
      </c>
      <c r="E44" s="212"/>
      <c r="F44" s="213"/>
      <c r="G44" s="25" t="s">
        <v>73</v>
      </c>
      <c r="H44" s="211" t="s">
        <v>74</v>
      </c>
      <c r="I44" s="212"/>
      <c r="J44" s="213"/>
      <c r="K44" s="90" t="s">
        <v>261</v>
      </c>
      <c r="L44" s="211" t="s">
        <v>262</v>
      </c>
      <c r="M44" s="212"/>
      <c r="N44" s="213"/>
      <c r="O44" s="90" t="s">
        <v>57</v>
      </c>
      <c r="P44" s="211" t="s">
        <v>58</v>
      </c>
      <c r="Q44" s="212"/>
      <c r="R44" s="213"/>
      <c r="S44" s="24"/>
    </row>
    <row r="45" spans="1:19">
      <c r="C45" s="25" t="s">
        <v>84</v>
      </c>
      <c r="D45" s="211" t="s">
        <v>85</v>
      </c>
      <c r="E45" s="212"/>
      <c r="F45" s="213"/>
      <c r="G45" s="25" t="s">
        <v>79</v>
      </c>
      <c r="H45" s="211" t="s">
        <v>80</v>
      </c>
      <c r="I45" s="212"/>
      <c r="J45" s="213"/>
      <c r="K45" s="90" t="s">
        <v>265</v>
      </c>
      <c r="L45" s="211" t="s">
        <v>266</v>
      </c>
      <c r="M45" s="212"/>
      <c r="N45" s="213"/>
      <c r="O45" s="90" t="s">
        <v>65</v>
      </c>
      <c r="P45" s="211" t="s">
        <v>66</v>
      </c>
      <c r="Q45" s="212"/>
      <c r="R45" s="213"/>
      <c r="S45" s="24"/>
    </row>
    <row r="46" spans="1:19">
      <c r="C46" s="25" t="s">
        <v>90</v>
      </c>
      <c r="D46" s="211" t="s">
        <v>91</v>
      </c>
      <c r="E46" s="212"/>
      <c r="F46" s="213"/>
      <c r="G46" s="25" t="s">
        <v>86</v>
      </c>
      <c r="H46" s="211" t="s">
        <v>87</v>
      </c>
      <c r="I46" s="212"/>
      <c r="J46" s="213"/>
      <c r="K46" s="90" t="s">
        <v>269</v>
      </c>
      <c r="L46" s="211" t="s">
        <v>270</v>
      </c>
      <c r="M46" s="212"/>
      <c r="N46" s="213"/>
      <c r="O46" s="90" t="s">
        <v>69</v>
      </c>
      <c r="P46" s="211" t="s">
        <v>70</v>
      </c>
      <c r="Q46" s="212"/>
      <c r="R46" s="213"/>
      <c r="S46" s="24"/>
    </row>
    <row r="47" spans="1:19">
      <c r="C47" s="25" t="s">
        <v>97</v>
      </c>
      <c r="D47" s="211" t="s">
        <v>98</v>
      </c>
      <c r="E47" s="212"/>
      <c r="F47" s="213"/>
      <c r="G47" s="25" t="s">
        <v>92</v>
      </c>
      <c r="H47" s="211" t="s">
        <v>93</v>
      </c>
      <c r="I47" s="212"/>
      <c r="J47" s="213"/>
      <c r="K47" s="90" t="s">
        <v>48</v>
      </c>
      <c r="L47" s="211" t="s">
        <v>49</v>
      </c>
      <c r="M47" s="212"/>
      <c r="N47" s="213"/>
      <c r="O47" s="92" t="s">
        <v>82</v>
      </c>
      <c r="P47" s="211" t="s">
        <v>83</v>
      </c>
      <c r="Q47" s="212"/>
      <c r="R47" s="213"/>
      <c r="S47" s="24"/>
    </row>
    <row r="48" spans="1:19">
      <c r="C48" s="25" t="s">
        <v>102</v>
      </c>
      <c r="D48" s="211" t="s">
        <v>103</v>
      </c>
      <c r="E48" s="212"/>
      <c r="F48" s="213"/>
      <c r="G48" s="25" t="s">
        <v>104</v>
      </c>
      <c r="H48" s="211" t="s">
        <v>105</v>
      </c>
      <c r="I48" s="212"/>
      <c r="J48" s="213"/>
      <c r="K48" s="90" t="s">
        <v>55</v>
      </c>
      <c r="L48" s="211" t="s">
        <v>56</v>
      </c>
      <c r="M48" s="212"/>
      <c r="N48" s="213"/>
      <c r="O48" s="92" t="s">
        <v>1062</v>
      </c>
      <c r="P48" s="211" t="s">
        <v>1063</v>
      </c>
      <c r="Q48" s="212"/>
      <c r="R48" s="213"/>
      <c r="S48" s="24"/>
    </row>
    <row r="49" spans="3:19">
      <c r="C49" s="25" t="s">
        <v>106</v>
      </c>
      <c r="D49" s="211" t="s">
        <v>107</v>
      </c>
      <c r="E49" s="212"/>
      <c r="F49" s="213"/>
      <c r="G49" s="25" t="s">
        <v>108</v>
      </c>
      <c r="H49" s="211" t="s">
        <v>109</v>
      </c>
      <c r="I49" s="212"/>
      <c r="J49" s="213"/>
      <c r="K49" s="90" t="s">
        <v>63</v>
      </c>
      <c r="L49" s="211" t="s">
        <v>64</v>
      </c>
      <c r="M49" s="212"/>
      <c r="N49" s="213"/>
      <c r="O49" s="92" t="s">
        <v>1064</v>
      </c>
      <c r="P49" s="211" t="s">
        <v>1065</v>
      </c>
      <c r="Q49" s="212"/>
      <c r="R49" s="213"/>
      <c r="S49" s="24"/>
    </row>
    <row r="50" spans="3:19">
      <c r="C50" s="25" t="s">
        <v>111</v>
      </c>
      <c r="D50" s="211" t="s">
        <v>112</v>
      </c>
      <c r="E50" s="212"/>
      <c r="F50" s="213"/>
      <c r="G50" s="25" t="s">
        <v>113</v>
      </c>
      <c r="H50" s="211" t="s">
        <v>114</v>
      </c>
      <c r="I50" s="212"/>
      <c r="J50" s="213"/>
      <c r="K50" s="90" t="s">
        <v>75</v>
      </c>
      <c r="L50" s="211" t="s">
        <v>76</v>
      </c>
      <c r="M50" s="212"/>
      <c r="N50" s="213"/>
      <c r="O50" s="214" t="s">
        <v>89</v>
      </c>
      <c r="P50" s="215"/>
      <c r="Q50" s="215"/>
      <c r="R50" s="216"/>
      <c r="S50" s="24"/>
    </row>
    <row r="51" spans="3:19">
      <c r="C51" s="25" t="s">
        <v>118</v>
      </c>
      <c r="D51" s="211" t="s">
        <v>119</v>
      </c>
      <c r="E51" s="212"/>
      <c r="F51" s="213"/>
      <c r="G51" s="25" t="s">
        <v>120</v>
      </c>
      <c r="H51" s="211" t="s">
        <v>121</v>
      </c>
      <c r="I51" s="212"/>
      <c r="J51" s="213"/>
      <c r="K51" s="90" t="s">
        <v>81</v>
      </c>
      <c r="L51" s="211" t="s">
        <v>563</v>
      </c>
      <c r="M51" s="212"/>
      <c r="N51" s="213"/>
      <c r="O51" s="93" t="s">
        <v>95</v>
      </c>
      <c r="P51" s="211" t="s">
        <v>96</v>
      </c>
      <c r="Q51" s="212"/>
      <c r="R51" s="213"/>
      <c r="S51" s="24"/>
    </row>
    <row r="52" spans="3:19">
      <c r="C52" s="25" t="s">
        <v>124</v>
      </c>
      <c r="D52" s="211" t="s">
        <v>125</v>
      </c>
      <c r="E52" s="212"/>
      <c r="F52" s="213"/>
      <c r="G52" s="25" t="s">
        <v>132</v>
      </c>
      <c r="H52" s="211" t="s">
        <v>133</v>
      </c>
      <c r="I52" s="212"/>
      <c r="J52" s="213"/>
      <c r="K52" s="90" t="s">
        <v>88</v>
      </c>
      <c r="L52" s="211" t="s">
        <v>566</v>
      </c>
      <c r="M52" s="212"/>
      <c r="N52" s="213"/>
      <c r="O52" s="90" t="s">
        <v>100</v>
      </c>
      <c r="P52" s="211" t="s">
        <v>101</v>
      </c>
      <c r="Q52" s="212"/>
      <c r="R52" s="213"/>
      <c r="S52" s="24"/>
    </row>
    <row r="53" spans="3:19">
      <c r="C53" s="25" t="s">
        <v>130</v>
      </c>
      <c r="D53" s="211" t="s">
        <v>131</v>
      </c>
      <c r="E53" s="212"/>
      <c r="F53" s="213"/>
      <c r="G53" s="25" t="s">
        <v>139</v>
      </c>
      <c r="H53" s="211" t="s">
        <v>140</v>
      </c>
      <c r="I53" s="212"/>
      <c r="J53" s="213"/>
      <c r="K53" s="90" t="s">
        <v>94</v>
      </c>
      <c r="L53" s="211" t="s">
        <v>567</v>
      </c>
      <c r="M53" s="212"/>
      <c r="N53" s="213"/>
      <c r="O53" s="90" t="s">
        <v>116</v>
      </c>
      <c r="P53" s="211" t="s">
        <v>117</v>
      </c>
      <c r="Q53" s="212"/>
      <c r="R53" s="213"/>
      <c r="S53" s="24"/>
    </row>
    <row r="54" spans="3:19">
      <c r="C54" s="25" t="s">
        <v>137</v>
      </c>
      <c r="D54" s="211" t="s">
        <v>138</v>
      </c>
      <c r="E54" s="212"/>
      <c r="F54" s="213"/>
      <c r="G54" s="25" t="s">
        <v>145</v>
      </c>
      <c r="H54" s="211" t="s">
        <v>146</v>
      </c>
      <c r="I54" s="212"/>
      <c r="J54" s="213"/>
      <c r="K54" s="90" t="s">
        <v>99</v>
      </c>
      <c r="L54" s="211" t="s">
        <v>568</v>
      </c>
      <c r="M54" s="212"/>
      <c r="N54" s="213"/>
      <c r="O54" s="90" t="s">
        <v>128</v>
      </c>
      <c r="P54" s="211" t="s">
        <v>129</v>
      </c>
      <c r="Q54" s="212"/>
      <c r="R54" s="213"/>
      <c r="S54" s="24"/>
    </row>
    <row r="55" spans="3:19">
      <c r="C55" s="25" t="s">
        <v>143</v>
      </c>
      <c r="D55" s="211" t="s">
        <v>144</v>
      </c>
      <c r="E55" s="212"/>
      <c r="F55" s="213"/>
      <c r="G55" s="25" t="s">
        <v>149</v>
      </c>
      <c r="H55" s="211" t="s">
        <v>150</v>
      </c>
      <c r="I55" s="212"/>
      <c r="J55" s="213"/>
      <c r="K55" s="90" t="s">
        <v>110</v>
      </c>
      <c r="L55" s="211" t="s">
        <v>570</v>
      </c>
      <c r="M55" s="212"/>
      <c r="N55" s="213"/>
      <c r="O55" s="90" t="s">
        <v>135</v>
      </c>
      <c r="P55" s="211" t="s">
        <v>136</v>
      </c>
      <c r="Q55" s="212"/>
      <c r="R55" s="213"/>
      <c r="S55" s="24"/>
    </row>
    <row r="56" spans="3:19">
      <c r="C56" s="25" t="s">
        <v>147</v>
      </c>
      <c r="D56" s="211" t="s">
        <v>148</v>
      </c>
      <c r="E56" s="212"/>
      <c r="F56" s="213"/>
      <c r="G56" s="25" t="s">
        <v>155</v>
      </c>
      <c r="H56" s="211" t="s">
        <v>156</v>
      </c>
      <c r="I56" s="212"/>
      <c r="J56" s="213"/>
      <c r="K56" s="90" t="s">
        <v>115</v>
      </c>
      <c r="L56" s="211" t="s">
        <v>864</v>
      </c>
      <c r="M56" s="212"/>
      <c r="N56" s="213"/>
      <c r="O56" s="90" t="s">
        <v>141</v>
      </c>
      <c r="P56" s="211" t="s">
        <v>142</v>
      </c>
      <c r="Q56" s="212"/>
      <c r="R56" s="213"/>
      <c r="S56" s="24"/>
    </row>
    <row r="57" spans="3:19">
      <c r="C57" s="25" t="s">
        <v>153</v>
      </c>
      <c r="D57" s="211" t="s">
        <v>154</v>
      </c>
      <c r="E57" s="212"/>
      <c r="F57" s="213"/>
      <c r="G57" s="25" t="s">
        <v>159</v>
      </c>
      <c r="H57" s="211" t="s">
        <v>160</v>
      </c>
      <c r="I57" s="212"/>
      <c r="J57" s="213"/>
      <c r="K57" s="90" t="s">
        <v>122</v>
      </c>
      <c r="L57" s="211" t="s">
        <v>123</v>
      </c>
      <c r="M57" s="212"/>
      <c r="N57" s="213"/>
      <c r="O57" s="90" t="s">
        <v>151</v>
      </c>
      <c r="P57" s="211" t="s">
        <v>152</v>
      </c>
      <c r="Q57" s="212"/>
      <c r="R57" s="213"/>
      <c r="S57" s="24"/>
    </row>
    <row r="58" spans="3:19">
      <c r="C58" s="25" t="s">
        <v>157</v>
      </c>
      <c r="D58" s="211" t="s">
        <v>158</v>
      </c>
      <c r="E58" s="212"/>
      <c r="F58" s="213"/>
      <c r="G58" s="25" t="s">
        <v>164</v>
      </c>
      <c r="H58" s="211" t="s">
        <v>165</v>
      </c>
      <c r="I58" s="212"/>
      <c r="J58" s="213"/>
      <c r="K58" s="90" t="s">
        <v>126</v>
      </c>
      <c r="L58" s="211" t="s">
        <v>127</v>
      </c>
      <c r="M58" s="212"/>
      <c r="N58" s="213"/>
      <c r="O58" s="90" t="s">
        <v>166</v>
      </c>
      <c r="P58" s="211" t="s">
        <v>167</v>
      </c>
      <c r="Q58" s="212"/>
      <c r="R58" s="213"/>
      <c r="S58" s="24"/>
    </row>
    <row r="59" spans="3:19">
      <c r="C59" s="25" t="s">
        <v>162</v>
      </c>
      <c r="D59" s="211" t="s">
        <v>163</v>
      </c>
      <c r="E59" s="212"/>
      <c r="F59" s="213"/>
      <c r="G59" s="25" t="s">
        <v>170</v>
      </c>
      <c r="H59" s="211" t="s">
        <v>171</v>
      </c>
      <c r="I59" s="212"/>
      <c r="J59" s="213"/>
      <c r="K59" s="90" t="s">
        <v>134</v>
      </c>
      <c r="L59" s="211" t="s">
        <v>865</v>
      </c>
      <c r="M59" s="212"/>
      <c r="N59" s="213"/>
      <c r="O59" s="90" t="s">
        <v>177</v>
      </c>
      <c r="P59" s="211" t="s">
        <v>178</v>
      </c>
      <c r="Q59" s="212"/>
      <c r="R59" s="213"/>
      <c r="S59" s="24"/>
    </row>
    <row r="60" spans="3:19">
      <c r="C60" s="25" t="s">
        <v>168</v>
      </c>
      <c r="D60" s="211" t="s">
        <v>169</v>
      </c>
      <c r="E60" s="212"/>
      <c r="F60" s="213"/>
      <c r="G60" s="25" t="s">
        <v>174</v>
      </c>
      <c r="H60" s="211" t="s">
        <v>175</v>
      </c>
      <c r="I60" s="212"/>
      <c r="J60" s="213"/>
      <c r="K60" s="90" t="s">
        <v>577</v>
      </c>
      <c r="L60" s="211" t="s">
        <v>578</v>
      </c>
      <c r="M60" s="212"/>
      <c r="N60" s="213"/>
      <c r="O60" s="90" t="s">
        <v>188</v>
      </c>
      <c r="P60" s="211" t="s">
        <v>189</v>
      </c>
      <c r="Q60" s="212"/>
      <c r="R60" s="213"/>
      <c r="S60" s="24"/>
    </row>
    <row r="61" spans="3:19">
      <c r="C61" s="25" t="s">
        <v>172</v>
      </c>
      <c r="D61" s="211" t="s">
        <v>173</v>
      </c>
      <c r="E61" s="212"/>
      <c r="F61" s="213"/>
      <c r="G61" s="25" t="s">
        <v>181</v>
      </c>
      <c r="H61" s="211" t="s">
        <v>182</v>
      </c>
      <c r="I61" s="212"/>
      <c r="J61" s="213"/>
      <c r="K61" s="90" t="s">
        <v>581</v>
      </c>
      <c r="L61" s="211" t="s">
        <v>582</v>
      </c>
      <c r="M61" s="212"/>
      <c r="N61" s="213"/>
      <c r="O61" s="90" t="s">
        <v>195</v>
      </c>
      <c r="P61" s="211" t="s">
        <v>196</v>
      </c>
      <c r="Q61" s="212"/>
      <c r="R61" s="213"/>
      <c r="S61" s="24"/>
    </row>
    <row r="62" spans="3:19">
      <c r="C62" s="25" t="s">
        <v>179</v>
      </c>
      <c r="D62" s="211" t="s">
        <v>180</v>
      </c>
      <c r="E62" s="212"/>
      <c r="F62" s="213"/>
      <c r="G62" s="25" t="s">
        <v>184</v>
      </c>
      <c r="H62" s="211" t="s">
        <v>185</v>
      </c>
      <c r="I62" s="212"/>
      <c r="J62" s="213"/>
      <c r="K62" s="90" t="s">
        <v>589</v>
      </c>
      <c r="L62" s="211" t="s">
        <v>1066</v>
      </c>
      <c r="M62" s="212"/>
      <c r="N62" s="213"/>
      <c r="O62" s="90" t="s">
        <v>203</v>
      </c>
      <c r="P62" s="211" t="s">
        <v>204</v>
      </c>
      <c r="Q62" s="212"/>
      <c r="R62" s="213"/>
      <c r="S62" s="24"/>
    </row>
    <row r="63" spans="3:19">
      <c r="C63" s="25" t="s">
        <v>190</v>
      </c>
      <c r="D63" s="211" t="s">
        <v>191</v>
      </c>
      <c r="E63" s="212"/>
      <c r="F63" s="213"/>
      <c r="G63" s="25" t="s">
        <v>192</v>
      </c>
      <c r="H63" s="222" t="s">
        <v>1067</v>
      </c>
      <c r="I63" s="223"/>
      <c r="J63" s="224"/>
      <c r="K63" s="94" t="s">
        <v>590</v>
      </c>
      <c r="L63" s="211" t="s">
        <v>1068</v>
      </c>
      <c r="M63" s="212"/>
      <c r="N63" s="213"/>
      <c r="O63" s="90" t="s">
        <v>208</v>
      </c>
      <c r="P63" s="211" t="s">
        <v>209</v>
      </c>
      <c r="Q63" s="212"/>
      <c r="R63" s="213"/>
      <c r="S63" s="24"/>
    </row>
    <row r="64" spans="3:19">
      <c r="C64" s="25" t="s">
        <v>197</v>
      </c>
      <c r="D64" s="211" t="s">
        <v>198</v>
      </c>
      <c r="E64" s="212"/>
      <c r="F64" s="213"/>
      <c r="G64" s="25" t="s">
        <v>199</v>
      </c>
      <c r="H64" s="211" t="s">
        <v>200</v>
      </c>
      <c r="I64" s="212"/>
      <c r="J64" s="213"/>
      <c r="K64" s="90" t="s">
        <v>1009</v>
      </c>
      <c r="L64" s="211" t="s">
        <v>866</v>
      </c>
      <c r="M64" s="212"/>
      <c r="N64" s="213"/>
      <c r="O64" s="90" t="s">
        <v>214</v>
      </c>
      <c r="P64" s="211" t="s">
        <v>215</v>
      </c>
      <c r="Q64" s="212"/>
      <c r="R64" s="213"/>
      <c r="S64" s="24"/>
    </row>
    <row r="65" spans="3:19">
      <c r="C65" s="25" t="s">
        <v>210</v>
      </c>
      <c r="D65" s="211" t="s">
        <v>211</v>
      </c>
      <c r="E65" s="212"/>
      <c r="F65" s="213"/>
      <c r="G65" s="95" t="s">
        <v>1069</v>
      </c>
      <c r="H65" s="211" t="s">
        <v>1070</v>
      </c>
      <c r="I65" s="212"/>
      <c r="J65" s="213"/>
      <c r="K65" s="214" t="s">
        <v>176</v>
      </c>
      <c r="L65" s="215"/>
      <c r="M65" s="215"/>
      <c r="N65" s="216"/>
      <c r="O65" s="90" t="s">
        <v>220</v>
      </c>
      <c r="P65" s="211" t="s">
        <v>221</v>
      </c>
      <c r="Q65" s="212"/>
      <c r="R65" s="213"/>
      <c r="S65" s="24"/>
    </row>
    <row r="66" spans="3:19">
      <c r="C66" s="96" t="s">
        <v>216</v>
      </c>
      <c r="D66" s="225" t="s">
        <v>217</v>
      </c>
      <c r="E66" s="226"/>
      <c r="F66" s="227"/>
      <c r="G66" s="97" t="s">
        <v>212</v>
      </c>
      <c r="H66" s="211" t="s">
        <v>213</v>
      </c>
      <c r="I66" s="212"/>
      <c r="J66" s="213"/>
      <c r="K66" s="92" t="s">
        <v>186</v>
      </c>
      <c r="L66" s="211" t="s">
        <v>187</v>
      </c>
      <c r="M66" s="212"/>
      <c r="N66" s="213"/>
      <c r="O66" s="90" t="s">
        <v>631</v>
      </c>
      <c r="P66" s="211" t="s">
        <v>1071</v>
      </c>
      <c r="Q66" s="212"/>
      <c r="R66" s="213"/>
      <c r="S66" s="24"/>
    </row>
    <row r="67" spans="3:19">
      <c r="C67" s="96" t="s">
        <v>1072</v>
      </c>
      <c r="D67" s="211" t="s">
        <v>1073</v>
      </c>
      <c r="E67" s="212"/>
      <c r="F67" s="213"/>
      <c r="G67" s="25" t="s">
        <v>223</v>
      </c>
      <c r="H67" s="211" t="s">
        <v>224</v>
      </c>
      <c r="I67" s="212"/>
      <c r="J67" s="213"/>
      <c r="K67" s="92" t="s">
        <v>193</v>
      </c>
      <c r="L67" s="211" t="s">
        <v>194</v>
      </c>
      <c r="M67" s="212"/>
      <c r="N67" s="213"/>
      <c r="O67" s="90" t="s">
        <v>634</v>
      </c>
      <c r="P67" s="211" t="s">
        <v>1074</v>
      </c>
      <c r="Q67" s="212"/>
      <c r="R67" s="213"/>
      <c r="S67" s="24"/>
    </row>
    <row r="68" spans="3:19">
      <c r="C68" s="214" t="s">
        <v>222</v>
      </c>
      <c r="D68" s="215"/>
      <c r="E68" s="215"/>
      <c r="F68" s="216"/>
      <c r="G68" s="25" t="s">
        <v>229</v>
      </c>
      <c r="H68" s="211" t="s">
        <v>230</v>
      </c>
      <c r="I68" s="212"/>
      <c r="J68" s="213"/>
      <c r="K68" s="92" t="s">
        <v>201</v>
      </c>
      <c r="L68" s="211" t="s">
        <v>202</v>
      </c>
      <c r="M68" s="212"/>
      <c r="N68" s="213"/>
      <c r="O68" s="90" t="s">
        <v>1075</v>
      </c>
      <c r="P68" s="211" t="s">
        <v>1076</v>
      </c>
      <c r="Q68" s="212"/>
      <c r="R68" s="213"/>
      <c r="S68" s="24"/>
    </row>
    <row r="69" spans="3:19">
      <c r="C69" s="91" t="s">
        <v>227</v>
      </c>
      <c r="D69" s="211" t="s">
        <v>228</v>
      </c>
      <c r="E69" s="212"/>
      <c r="F69" s="213"/>
      <c r="G69" s="96" t="s">
        <v>233</v>
      </c>
      <c r="H69" s="211" t="s">
        <v>234</v>
      </c>
      <c r="I69" s="212"/>
      <c r="J69" s="213"/>
      <c r="K69" s="92" t="s">
        <v>206</v>
      </c>
      <c r="L69" s="211" t="s">
        <v>207</v>
      </c>
      <c r="M69" s="212"/>
      <c r="N69" s="213"/>
      <c r="O69" s="98"/>
      <c r="P69" s="226"/>
      <c r="Q69" s="226"/>
      <c r="R69" s="226"/>
      <c r="S69" s="24"/>
    </row>
    <row r="70" spans="3:19">
      <c r="C70" s="25" t="s">
        <v>237</v>
      </c>
      <c r="D70" s="211" t="s">
        <v>238</v>
      </c>
      <c r="E70" s="212"/>
      <c r="F70" s="213"/>
      <c r="G70" s="99" t="s">
        <v>870</v>
      </c>
      <c r="H70" s="211" t="s">
        <v>1077</v>
      </c>
      <c r="I70" s="212"/>
      <c r="J70" s="213"/>
      <c r="K70" s="92" t="s">
        <v>218</v>
      </c>
      <c r="L70" s="211" t="s">
        <v>867</v>
      </c>
      <c r="M70" s="212"/>
      <c r="N70" s="213"/>
      <c r="O70" s="100"/>
      <c r="P70" s="228"/>
      <c r="Q70" s="228"/>
      <c r="R70" s="228"/>
      <c r="S70" s="24"/>
    </row>
    <row r="71" spans="3:19">
      <c r="C71" s="25" t="s">
        <v>241</v>
      </c>
      <c r="D71" s="219" t="s">
        <v>242</v>
      </c>
      <c r="E71" s="220"/>
      <c r="F71" s="221"/>
      <c r="G71" s="99" t="s">
        <v>872</v>
      </c>
      <c r="H71" s="211" t="s">
        <v>873</v>
      </c>
      <c r="I71" s="212"/>
      <c r="J71" s="213"/>
      <c r="K71" s="92" t="s">
        <v>225</v>
      </c>
      <c r="L71" s="211" t="s">
        <v>868</v>
      </c>
      <c r="M71" s="212"/>
      <c r="N71" s="213"/>
      <c r="O71" s="100"/>
      <c r="P71" s="228"/>
      <c r="Q71" s="228"/>
      <c r="R71" s="228"/>
      <c r="S71" s="24"/>
    </row>
    <row r="72" spans="3:19">
      <c r="C72" s="25" t="s">
        <v>249</v>
      </c>
      <c r="D72" s="211" t="s">
        <v>250</v>
      </c>
      <c r="E72" s="212"/>
      <c r="F72" s="213"/>
      <c r="G72" s="99" t="s">
        <v>1078</v>
      </c>
      <c r="H72" s="211" t="s">
        <v>1079</v>
      </c>
      <c r="I72" s="212"/>
      <c r="J72" s="213"/>
      <c r="K72" s="92" t="s">
        <v>231</v>
      </c>
      <c r="L72" s="211" t="s">
        <v>869</v>
      </c>
      <c r="M72" s="212"/>
      <c r="N72" s="213"/>
      <c r="O72" s="100"/>
      <c r="P72" s="228"/>
      <c r="Q72" s="228"/>
      <c r="R72" s="228"/>
      <c r="S72" s="24"/>
    </row>
    <row r="73" spans="3:19">
      <c r="C73" s="25" t="s">
        <v>259</v>
      </c>
      <c r="D73" s="211" t="s">
        <v>260</v>
      </c>
      <c r="E73" s="212"/>
      <c r="F73" s="213"/>
      <c r="G73" s="99" t="s">
        <v>1080</v>
      </c>
      <c r="H73" s="211" t="s">
        <v>1081</v>
      </c>
      <c r="I73" s="212"/>
      <c r="J73" s="213"/>
      <c r="K73" s="92" t="s">
        <v>235</v>
      </c>
      <c r="L73" s="211" t="s">
        <v>871</v>
      </c>
      <c r="M73" s="212"/>
      <c r="N73" s="213"/>
      <c r="O73" s="100"/>
      <c r="P73" s="228"/>
      <c r="Q73" s="228"/>
      <c r="R73" s="228"/>
      <c r="S73" s="24"/>
    </row>
    <row r="74" spans="3:19">
      <c r="C74" s="25" t="s">
        <v>263</v>
      </c>
      <c r="D74" s="211" t="s">
        <v>264</v>
      </c>
      <c r="E74" s="212"/>
      <c r="F74" s="212"/>
      <c r="G74" s="99" t="s">
        <v>1082</v>
      </c>
      <c r="H74" s="211" t="s">
        <v>1083</v>
      </c>
      <c r="I74" s="212"/>
      <c r="J74" s="213"/>
      <c r="K74" s="92" t="s">
        <v>239</v>
      </c>
      <c r="L74" s="211" t="s">
        <v>874</v>
      </c>
      <c r="M74" s="212"/>
      <c r="N74" s="213"/>
      <c r="O74" s="100"/>
      <c r="P74" s="228"/>
      <c r="Q74" s="228"/>
      <c r="R74" s="228"/>
      <c r="S74" s="24"/>
    </row>
    <row r="75" spans="3:19">
      <c r="C75" s="25" t="s">
        <v>639</v>
      </c>
      <c r="D75" s="211" t="s">
        <v>1084</v>
      </c>
      <c r="E75" s="212"/>
      <c r="F75" s="213"/>
      <c r="G75" s="99" t="s">
        <v>1085</v>
      </c>
      <c r="H75" s="211" t="s">
        <v>1086</v>
      </c>
      <c r="I75" s="212"/>
      <c r="J75" s="213"/>
      <c r="K75" s="92" t="s">
        <v>244</v>
      </c>
      <c r="L75" s="211" t="s">
        <v>875</v>
      </c>
      <c r="M75" s="212"/>
      <c r="N75" s="213"/>
      <c r="O75" s="100"/>
      <c r="P75" s="228"/>
      <c r="Q75" s="228"/>
      <c r="R75" s="228"/>
      <c r="S75" s="24"/>
    </row>
    <row r="76" spans="3:19">
      <c r="C76" s="95" t="s">
        <v>876</v>
      </c>
      <c r="D76" s="211" t="s">
        <v>877</v>
      </c>
      <c r="E76" s="212"/>
      <c r="F76" s="213"/>
      <c r="G76" s="101"/>
      <c r="H76" s="235"/>
      <c r="I76" s="235"/>
      <c r="J76" s="235"/>
      <c r="K76" s="102"/>
      <c r="L76" s="235"/>
      <c r="M76" s="235"/>
      <c r="N76" s="235"/>
      <c r="O76" s="103"/>
      <c r="P76" s="228"/>
      <c r="Q76" s="228"/>
      <c r="R76" s="228"/>
      <c r="S76" s="24"/>
    </row>
    <row r="77" spans="3:19">
      <c r="C77" s="26"/>
      <c r="D77" s="27"/>
      <c r="E77" s="27"/>
      <c r="F77" s="27"/>
      <c r="G77" s="80"/>
      <c r="H77" s="27"/>
      <c r="I77" s="27"/>
      <c r="J77" s="27"/>
      <c r="K77" s="80"/>
      <c r="L77" s="28"/>
      <c r="M77" s="29"/>
      <c r="N77" s="29"/>
      <c r="O77" s="104"/>
      <c r="P77" s="104"/>
      <c r="Q77" s="104"/>
      <c r="R77" s="104"/>
      <c r="S77" s="24"/>
    </row>
    <row r="78" spans="3:19">
      <c r="C78" s="236" t="s">
        <v>273</v>
      </c>
      <c r="D78" s="237"/>
      <c r="E78" s="237"/>
      <c r="F78" s="147"/>
      <c r="G78" s="147"/>
      <c r="H78" s="147"/>
      <c r="I78" s="147"/>
      <c r="J78" s="147"/>
      <c r="K78" s="147"/>
      <c r="L78" s="89"/>
      <c r="M78" s="31"/>
      <c r="N78" s="31"/>
      <c r="O78" s="31"/>
      <c r="P78" s="31"/>
      <c r="Q78" s="31"/>
      <c r="R78" s="31"/>
      <c r="S78" s="24"/>
    </row>
    <row r="79" spans="3:19">
      <c r="C79" s="202" t="s">
        <v>878</v>
      </c>
      <c r="D79" s="202"/>
      <c r="E79" s="202"/>
      <c r="F79" s="105">
        <v>71101</v>
      </c>
      <c r="G79" s="196" t="s">
        <v>879</v>
      </c>
      <c r="H79" s="197"/>
      <c r="I79" s="197"/>
      <c r="J79" s="197"/>
      <c r="K79" s="197"/>
      <c r="L79" s="198"/>
      <c r="M79" s="31"/>
      <c r="N79" s="31"/>
      <c r="O79" s="31"/>
      <c r="P79" s="31"/>
      <c r="Q79" s="32"/>
      <c r="R79" s="32"/>
      <c r="S79" s="24"/>
    </row>
    <row r="80" spans="3:19">
      <c r="C80" s="202" t="s">
        <v>878</v>
      </c>
      <c r="D80" s="202"/>
      <c r="E80" s="202"/>
      <c r="F80" s="105">
        <v>71102</v>
      </c>
      <c r="G80" s="196" t="s">
        <v>880</v>
      </c>
      <c r="H80" s="197"/>
      <c r="I80" s="197"/>
      <c r="J80" s="197"/>
      <c r="K80" s="197"/>
      <c r="L80" s="198"/>
      <c r="M80" s="31"/>
      <c r="N80" s="31"/>
      <c r="O80" s="31"/>
      <c r="P80" s="31"/>
      <c r="Q80" s="32"/>
      <c r="R80" s="32"/>
      <c r="S80" s="24"/>
    </row>
    <row r="81" spans="3:19">
      <c r="C81" s="202" t="s">
        <v>878</v>
      </c>
      <c r="D81" s="202"/>
      <c r="E81" s="202"/>
      <c r="F81" s="105">
        <v>71103</v>
      </c>
      <c r="G81" s="196" t="s">
        <v>881</v>
      </c>
      <c r="H81" s="197"/>
      <c r="I81" s="197"/>
      <c r="J81" s="197"/>
      <c r="K81" s="197"/>
      <c r="L81" s="198"/>
      <c r="M81" s="31"/>
      <c r="N81" s="31"/>
      <c r="O81" s="31"/>
      <c r="P81" s="31"/>
      <c r="Q81" s="32"/>
      <c r="R81" s="32"/>
      <c r="S81" s="24"/>
    </row>
    <row r="82" spans="3:19">
      <c r="C82" s="202" t="s">
        <v>878</v>
      </c>
      <c r="D82" s="202"/>
      <c r="E82" s="202"/>
      <c r="F82" s="105">
        <v>71104</v>
      </c>
      <c r="G82" s="196" t="s">
        <v>1087</v>
      </c>
      <c r="H82" s="197"/>
      <c r="I82" s="197"/>
      <c r="J82" s="197"/>
      <c r="K82" s="197"/>
      <c r="L82" s="198"/>
      <c r="M82" s="31"/>
      <c r="N82" s="31"/>
      <c r="O82" s="31"/>
      <c r="P82" s="31"/>
      <c r="Q82" s="32"/>
      <c r="R82" s="32"/>
      <c r="S82" s="30"/>
    </row>
    <row r="83" spans="3:19">
      <c r="C83" s="202" t="s">
        <v>878</v>
      </c>
      <c r="D83" s="202"/>
      <c r="E83" s="202"/>
      <c r="F83" s="105">
        <v>71105</v>
      </c>
      <c r="G83" s="196" t="s">
        <v>882</v>
      </c>
      <c r="H83" s="197"/>
      <c r="I83" s="197"/>
      <c r="J83" s="197"/>
      <c r="K83" s="197"/>
      <c r="L83" s="198"/>
      <c r="M83" s="31"/>
      <c r="N83" s="31"/>
      <c r="O83" s="31"/>
      <c r="P83" s="31"/>
      <c r="Q83" s="32"/>
      <c r="R83" s="32"/>
      <c r="S83" s="24"/>
    </row>
    <row r="84" spans="3:19">
      <c r="C84" s="202" t="s">
        <v>878</v>
      </c>
      <c r="D84" s="202"/>
      <c r="E84" s="202"/>
      <c r="F84" s="105">
        <v>71107</v>
      </c>
      <c r="G84" s="196" t="s">
        <v>883</v>
      </c>
      <c r="H84" s="197"/>
      <c r="I84" s="197"/>
      <c r="J84" s="197"/>
      <c r="K84" s="197"/>
      <c r="L84" s="198"/>
      <c r="M84" s="31"/>
      <c r="N84" s="31"/>
      <c r="O84" s="31"/>
      <c r="P84" s="31"/>
      <c r="Q84" s="32"/>
      <c r="R84" s="32"/>
      <c r="S84" s="23"/>
    </row>
    <row r="85" spans="3:19">
      <c r="C85" s="202" t="s">
        <v>878</v>
      </c>
      <c r="D85" s="202"/>
      <c r="E85" s="202"/>
      <c r="F85" s="105">
        <v>71108</v>
      </c>
      <c r="G85" s="196" t="s">
        <v>884</v>
      </c>
      <c r="H85" s="197"/>
      <c r="I85" s="197"/>
      <c r="J85" s="197"/>
      <c r="K85" s="197"/>
      <c r="L85" s="198"/>
      <c r="M85" s="31"/>
      <c r="N85" s="31"/>
      <c r="O85" s="31"/>
      <c r="P85" s="31"/>
      <c r="Q85" s="32"/>
      <c r="R85" s="32"/>
      <c r="S85" s="23"/>
    </row>
    <row r="86" spans="3:19">
      <c r="C86" s="202" t="s">
        <v>878</v>
      </c>
      <c r="D86" s="202"/>
      <c r="E86" s="202"/>
      <c r="F86" s="105" t="s">
        <v>1088</v>
      </c>
      <c r="G86" s="196" t="s">
        <v>1089</v>
      </c>
      <c r="H86" s="197"/>
      <c r="I86" s="197"/>
      <c r="J86" s="197"/>
      <c r="K86" s="197"/>
      <c r="L86" s="198"/>
      <c r="M86" s="31"/>
      <c r="N86" s="31"/>
      <c r="O86" s="31"/>
      <c r="P86" s="31"/>
      <c r="Q86" s="32"/>
      <c r="R86" s="32"/>
      <c r="S86" s="23"/>
    </row>
    <row r="87" spans="3:19">
      <c r="C87" s="202" t="s">
        <v>878</v>
      </c>
      <c r="D87" s="202"/>
      <c r="E87" s="202"/>
      <c r="F87" s="105" t="s">
        <v>1090</v>
      </c>
      <c r="G87" s="196" t="s">
        <v>1091</v>
      </c>
      <c r="H87" s="197"/>
      <c r="I87" s="197"/>
      <c r="J87" s="197"/>
      <c r="K87" s="197"/>
      <c r="L87" s="198"/>
      <c r="M87" s="31"/>
      <c r="N87" s="31"/>
      <c r="O87" s="31"/>
      <c r="P87" s="31"/>
      <c r="Q87" s="32"/>
      <c r="R87" s="32"/>
      <c r="S87" s="23"/>
    </row>
    <row r="88" spans="3:19">
      <c r="C88" s="202" t="s">
        <v>878</v>
      </c>
      <c r="D88" s="202"/>
      <c r="E88" s="202"/>
      <c r="F88" s="105">
        <v>71201</v>
      </c>
      <c r="G88" s="196" t="s">
        <v>885</v>
      </c>
      <c r="H88" s="197"/>
      <c r="I88" s="197"/>
      <c r="J88" s="197"/>
      <c r="K88" s="197"/>
      <c r="L88" s="198"/>
      <c r="M88" s="31"/>
      <c r="N88" s="31"/>
      <c r="O88" s="31"/>
      <c r="P88" s="31"/>
      <c r="Q88" s="32"/>
      <c r="R88" s="32"/>
      <c r="S88" s="23"/>
    </row>
    <row r="89" spans="3:19">
      <c r="C89" s="202" t="s">
        <v>878</v>
      </c>
      <c r="D89" s="202"/>
      <c r="E89" s="202"/>
      <c r="F89" s="105">
        <v>71202</v>
      </c>
      <c r="G89" s="196" t="s">
        <v>886</v>
      </c>
      <c r="H89" s="197"/>
      <c r="I89" s="197"/>
      <c r="J89" s="197"/>
      <c r="K89" s="197"/>
      <c r="L89" s="198"/>
      <c r="M89" s="31"/>
      <c r="N89" s="31"/>
      <c r="O89" s="31"/>
      <c r="P89" s="31"/>
      <c r="Q89" s="32"/>
      <c r="R89" s="32"/>
      <c r="S89" s="23"/>
    </row>
    <row r="90" spans="3:19">
      <c r="C90" s="202" t="s">
        <v>878</v>
      </c>
      <c r="D90" s="202"/>
      <c r="E90" s="202"/>
      <c r="F90" s="105">
        <v>71203</v>
      </c>
      <c r="G90" s="196" t="s">
        <v>887</v>
      </c>
      <c r="H90" s="197"/>
      <c r="I90" s="197"/>
      <c r="J90" s="197"/>
      <c r="K90" s="197"/>
      <c r="L90" s="198"/>
      <c r="M90" s="31"/>
      <c r="N90" s="31"/>
      <c r="O90" s="31"/>
      <c r="P90" s="31"/>
      <c r="Q90" s="32"/>
      <c r="R90" s="32"/>
      <c r="S90" s="23"/>
    </row>
    <row r="91" spans="3:19">
      <c r="C91" s="202" t="s">
        <v>878</v>
      </c>
      <c r="D91" s="202"/>
      <c r="E91" s="202"/>
      <c r="F91" s="105">
        <v>71204</v>
      </c>
      <c r="G91" s="196" t="s">
        <v>888</v>
      </c>
      <c r="H91" s="197"/>
      <c r="I91" s="197"/>
      <c r="J91" s="197"/>
      <c r="K91" s="197"/>
      <c r="L91" s="198"/>
      <c r="M91" s="31"/>
      <c r="N91" s="31"/>
      <c r="O91" s="31"/>
      <c r="P91" s="31"/>
      <c r="Q91" s="32"/>
      <c r="R91" s="32"/>
      <c r="S91" s="23"/>
    </row>
    <row r="92" spans="3:19">
      <c r="C92" s="202" t="s">
        <v>878</v>
      </c>
      <c r="D92" s="202"/>
      <c r="E92" s="202"/>
      <c r="F92" s="105">
        <v>71205</v>
      </c>
      <c r="G92" s="196" t="s">
        <v>889</v>
      </c>
      <c r="H92" s="197"/>
      <c r="I92" s="197"/>
      <c r="J92" s="197"/>
      <c r="K92" s="197"/>
      <c r="L92" s="198"/>
      <c r="M92" s="31"/>
      <c r="N92" s="31"/>
      <c r="O92" s="31"/>
      <c r="P92" s="31"/>
      <c r="Q92" s="32"/>
      <c r="R92" s="32"/>
      <c r="S92" s="23"/>
    </row>
    <row r="93" spans="3:19">
      <c r="C93" s="202" t="s">
        <v>878</v>
      </c>
      <c r="D93" s="202"/>
      <c r="E93" s="202"/>
      <c r="F93" s="105">
        <v>71206</v>
      </c>
      <c r="G93" s="196" t="s">
        <v>890</v>
      </c>
      <c r="H93" s="197"/>
      <c r="I93" s="197"/>
      <c r="J93" s="197"/>
      <c r="K93" s="197"/>
      <c r="L93" s="198"/>
      <c r="M93" s="31"/>
      <c r="N93" s="31"/>
      <c r="O93" s="31"/>
      <c r="P93" s="31"/>
      <c r="Q93" s="32"/>
      <c r="R93" s="32"/>
      <c r="S93" s="23"/>
    </row>
    <row r="94" spans="3:19">
      <c r="C94" s="202" t="s">
        <v>878</v>
      </c>
      <c r="D94" s="202"/>
      <c r="E94" s="202"/>
      <c r="F94" s="105">
        <v>71207</v>
      </c>
      <c r="G94" s="196" t="s">
        <v>891</v>
      </c>
      <c r="H94" s="197"/>
      <c r="I94" s="197"/>
      <c r="J94" s="197"/>
      <c r="K94" s="197"/>
      <c r="L94" s="198"/>
      <c r="M94" s="31"/>
      <c r="N94" s="31"/>
      <c r="O94" s="31"/>
      <c r="P94" s="31"/>
      <c r="Q94" s="32"/>
      <c r="R94" s="32"/>
      <c r="S94" s="23"/>
    </row>
    <row r="95" spans="3:19">
      <c r="C95" s="202" t="s">
        <v>878</v>
      </c>
      <c r="D95" s="202"/>
      <c r="E95" s="202"/>
      <c r="F95" s="105">
        <v>71208</v>
      </c>
      <c r="G95" s="196" t="s">
        <v>892</v>
      </c>
      <c r="H95" s="197"/>
      <c r="I95" s="197"/>
      <c r="J95" s="197"/>
      <c r="K95" s="197"/>
      <c r="L95" s="198"/>
      <c r="M95" s="31"/>
      <c r="N95" s="31"/>
      <c r="O95" s="31"/>
      <c r="P95" s="31"/>
      <c r="Q95" s="32"/>
      <c r="R95" s="32"/>
      <c r="S95" s="23"/>
    </row>
    <row r="96" spans="3:19">
      <c r="C96" s="202" t="s">
        <v>878</v>
      </c>
      <c r="D96" s="202"/>
      <c r="E96" s="202"/>
      <c r="F96" s="105">
        <v>71209</v>
      </c>
      <c r="G96" s="196" t="s">
        <v>893</v>
      </c>
      <c r="H96" s="197"/>
      <c r="I96" s="197"/>
      <c r="J96" s="197"/>
      <c r="K96" s="197"/>
      <c r="L96" s="198"/>
      <c r="M96" s="31"/>
      <c r="N96" s="31"/>
      <c r="O96" s="31"/>
      <c r="P96" s="31"/>
      <c r="Q96" s="32"/>
      <c r="R96" s="32"/>
      <c r="S96" s="23"/>
    </row>
    <row r="97" spans="3:19">
      <c r="C97" s="202" t="s">
        <v>878</v>
      </c>
      <c r="D97" s="202"/>
      <c r="E97" s="202"/>
      <c r="F97" s="105" t="s">
        <v>1093</v>
      </c>
      <c r="G97" s="196" t="s">
        <v>1094</v>
      </c>
      <c r="H97" s="197"/>
      <c r="I97" s="197"/>
      <c r="J97" s="197"/>
      <c r="K97" s="197"/>
      <c r="L97" s="198"/>
      <c r="M97" s="31"/>
      <c r="N97" s="31"/>
      <c r="O97" s="31"/>
      <c r="P97" s="31"/>
      <c r="Q97" s="32"/>
      <c r="R97" s="32"/>
      <c r="S97" s="23"/>
    </row>
    <row r="98" spans="3:19">
      <c r="C98" s="202" t="s">
        <v>878</v>
      </c>
      <c r="D98" s="202"/>
      <c r="E98" s="202"/>
      <c r="F98" s="105" t="s">
        <v>1095</v>
      </c>
      <c r="G98" s="196" t="s">
        <v>1096</v>
      </c>
      <c r="H98" s="197"/>
      <c r="I98" s="197"/>
      <c r="J98" s="197"/>
      <c r="K98" s="197"/>
      <c r="L98" s="198"/>
      <c r="M98" s="31"/>
      <c r="N98" s="31"/>
      <c r="O98" s="31"/>
      <c r="P98" s="31"/>
      <c r="Q98" s="32"/>
      <c r="R98" s="32"/>
      <c r="S98" s="23"/>
    </row>
    <row r="99" spans="3:19">
      <c r="C99" s="202" t="s">
        <v>878</v>
      </c>
      <c r="D99" s="202"/>
      <c r="E99" s="202"/>
      <c r="F99" s="105">
        <v>71301</v>
      </c>
      <c r="G99" s="196" t="s">
        <v>894</v>
      </c>
      <c r="H99" s="197"/>
      <c r="I99" s="197"/>
      <c r="J99" s="197"/>
      <c r="K99" s="197"/>
      <c r="L99" s="198"/>
      <c r="M99" s="31"/>
      <c r="N99" s="31"/>
      <c r="O99" s="31"/>
      <c r="P99" s="31"/>
      <c r="Q99" s="32"/>
      <c r="R99" s="32"/>
      <c r="S99" s="23"/>
    </row>
    <row r="100" spans="3:19">
      <c r="C100" s="202" t="s">
        <v>878</v>
      </c>
      <c r="D100" s="202"/>
      <c r="E100" s="202"/>
      <c r="F100" s="105">
        <v>71302</v>
      </c>
      <c r="G100" s="196" t="s">
        <v>895</v>
      </c>
      <c r="H100" s="197"/>
      <c r="I100" s="197"/>
      <c r="J100" s="197"/>
      <c r="K100" s="197"/>
      <c r="L100" s="198"/>
      <c r="M100" s="31"/>
      <c r="N100" s="31"/>
      <c r="O100" s="31"/>
      <c r="P100" s="31"/>
      <c r="Q100" s="32"/>
      <c r="R100" s="32"/>
      <c r="S100" s="23"/>
    </row>
    <row r="101" spans="3:19">
      <c r="C101" s="202" t="s">
        <v>878</v>
      </c>
      <c r="D101" s="202"/>
      <c r="E101" s="202"/>
      <c r="F101" s="105">
        <v>71303</v>
      </c>
      <c r="G101" s="196" t="s">
        <v>896</v>
      </c>
      <c r="H101" s="197"/>
      <c r="I101" s="197"/>
      <c r="J101" s="197"/>
      <c r="K101" s="197"/>
      <c r="L101" s="198"/>
      <c r="M101" s="31"/>
      <c r="N101" s="31"/>
      <c r="O101" s="31"/>
      <c r="P101" s="31"/>
      <c r="Q101" s="32"/>
      <c r="R101" s="32"/>
      <c r="S101" s="23"/>
    </row>
    <row r="102" spans="3:19">
      <c r="C102" s="202" t="s">
        <v>878</v>
      </c>
      <c r="D102" s="202"/>
      <c r="E102" s="202"/>
      <c r="F102" s="105">
        <v>71304</v>
      </c>
      <c r="G102" s="196" t="s">
        <v>897</v>
      </c>
      <c r="H102" s="197"/>
      <c r="I102" s="197"/>
      <c r="J102" s="197"/>
      <c r="K102" s="197"/>
      <c r="L102" s="198"/>
      <c r="M102" s="31"/>
      <c r="N102" s="31"/>
      <c r="O102" s="31"/>
      <c r="P102" s="31"/>
      <c r="Q102" s="32"/>
      <c r="R102" s="32"/>
      <c r="S102" s="23"/>
    </row>
    <row r="103" spans="3:19">
      <c r="C103" s="202" t="s">
        <v>878</v>
      </c>
      <c r="D103" s="202"/>
      <c r="E103" s="202"/>
      <c r="F103" s="105">
        <v>71305</v>
      </c>
      <c r="G103" s="196" t="s">
        <v>898</v>
      </c>
      <c r="H103" s="197"/>
      <c r="I103" s="197"/>
      <c r="J103" s="197"/>
      <c r="K103" s="197"/>
      <c r="L103" s="198"/>
      <c r="M103" s="31"/>
      <c r="N103" s="31"/>
      <c r="O103" s="31"/>
      <c r="P103" s="31"/>
      <c r="Q103" s="32"/>
      <c r="R103" s="32"/>
      <c r="S103" s="23"/>
    </row>
    <row r="104" spans="3:19">
      <c r="C104" s="202" t="s">
        <v>878</v>
      </c>
      <c r="D104" s="202"/>
      <c r="E104" s="202"/>
      <c r="F104" s="105" t="s">
        <v>1097</v>
      </c>
      <c r="G104" s="196" t="s">
        <v>1098</v>
      </c>
      <c r="H104" s="197"/>
      <c r="I104" s="197"/>
      <c r="J104" s="197"/>
      <c r="K104" s="197"/>
      <c r="L104" s="198"/>
      <c r="M104" s="31"/>
      <c r="N104" s="31"/>
      <c r="O104" s="31"/>
      <c r="P104" s="31"/>
      <c r="Q104" s="32"/>
      <c r="R104" s="32"/>
      <c r="S104" s="23"/>
    </row>
    <row r="105" spans="3:19">
      <c r="C105" s="202" t="s">
        <v>878</v>
      </c>
      <c r="D105" s="202"/>
      <c r="E105" s="202"/>
      <c r="F105" s="105">
        <v>71401</v>
      </c>
      <c r="G105" s="196" t="s">
        <v>1099</v>
      </c>
      <c r="H105" s="197"/>
      <c r="I105" s="197"/>
      <c r="J105" s="197"/>
      <c r="K105" s="197"/>
      <c r="L105" s="198"/>
      <c r="M105" s="31"/>
      <c r="N105" s="31"/>
      <c r="O105" s="31"/>
      <c r="P105" s="31"/>
      <c r="Q105" s="32"/>
      <c r="R105" s="32"/>
      <c r="S105" s="23"/>
    </row>
    <row r="106" spans="3:19">
      <c r="C106" s="202" t="s">
        <v>878</v>
      </c>
      <c r="D106" s="202"/>
      <c r="E106" s="202"/>
      <c r="F106" s="105">
        <v>71402</v>
      </c>
      <c r="G106" s="196" t="s">
        <v>899</v>
      </c>
      <c r="H106" s="197"/>
      <c r="I106" s="197"/>
      <c r="J106" s="197"/>
      <c r="K106" s="197"/>
      <c r="L106" s="198"/>
      <c r="M106" s="31"/>
      <c r="N106" s="31"/>
      <c r="O106" s="31"/>
      <c r="P106" s="31"/>
      <c r="Q106" s="32"/>
      <c r="R106" s="32"/>
      <c r="S106" s="23"/>
    </row>
    <row r="107" spans="3:19">
      <c r="C107" s="202" t="s">
        <v>878</v>
      </c>
      <c r="D107" s="202"/>
      <c r="E107" s="202"/>
      <c r="F107" s="105">
        <v>71403</v>
      </c>
      <c r="G107" s="196" t="s">
        <v>900</v>
      </c>
      <c r="H107" s="197"/>
      <c r="I107" s="197"/>
      <c r="J107" s="197"/>
      <c r="K107" s="197"/>
      <c r="L107" s="198"/>
      <c r="M107" s="31"/>
      <c r="N107" s="31"/>
      <c r="O107" s="31"/>
      <c r="P107" s="31"/>
      <c r="Q107" s="32"/>
      <c r="R107" s="32"/>
      <c r="S107" s="23"/>
    </row>
    <row r="108" spans="3:19">
      <c r="C108" s="202" t="s">
        <v>878</v>
      </c>
      <c r="D108" s="202"/>
      <c r="E108" s="202"/>
      <c r="F108" s="105">
        <v>71404</v>
      </c>
      <c r="G108" s="196" t="s">
        <v>901</v>
      </c>
      <c r="H108" s="197"/>
      <c r="I108" s="197"/>
      <c r="J108" s="197"/>
      <c r="K108" s="197"/>
      <c r="L108" s="198"/>
      <c r="M108" s="31"/>
      <c r="N108" s="31"/>
      <c r="O108" s="31"/>
      <c r="P108" s="31"/>
      <c r="Q108" s="32"/>
      <c r="R108" s="32"/>
      <c r="S108" s="23"/>
    </row>
    <row r="109" spans="3:19">
      <c r="C109" s="202" t="s">
        <v>878</v>
      </c>
      <c r="D109" s="202"/>
      <c r="E109" s="202"/>
      <c r="F109" s="105">
        <v>71405</v>
      </c>
      <c r="G109" s="196" t="s">
        <v>902</v>
      </c>
      <c r="H109" s="197"/>
      <c r="I109" s="197"/>
      <c r="J109" s="197"/>
      <c r="K109" s="197"/>
      <c r="L109" s="198"/>
      <c r="M109" s="31"/>
      <c r="N109" s="31"/>
      <c r="O109" s="31"/>
      <c r="P109" s="31"/>
      <c r="Q109" s="32"/>
      <c r="R109" s="32"/>
      <c r="S109" s="23"/>
    </row>
    <row r="110" spans="3:19">
      <c r="C110" s="202" t="s">
        <v>878</v>
      </c>
      <c r="D110" s="202"/>
      <c r="E110" s="202"/>
      <c r="F110" s="105">
        <v>71406</v>
      </c>
      <c r="G110" s="196" t="s">
        <v>903</v>
      </c>
      <c r="H110" s="197"/>
      <c r="I110" s="197"/>
      <c r="J110" s="197"/>
      <c r="K110" s="197"/>
      <c r="L110" s="198"/>
      <c r="M110" s="31"/>
      <c r="N110" s="31"/>
      <c r="O110" s="31"/>
      <c r="P110" s="31"/>
      <c r="Q110" s="32"/>
      <c r="R110" s="32"/>
      <c r="S110" s="23"/>
    </row>
    <row r="111" spans="3:19">
      <c r="C111" s="202" t="s">
        <v>878</v>
      </c>
      <c r="D111" s="202"/>
      <c r="E111" s="202"/>
      <c r="F111" s="105">
        <v>71407</v>
      </c>
      <c r="G111" s="196" t="s">
        <v>904</v>
      </c>
      <c r="H111" s="197"/>
      <c r="I111" s="197"/>
      <c r="J111" s="197"/>
      <c r="K111" s="197"/>
      <c r="L111" s="198"/>
      <c r="M111" s="31"/>
      <c r="N111" s="31"/>
      <c r="O111" s="31"/>
      <c r="P111" s="31"/>
      <c r="Q111" s="32"/>
      <c r="R111" s="32"/>
      <c r="S111" s="23"/>
    </row>
    <row r="112" spans="3:19">
      <c r="C112" s="202" t="s">
        <v>878</v>
      </c>
      <c r="D112" s="202"/>
      <c r="E112" s="202"/>
      <c r="F112" s="105">
        <v>71408</v>
      </c>
      <c r="G112" s="196" t="s">
        <v>905</v>
      </c>
      <c r="H112" s="197"/>
      <c r="I112" s="197"/>
      <c r="J112" s="197"/>
      <c r="K112" s="197"/>
      <c r="L112" s="198"/>
      <c r="M112" s="31"/>
      <c r="N112" s="31"/>
      <c r="O112" s="31"/>
      <c r="P112" s="31"/>
      <c r="Q112" s="32"/>
      <c r="R112" s="32"/>
      <c r="S112" s="23"/>
    </row>
    <row r="113" spans="3:19">
      <c r="C113" s="202" t="s">
        <v>878</v>
      </c>
      <c r="D113" s="202"/>
      <c r="E113" s="202"/>
      <c r="F113" s="105">
        <v>71501</v>
      </c>
      <c r="G113" s="196" t="s">
        <v>906</v>
      </c>
      <c r="H113" s="197"/>
      <c r="I113" s="197"/>
      <c r="J113" s="197"/>
      <c r="K113" s="197"/>
      <c r="L113" s="198"/>
      <c r="M113" s="31"/>
      <c r="N113" s="31"/>
      <c r="O113" s="31"/>
      <c r="P113" s="31"/>
      <c r="Q113" s="32"/>
      <c r="R113" s="32"/>
      <c r="S113" s="23"/>
    </row>
    <row r="114" spans="3:19">
      <c r="C114" s="202" t="s">
        <v>878</v>
      </c>
      <c r="D114" s="202"/>
      <c r="E114" s="202"/>
      <c r="F114" s="105">
        <v>71502</v>
      </c>
      <c r="G114" s="196" t="s">
        <v>907</v>
      </c>
      <c r="H114" s="197"/>
      <c r="I114" s="197"/>
      <c r="J114" s="197"/>
      <c r="K114" s="197"/>
      <c r="L114" s="198"/>
      <c r="M114" s="31"/>
      <c r="N114" s="31"/>
      <c r="O114" s="31"/>
      <c r="P114" s="31"/>
      <c r="Q114" s="32"/>
      <c r="R114" s="32"/>
      <c r="S114" s="23"/>
    </row>
    <row r="115" spans="3:19">
      <c r="C115" s="202" t="s">
        <v>878</v>
      </c>
      <c r="D115" s="202"/>
      <c r="E115" s="202"/>
      <c r="F115" s="105">
        <v>71503</v>
      </c>
      <c r="G115" s="196" t="s">
        <v>908</v>
      </c>
      <c r="H115" s="197"/>
      <c r="I115" s="197"/>
      <c r="J115" s="197"/>
      <c r="K115" s="197"/>
      <c r="L115" s="198"/>
      <c r="M115" s="31"/>
      <c r="N115" s="31"/>
      <c r="O115" s="31"/>
      <c r="P115" s="31"/>
      <c r="Q115" s="32"/>
      <c r="R115" s="32"/>
      <c r="S115" s="23"/>
    </row>
    <row r="116" spans="3:19">
      <c r="C116" s="202" t="s">
        <v>878</v>
      </c>
      <c r="D116" s="202"/>
      <c r="E116" s="202"/>
      <c r="F116" s="105">
        <v>71504</v>
      </c>
      <c r="G116" s="196" t="s">
        <v>909</v>
      </c>
      <c r="H116" s="197"/>
      <c r="I116" s="197"/>
      <c r="J116" s="197"/>
      <c r="K116" s="197"/>
      <c r="L116" s="198"/>
      <c r="M116" s="31"/>
      <c r="N116" s="31"/>
      <c r="O116" s="31"/>
      <c r="P116" s="31"/>
      <c r="Q116" s="32"/>
      <c r="R116" s="32"/>
      <c r="S116" s="23"/>
    </row>
    <row r="117" spans="3:19">
      <c r="C117" s="202" t="s">
        <v>878</v>
      </c>
      <c r="D117" s="202"/>
      <c r="E117" s="202"/>
      <c r="F117" s="105">
        <v>71505</v>
      </c>
      <c r="G117" s="196" t="s">
        <v>910</v>
      </c>
      <c r="H117" s="197"/>
      <c r="I117" s="197"/>
      <c r="J117" s="197"/>
      <c r="K117" s="197"/>
      <c r="L117" s="198"/>
      <c r="M117" s="31"/>
      <c r="N117" s="31"/>
      <c r="O117" s="31"/>
      <c r="P117" s="31"/>
      <c r="Q117" s="32"/>
      <c r="R117" s="32"/>
      <c r="S117" s="23"/>
    </row>
    <row r="118" spans="3:19">
      <c r="C118" s="202" t="s">
        <v>878</v>
      </c>
      <c r="D118" s="202"/>
      <c r="E118" s="202"/>
      <c r="F118" s="105">
        <v>71506</v>
      </c>
      <c r="G118" s="196" t="s">
        <v>911</v>
      </c>
      <c r="H118" s="197"/>
      <c r="I118" s="197"/>
      <c r="J118" s="197"/>
      <c r="K118" s="197"/>
      <c r="L118" s="198"/>
      <c r="M118" s="31"/>
      <c r="N118" s="31"/>
      <c r="O118" s="31"/>
      <c r="P118" s="31"/>
      <c r="Q118" s="32"/>
      <c r="R118" s="32"/>
      <c r="S118" s="23"/>
    </row>
    <row r="119" spans="3:19">
      <c r="C119" s="202" t="s">
        <v>878</v>
      </c>
      <c r="D119" s="202"/>
      <c r="E119" s="202"/>
      <c r="F119" s="105">
        <v>71507</v>
      </c>
      <c r="G119" s="196" t="s">
        <v>912</v>
      </c>
      <c r="H119" s="197"/>
      <c r="I119" s="197"/>
      <c r="J119" s="197"/>
      <c r="K119" s="197"/>
      <c r="L119" s="198"/>
      <c r="M119" s="31"/>
      <c r="N119" s="31"/>
      <c r="O119" s="31"/>
      <c r="P119" s="31"/>
      <c r="Q119" s="32"/>
      <c r="R119" s="32"/>
      <c r="S119" s="23"/>
    </row>
    <row r="120" spans="3:19">
      <c r="C120" s="202" t="s">
        <v>878</v>
      </c>
      <c r="D120" s="202"/>
      <c r="E120" s="202"/>
      <c r="F120" s="105">
        <v>71508</v>
      </c>
      <c r="G120" s="196" t="s">
        <v>913</v>
      </c>
      <c r="H120" s="197"/>
      <c r="I120" s="197"/>
      <c r="J120" s="197"/>
      <c r="K120" s="197"/>
      <c r="L120" s="198"/>
      <c r="M120" s="31"/>
      <c r="N120" s="31"/>
      <c r="O120" s="31"/>
      <c r="P120" s="31"/>
      <c r="Q120" s="32"/>
      <c r="R120" s="32"/>
      <c r="S120" s="23"/>
    </row>
    <row r="121" spans="3:19">
      <c r="C121" s="202" t="s">
        <v>878</v>
      </c>
      <c r="D121" s="202"/>
      <c r="E121" s="202"/>
      <c r="F121" s="105" t="s">
        <v>1100</v>
      </c>
      <c r="G121" s="196" t="s">
        <v>1101</v>
      </c>
      <c r="H121" s="197"/>
      <c r="I121" s="197"/>
      <c r="J121" s="197"/>
      <c r="K121" s="197"/>
      <c r="L121" s="198"/>
      <c r="M121" s="31"/>
      <c r="N121" s="31"/>
      <c r="O121" s="31"/>
      <c r="P121" s="31"/>
      <c r="Q121" s="32"/>
      <c r="R121" s="32"/>
      <c r="S121" s="23"/>
    </row>
    <row r="122" spans="3:19">
      <c r="C122" s="202" t="s">
        <v>878</v>
      </c>
      <c r="D122" s="202"/>
      <c r="E122" s="202"/>
      <c r="F122" s="105" t="s">
        <v>1102</v>
      </c>
      <c r="G122" s="196" t="s">
        <v>1103</v>
      </c>
      <c r="H122" s="197"/>
      <c r="I122" s="197"/>
      <c r="J122" s="197"/>
      <c r="K122" s="197"/>
      <c r="L122" s="198"/>
      <c r="M122" s="31"/>
      <c r="N122" s="31"/>
      <c r="O122" s="31"/>
      <c r="P122" s="31"/>
      <c r="Q122" s="32"/>
      <c r="R122" s="32"/>
      <c r="S122" s="34"/>
    </row>
    <row r="123" spans="3:19">
      <c r="C123" s="202" t="s">
        <v>878</v>
      </c>
      <c r="D123" s="202"/>
      <c r="E123" s="202"/>
      <c r="F123" s="105" t="s">
        <v>1104</v>
      </c>
      <c r="G123" s="196" t="s">
        <v>1105</v>
      </c>
      <c r="H123" s="197"/>
      <c r="I123" s="197"/>
      <c r="J123" s="197"/>
      <c r="K123" s="197"/>
      <c r="L123" s="198"/>
      <c r="M123" s="31"/>
      <c r="N123" s="31"/>
      <c r="O123" s="31"/>
      <c r="P123" s="31"/>
      <c r="Q123" s="32"/>
      <c r="R123" s="32"/>
      <c r="S123" s="34"/>
    </row>
    <row r="124" spans="3:19">
      <c r="C124" s="202" t="s">
        <v>878</v>
      </c>
      <c r="D124" s="202"/>
      <c r="E124" s="202"/>
      <c r="F124" s="105" t="s">
        <v>1106</v>
      </c>
      <c r="G124" s="196" t="s">
        <v>1107</v>
      </c>
      <c r="H124" s="197"/>
      <c r="I124" s="197"/>
      <c r="J124" s="197"/>
      <c r="K124" s="197"/>
      <c r="L124" s="198"/>
      <c r="M124" s="31"/>
      <c r="N124" s="31"/>
      <c r="O124" s="31"/>
      <c r="P124" s="31"/>
      <c r="Q124" s="32"/>
      <c r="R124" s="32"/>
      <c r="S124" s="34"/>
    </row>
    <row r="125" spans="3:19">
      <c r="C125" s="202" t="s">
        <v>878</v>
      </c>
      <c r="D125" s="202"/>
      <c r="E125" s="202"/>
      <c r="F125" s="105" t="s">
        <v>1108</v>
      </c>
      <c r="G125" s="196" t="s">
        <v>1109</v>
      </c>
      <c r="H125" s="197"/>
      <c r="I125" s="197"/>
      <c r="J125" s="197"/>
      <c r="K125" s="197"/>
      <c r="L125" s="198"/>
      <c r="M125" s="31"/>
      <c r="N125" s="31"/>
      <c r="O125" s="31"/>
      <c r="P125" s="31"/>
      <c r="Q125" s="32"/>
      <c r="R125" s="32"/>
      <c r="S125" s="34"/>
    </row>
    <row r="126" spans="3:19">
      <c r="C126" s="202" t="s">
        <v>878</v>
      </c>
      <c r="D126" s="202"/>
      <c r="E126" s="202"/>
      <c r="F126" s="105">
        <v>71614</v>
      </c>
      <c r="G126" s="196" t="s">
        <v>914</v>
      </c>
      <c r="H126" s="197"/>
      <c r="I126" s="197"/>
      <c r="J126" s="197"/>
      <c r="K126" s="197"/>
      <c r="L126" s="198"/>
      <c r="M126" s="31"/>
      <c r="N126" s="31"/>
      <c r="O126" s="31"/>
      <c r="P126" s="31"/>
      <c r="Q126" s="32"/>
      <c r="R126" s="32"/>
      <c r="S126" s="34"/>
    </row>
    <row r="127" spans="3:19">
      <c r="C127" s="202" t="s">
        <v>878</v>
      </c>
      <c r="D127" s="202"/>
      <c r="E127" s="202"/>
      <c r="F127" s="105" t="s">
        <v>1110</v>
      </c>
      <c r="G127" s="196" t="s">
        <v>1111</v>
      </c>
      <c r="H127" s="197"/>
      <c r="I127" s="197"/>
      <c r="J127" s="197"/>
      <c r="K127" s="197"/>
      <c r="L127" s="198"/>
      <c r="M127" s="31"/>
      <c r="N127" s="31"/>
      <c r="O127" s="31"/>
      <c r="P127" s="31"/>
      <c r="Q127" s="32"/>
      <c r="R127" s="32"/>
      <c r="S127" s="34"/>
    </row>
    <row r="128" spans="3:19">
      <c r="C128" s="202" t="s">
        <v>878</v>
      </c>
      <c r="D128" s="202"/>
      <c r="E128" s="202"/>
      <c r="F128" s="105" t="s">
        <v>1112</v>
      </c>
      <c r="G128" s="196" t="s">
        <v>1113</v>
      </c>
      <c r="H128" s="197"/>
      <c r="I128" s="197"/>
      <c r="J128" s="197"/>
      <c r="K128" s="197"/>
      <c r="L128" s="198"/>
      <c r="M128" s="31"/>
      <c r="N128" s="31"/>
      <c r="O128" s="31"/>
      <c r="P128" s="31"/>
      <c r="Q128" s="32"/>
      <c r="R128" s="32"/>
      <c r="S128" s="34"/>
    </row>
    <row r="129" spans="3:19">
      <c r="C129" s="202" t="s">
        <v>915</v>
      </c>
      <c r="D129" s="202"/>
      <c r="E129" s="202"/>
      <c r="F129" s="105">
        <v>72101</v>
      </c>
      <c r="G129" s="196" t="s">
        <v>916</v>
      </c>
      <c r="H129" s="197"/>
      <c r="I129" s="197"/>
      <c r="J129" s="197"/>
      <c r="K129" s="197"/>
      <c r="L129" s="198"/>
      <c r="M129" s="33"/>
      <c r="N129" s="33"/>
      <c r="O129" s="33"/>
      <c r="P129" s="33"/>
      <c r="Q129" s="33"/>
      <c r="R129" s="33"/>
      <c r="S129" s="34"/>
    </row>
    <row r="130" spans="3:19">
      <c r="C130" s="202" t="s">
        <v>915</v>
      </c>
      <c r="D130" s="202"/>
      <c r="E130" s="202"/>
      <c r="F130" s="105">
        <v>72104</v>
      </c>
      <c r="G130" s="196" t="s">
        <v>917</v>
      </c>
      <c r="H130" s="197"/>
      <c r="I130" s="197"/>
      <c r="J130" s="197"/>
      <c r="K130" s="197"/>
      <c r="L130" s="198"/>
      <c r="M130" s="33"/>
      <c r="N130" s="33"/>
      <c r="O130" s="33"/>
      <c r="P130" s="33"/>
      <c r="Q130" s="33"/>
      <c r="R130" s="33"/>
      <c r="S130" s="34"/>
    </row>
    <row r="131" spans="3:19">
      <c r="C131" s="202" t="s">
        <v>915</v>
      </c>
      <c r="D131" s="202"/>
      <c r="E131" s="202"/>
      <c r="F131" s="105">
        <v>72201</v>
      </c>
      <c r="G131" s="196" t="s">
        <v>918</v>
      </c>
      <c r="H131" s="197"/>
      <c r="I131" s="197"/>
      <c r="J131" s="197"/>
      <c r="K131" s="197"/>
      <c r="L131" s="198"/>
      <c r="M131" s="33"/>
      <c r="N131" s="33"/>
      <c r="O131" s="33"/>
      <c r="P131" s="33"/>
      <c r="Q131" s="33"/>
      <c r="R131" s="33"/>
      <c r="S131" s="34"/>
    </row>
    <row r="132" spans="3:19">
      <c r="C132" s="202" t="s">
        <v>915</v>
      </c>
      <c r="D132" s="202"/>
      <c r="E132" s="202"/>
      <c r="F132" s="105">
        <v>72301</v>
      </c>
      <c r="G132" s="196" t="s">
        <v>919</v>
      </c>
      <c r="H132" s="197"/>
      <c r="I132" s="197"/>
      <c r="J132" s="197"/>
      <c r="K132" s="197"/>
      <c r="L132" s="198"/>
      <c r="M132" s="33"/>
      <c r="N132" s="33"/>
      <c r="O132" s="33"/>
      <c r="P132" s="33"/>
      <c r="Q132" s="33"/>
      <c r="R132" s="33"/>
      <c r="S132" s="34"/>
    </row>
    <row r="133" spans="3:19">
      <c r="C133" s="202" t="s">
        <v>915</v>
      </c>
      <c r="D133" s="202"/>
      <c r="E133" s="202"/>
      <c r="F133" s="105">
        <v>72401</v>
      </c>
      <c r="G133" s="196" t="s">
        <v>920</v>
      </c>
      <c r="H133" s="197"/>
      <c r="I133" s="197"/>
      <c r="J133" s="197"/>
      <c r="K133" s="197"/>
      <c r="L133" s="198"/>
      <c r="M133" s="33"/>
      <c r="N133" s="33"/>
      <c r="O133" s="33"/>
      <c r="P133" s="33"/>
      <c r="Q133" s="33"/>
      <c r="R133" s="33"/>
      <c r="S133" s="34"/>
    </row>
    <row r="134" spans="3:19">
      <c r="C134" s="202" t="s">
        <v>915</v>
      </c>
      <c r="D134" s="202"/>
      <c r="E134" s="202"/>
      <c r="F134" s="105">
        <v>72501</v>
      </c>
      <c r="G134" s="196" t="s">
        <v>921</v>
      </c>
      <c r="H134" s="197"/>
      <c r="I134" s="197"/>
      <c r="J134" s="197"/>
      <c r="K134" s="197"/>
      <c r="L134" s="198"/>
      <c r="M134" s="33"/>
      <c r="N134" s="33"/>
      <c r="O134" s="33"/>
      <c r="P134" s="33"/>
      <c r="Q134" s="33"/>
      <c r="R134" s="33"/>
      <c r="S134" s="34"/>
    </row>
    <row r="135" spans="3:19">
      <c r="C135" s="202" t="s">
        <v>915</v>
      </c>
      <c r="D135" s="202"/>
      <c r="E135" s="202"/>
      <c r="F135" s="105">
        <v>72502</v>
      </c>
      <c r="G135" s="196" t="s">
        <v>922</v>
      </c>
      <c r="H135" s="197"/>
      <c r="I135" s="197"/>
      <c r="J135" s="197"/>
      <c r="K135" s="197"/>
      <c r="L135" s="198"/>
      <c r="M135" s="33"/>
      <c r="N135" s="33"/>
      <c r="O135" s="33"/>
      <c r="P135" s="33"/>
      <c r="Q135" s="33"/>
      <c r="R135" s="33"/>
      <c r="S135" s="34"/>
    </row>
    <row r="136" spans="3:19">
      <c r="C136" s="202" t="s">
        <v>915</v>
      </c>
      <c r="D136" s="202"/>
      <c r="E136" s="202"/>
      <c r="F136" s="105" t="s">
        <v>1114</v>
      </c>
      <c r="G136" s="196" t="s">
        <v>1115</v>
      </c>
      <c r="H136" s="197"/>
      <c r="I136" s="197"/>
      <c r="J136" s="197"/>
      <c r="K136" s="197"/>
      <c r="L136" s="198"/>
      <c r="M136" s="33"/>
      <c r="N136" s="33"/>
      <c r="O136" s="33"/>
      <c r="P136" s="33"/>
      <c r="Q136" s="33"/>
      <c r="R136" s="33"/>
      <c r="S136" s="34"/>
    </row>
    <row r="137" spans="3:19">
      <c r="C137" s="202" t="s">
        <v>915</v>
      </c>
      <c r="D137" s="202"/>
      <c r="E137" s="202"/>
      <c r="F137" s="105" t="s">
        <v>1116</v>
      </c>
      <c r="G137" s="196" t="s">
        <v>1117</v>
      </c>
      <c r="H137" s="197"/>
      <c r="I137" s="197"/>
      <c r="J137" s="197"/>
      <c r="K137" s="197"/>
      <c r="L137" s="198"/>
      <c r="M137" s="33"/>
      <c r="N137" s="33"/>
      <c r="O137" s="33"/>
      <c r="P137" s="33"/>
      <c r="Q137" s="33"/>
      <c r="R137" s="33"/>
      <c r="S137" s="34"/>
    </row>
    <row r="138" spans="3:19">
      <c r="C138" s="202" t="s">
        <v>915</v>
      </c>
      <c r="D138" s="202"/>
      <c r="E138" s="202"/>
      <c r="F138" s="105" t="s">
        <v>1118</v>
      </c>
      <c r="G138" s="196" t="s">
        <v>1119</v>
      </c>
      <c r="H138" s="197"/>
      <c r="I138" s="197"/>
      <c r="J138" s="197"/>
      <c r="K138" s="197"/>
      <c r="L138" s="198"/>
      <c r="M138" s="33"/>
      <c r="N138" s="33"/>
      <c r="O138" s="33"/>
      <c r="P138" s="33"/>
      <c r="Q138" s="33"/>
      <c r="R138" s="33"/>
      <c r="S138" s="34"/>
    </row>
    <row r="139" spans="3:19">
      <c r="C139" s="202" t="s">
        <v>915</v>
      </c>
      <c r="D139" s="202"/>
      <c r="E139" s="202"/>
      <c r="F139" s="105" t="s">
        <v>1120</v>
      </c>
      <c r="G139" s="196" t="s">
        <v>1121</v>
      </c>
      <c r="H139" s="197"/>
      <c r="I139" s="197"/>
      <c r="J139" s="197"/>
      <c r="K139" s="197"/>
      <c r="L139" s="198"/>
      <c r="M139" s="33"/>
      <c r="N139" s="33"/>
      <c r="O139" s="33"/>
      <c r="P139" s="33"/>
      <c r="Q139" s="33"/>
      <c r="R139" s="33"/>
      <c r="S139" s="34"/>
    </row>
    <row r="140" spans="3:19">
      <c r="C140" s="202" t="s">
        <v>915</v>
      </c>
      <c r="D140" s="202"/>
      <c r="E140" s="202"/>
      <c r="F140" s="105" t="s">
        <v>1122</v>
      </c>
      <c r="G140" s="196" t="s">
        <v>1123</v>
      </c>
      <c r="H140" s="197"/>
      <c r="I140" s="197"/>
      <c r="J140" s="197"/>
      <c r="K140" s="197"/>
      <c r="L140" s="198"/>
      <c r="M140" s="33"/>
      <c r="N140" s="33"/>
      <c r="O140" s="33"/>
      <c r="P140" s="33"/>
      <c r="Q140" s="33"/>
      <c r="R140" s="33"/>
      <c r="S140" s="34"/>
    </row>
    <row r="141" spans="3:19">
      <c r="C141" s="202" t="s">
        <v>915</v>
      </c>
      <c r="D141" s="202"/>
      <c r="E141" s="202"/>
      <c r="F141" s="105">
        <v>72605</v>
      </c>
      <c r="G141" s="196" t="s">
        <v>923</v>
      </c>
      <c r="H141" s="197"/>
      <c r="I141" s="197"/>
      <c r="J141" s="197"/>
      <c r="K141" s="197"/>
      <c r="L141" s="198"/>
      <c r="M141" s="33"/>
      <c r="N141" s="33"/>
      <c r="O141" s="33"/>
      <c r="P141" s="33"/>
      <c r="Q141" s="33"/>
      <c r="R141" s="33"/>
      <c r="S141" s="34"/>
    </row>
    <row r="142" spans="3:19">
      <c r="C142" s="202" t="s">
        <v>924</v>
      </c>
      <c r="D142" s="202"/>
      <c r="E142" s="202"/>
      <c r="F142" s="105" t="s">
        <v>1124</v>
      </c>
      <c r="G142" s="196" t="s">
        <v>1125</v>
      </c>
      <c r="H142" s="197"/>
      <c r="I142" s="197"/>
      <c r="J142" s="197"/>
      <c r="K142" s="197"/>
      <c r="L142" s="198"/>
      <c r="M142" s="33"/>
      <c r="N142" s="33"/>
      <c r="O142" s="33"/>
      <c r="P142" s="33"/>
      <c r="Q142" s="33"/>
      <c r="R142" s="33"/>
      <c r="S142" s="34"/>
    </row>
    <row r="143" spans="3:19">
      <c r="C143" s="202" t="s">
        <v>924</v>
      </c>
      <c r="D143" s="202"/>
      <c r="E143" s="202"/>
      <c r="F143" s="105">
        <v>73201</v>
      </c>
      <c r="G143" s="196" t="s">
        <v>925</v>
      </c>
      <c r="H143" s="197"/>
      <c r="I143" s="197"/>
      <c r="J143" s="197"/>
      <c r="K143" s="197"/>
      <c r="L143" s="198"/>
      <c r="M143" s="33"/>
      <c r="N143" s="33"/>
      <c r="O143" s="33"/>
      <c r="P143" s="33"/>
      <c r="Q143" s="33"/>
      <c r="R143" s="33"/>
      <c r="S143" s="34"/>
    </row>
    <row r="144" spans="3:19">
      <c r="C144" s="202" t="s">
        <v>924</v>
      </c>
      <c r="D144" s="202"/>
      <c r="E144" s="202"/>
      <c r="F144" s="105">
        <v>73202</v>
      </c>
      <c r="G144" s="196" t="s">
        <v>926</v>
      </c>
      <c r="H144" s="197"/>
      <c r="I144" s="197"/>
      <c r="J144" s="197"/>
      <c r="K144" s="197"/>
      <c r="L144" s="198"/>
      <c r="M144" s="33"/>
      <c r="N144" s="33"/>
      <c r="O144" s="33"/>
      <c r="P144" s="33"/>
      <c r="Q144" s="33"/>
      <c r="R144" s="33"/>
      <c r="S144" s="34"/>
    </row>
    <row r="145" spans="3:19">
      <c r="C145" s="202" t="s">
        <v>924</v>
      </c>
      <c r="D145" s="202"/>
      <c r="E145" s="202"/>
      <c r="F145" s="105" t="s">
        <v>1126</v>
      </c>
      <c r="G145" s="196" t="s">
        <v>161</v>
      </c>
      <c r="H145" s="197"/>
      <c r="I145" s="197"/>
      <c r="J145" s="197"/>
      <c r="K145" s="197"/>
      <c r="L145" s="198"/>
      <c r="M145" s="33"/>
      <c r="N145" s="33"/>
      <c r="O145" s="33"/>
      <c r="P145" s="33"/>
      <c r="Q145" s="33"/>
      <c r="R145" s="33"/>
      <c r="S145" s="34"/>
    </row>
    <row r="146" spans="3:19">
      <c r="C146" s="202" t="s">
        <v>924</v>
      </c>
      <c r="D146" s="202"/>
      <c r="E146" s="202"/>
      <c r="F146" s="105" t="s">
        <v>1127</v>
      </c>
      <c r="G146" s="196" t="s">
        <v>1128</v>
      </c>
      <c r="H146" s="197"/>
      <c r="I146" s="197"/>
      <c r="J146" s="197"/>
      <c r="K146" s="197"/>
      <c r="L146" s="198"/>
      <c r="M146" s="33"/>
      <c r="N146" s="33"/>
      <c r="O146" s="33"/>
      <c r="P146" s="33"/>
      <c r="Q146" s="33"/>
      <c r="R146" s="33"/>
      <c r="S146" s="34"/>
    </row>
    <row r="147" spans="3:19">
      <c r="C147" s="202" t="s">
        <v>924</v>
      </c>
      <c r="D147" s="202"/>
      <c r="E147" s="202"/>
      <c r="F147" s="105" t="s">
        <v>1129</v>
      </c>
      <c r="G147" s="196" t="s">
        <v>1130</v>
      </c>
      <c r="H147" s="197"/>
      <c r="I147" s="197"/>
      <c r="J147" s="197"/>
      <c r="K147" s="197"/>
      <c r="L147" s="198"/>
      <c r="M147" s="33"/>
      <c r="N147" s="33"/>
      <c r="O147" s="33"/>
      <c r="P147" s="33"/>
      <c r="Q147" s="33"/>
      <c r="R147" s="33"/>
      <c r="S147" s="34"/>
    </row>
    <row r="148" spans="3:19">
      <c r="C148" s="202" t="s">
        <v>924</v>
      </c>
      <c r="D148" s="202"/>
      <c r="E148" s="202"/>
      <c r="F148" s="105">
        <v>73301</v>
      </c>
      <c r="G148" s="196" t="s">
        <v>927</v>
      </c>
      <c r="H148" s="197"/>
      <c r="I148" s="197"/>
      <c r="J148" s="197"/>
      <c r="K148" s="197"/>
      <c r="L148" s="198"/>
      <c r="M148" s="33"/>
      <c r="N148" s="33"/>
      <c r="O148" s="33"/>
      <c r="P148" s="33"/>
      <c r="Q148" s="33"/>
      <c r="R148" s="33"/>
      <c r="S148" s="34"/>
    </row>
    <row r="149" spans="3:19">
      <c r="C149" s="202" t="s">
        <v>924</v>
      </c>
      <c r="D149" s="202"/>
      <c r="E149" s="202"/>
      <c r="F149" s="105">
        <v>73302</v>
      </c>
      <c r="G149" s="196" t="s">
        <v>928</v>
      </c>
      <c r="H149" s="197"/>
      <c r="I149" s="197"/>
      <c r="J149" s="197"/>
      <c r="K149" s="197"/>
      <c r="L149" s="198"/>
      <c r="M149" s="33"/>
      <c r="N149" s="33"/>
      <c r="O149" s="33"/>
      <c r="P149" s="33"/>
      <c r="Q149" s="33"/>
      <c r="R149" s="33"/>
      <c r="S149" s="34"/>
    </row>
    <row r="150" spans="3:19">
      <c r="C150" s="202" t="s">
        <v>924</v>
      </c>
      <c r="D150" s="202"/>
      <c r="E150" s="202"/>
      <c r="F150" s="105" t="s">
        <v>1131</v>
      </c>
      <c r="G150" s="196" t="s">
        <v>1132</v>
      </c>
      <c r="H150" s="197"/>
      <c r="I150" s="197"/>
      <c r="J150" s="197"/>
      <c r="K150" s="197"/>
      <c r="L150" s="198"/>
      <c r="M150" s="33"/>
      <c r="N150" s="33"/>
      <c r="O150" s="33"/>
      <c r="P150" s="33"/>
      <c r="Q150" s="33"/>
      <c r="R150" s="33"/>
      <c r="S150" s="34"/>
    </row>
    <row r="151" spans="3:19">
      <c r="C151" s="202" t="s">
        <v>924</v>
      </c>
      <c r="D151" s="202"/>
      <c r="E151" s="202"/>
      <c r="F151" s="105" t="s">
        <v>1133</v>
      </c>
      <c r="G151" s="196" t="s">
        <v>1134</v>
      </c>
      <c r="H151" s="197"/>
      <c r="I151" s="197"/>
      <c r="J151" s="197"/>
      <c r="K151" s="197"/>
      <c r="L151" s="198"/>
      <c r="M151" s="33"/>
      <c r="N151" s="33"/>
      <c r="O151" s="33"/>
      <c r="P151" s="33"/>
      <c r="Q151" s="33"/>
      <c r="R151" s="33"/>
      <c r="S151" s="34"/>
    </row>
    <row r="152" spans="3:19">
      <c r="C152" s="202" t="s">
        <v>924</v>
      </c>
      <c r="D152" s="202"/>
      <c r="E152" s="202"/>
      <c r="F152" s="105" t="s">
        <v>1135</v>
      </c>
      <c r="G152" s="196" t="s">
        <v>1136</v>
      </c>
      <c r="H152" s="197"/>
      <c r="I152" s="197"/>
      <c r="J152" s="197"/>
      <c r="K152" s="197"/>
      <c r="L152" s="198"/>
      <c r="M152" s="33"/>
      <c r="N152" s="33"/>
      <c r="O152" s="33"/>
      <c r="P152" s="33"/>
      <c r="Q152" s="33"/>
      <c r="R152" s="33"/>
      <c r="S152" s="34"/>
    </row>
    <row r="153" spans="3:19">
      <c r="C153" s="202" t="s">
        <v>924</v>
      </c>
      <c r="D153" s="202"/>
      <c r="E153" s="202"/>
      <c r="F153" s="105" t="s">
        <v>1137</v>
      </c>
      <c r="G153" s="196" t="s">
        <v>1138</v>
      </c>
      <c r="H153" s="197"/>
      <c r="I153" s="197"/>
      <c r="J153" s="197"/>
      <c r="K153" s="197"/>
      <c r="L153" s="198"/>
      <c r="M153" s="33"/>
      <c r="N153" s="33"/>
      <c r="O153" s="33"/>
      <c r="P153" s="33"/>
      <c r="Q153" s="33"/>
      <c r="R153" s="33"/>
      <c r="S153" s="34"/>
    </row>
    <row r="154" spans="3:19">
      <c r="C154" s="202" t="s">
        <v>924</v>
      </c>
      <c r="D154" s="202"/>
      <c r="E154" s="202"/>
      <c r="F154" s="105" t="s">
        <v>1139</v>
      </c>
      <c r="G154" s="196" t="s">
        <v>1140</v>
      </c>
      <c r="H154" s="197"/>
      <c r="I154" s="197"/>
      <c r="J154" s="197"/>
      <c r="K154" s="197"/>
      <c r="L154" s="198"/>
      <c r="M154" s="33"/>
      <c r="N154" s="33"/>
      <c r="O154" s="33"/>
      <c r="P154" s="33"/>
      <c r="Q154" s="33"/>
      <c r="R154" s="33"/>
      <c r="S154" s="34"/>
    </row>
    <row r="155" spans="3:19">
      <c r="C155" s="202" t="s">
        <v>924</v>
      </c>
      <c r="D155" s="202"/>
      <c r="E155" s="202"/>
      <c r="F155" s="105" t="s">
        <v>1141</v>
      </c>
      <c r="G155" s="196" t="s">
        <v>1142</v>
      </c>
      <c r="H155" s="197"/>
      <c r="I155" s="197"/>
      <c r="J155" s="197"/>
      <c r="K155" s="197"/>
      <c r="L155" s="198"/>
      <c r="M155" s="33"/>
      <c r="N155" s="33"/>
      <c r="O155" s="33"/>
      <c r="P155" s="33"/>
      <c r="Q155" s="33"/>
      <c r="R155" s="33"/>
      <c r="S155" s="34"/>
    </row>
    <row r="156" spans="3:19">
      <c r="C156" s="202" t="s">
        <v>924</v>
      </c>
      <c r="D156" s="202"/>
      <c r="E156" s="202"/>
      <c r="F156" s="105" t="s">
        <v>1143</v>
      </c>
      <c r="G156" s="196" t="s">
        <v>1144</v>
      </c>
      <c r="H156" s="197"/>
      <c r="I156" s="197"/>
      <c r="J156" s="197"/>
      <c r="K156" s="197"/>
      <c r="L156" s="198"/>
      <c r="M156" s="33"/>
      <c r="N156" s="33"/>
      <c r="O156" s="33"/>
      <c r="P156" s="33"/>
      <c r="Q156" s="33"/>
      <c r="R156" s="33"/>
      <c r="S156" s="34"/>
    </row>
    <row r="157" spans="3:19">
      <c r="C157" s="202" t="s">
        <v>924</v>
      </c>
      <c r="D157" s="202"/>
      <c r="E157" s="202"/>
      <c r="F157" s="105" t="s">
        <v>1145</v>
      </c>
      <c r="G157" s="196" t="s">
        <v>1146</v>
      </c>
      <c r="H157" s="197"/>
      <c r="I157" s="197"/>
      <c r="J157" s="197"/>
      <c r="K157" s="197"/>
      <c r="L157" s="198"/>
      <c r="M157" s="33"/>
      <c r="N157" s="33"/>
      <c r="O157" s="33"/>
      <c r="P157" s="33"/>
      <c r="Q157" s="33"/>
      <c r="R157" s="33"/>
      <c r="S157" s="34"/>
    </row>
    <row r="158" spans="3:19">
      <c r="C158" s="202" t="s">
        <v>924</v>
      </c>
      <c r="D158" s="202"/>
      <c r="E158" s="202"/>
      <c r="F158" s="105">
        <v>73501</v>
      </c>
      <c r="G158" s="196" t="s">
        <v>929</v>
      </c>
      <c r="H158" s="197"/>
      <c r="I158" s="197"/>
      <c r="J158" s="197"/>
      <c r="K158" s="197"/>
      <c r="L158" s="198"/>
      <c r="M158" s="33"/>
      <c r="N158" s="33"/>
      <c r="O158" s="33"/>
      <c r="P158" s="33"/>
      <c r="Q158" s="33"/>
      <c r="R158" s="33"/>
      <c r="S158" s="34"/>
    </row>
    <row r="159" spans="3:19">
      <c r="C159" s="202" t="s">
        <v>924</v>
      </c>
      <c r="D159" s="202"/>
      <c r="E159" s="202"/>
      <c r="F159" s="105" t="s">
        <v>1147</v>
      </c>
      <c r="G159" s="196" t="s">
        <v>1148</v>
      </c>
      <c r="H159" s="197"/>
      <c r="I159" s="197"/>
      <c r="J159" s="197"/>
      <c r="K159" s="197"/>
      <c r="L159" s="198"/>
      <c r="M159" s="33"/>
      <c r="N159" s="33"/>
      <c r="O159" s="33"/>
      <c r="P159" s="33"/>
      <c r="Q159" s="33"/>
      <c r="R159" s="33"/>
      <c r="S159" s="34"/>
    </row>
    <row r="160" spans="3:19">
      <c r="C160" s="202" t="s">
        <v>924</v>
      </c>
      <c r="D160" s="202"/>
      <c r="E160" s="202"/>
      <c r="F160" s="105" t="s">
        <v>1149</v>
      </c>
      <c r="G160" s="196" t="s">
        <v>1150</v>
      </c>
      <c r="H160" s="197"/>
      <c r="I160" s="197"/>
      <c r="J160" s="197"/>
      <c r="K160" s="197"/>
      <c r="L160" s="198"/>
      <c r="M160" s="33"/>
      <c r="N160" s="33"/>
      <c r="O160" s="33"/>
      <c r="P160" s="33"/>
      <c r="Q160" s="33"/>
      <c r="R160" s="33"/>
      <c r="S160" s="34"/>
    </row>
    <row r="161" spans="3:19">
      <c r="C161" s="202" t="s">
        <v>924</v>
      </c>
      <c r="D161" s="202"/>
      <c r="E161" s="202"/>
      <c r="F161" s="105" t="s">
        <v>1151</v>
      </c>
      <c r="G161" s="196" t="s">
        <v>1152</v>
      </c>
      <c r="H161" s="197"/>
      <c r="I161" s="197"/>
      <c r="J161" s="197"/>
      <c r="K161" s="197"/>
      <c r="L161" s="198"/>
      <c r="M161" s="33"/>
      <c r="N161" s="33"/>
      <c r="O161" s="33"/>
      <c r="P161" s="33"/>
      <c r="Q161" s="33"/>
      <c r="R161" s="33"/>
      <c r="S161" s="34"/>
    </row>
    <row r="162" spans="3:19">
      <c r="C162" s="33"/>
      <c r="D162" s="33"/>
      <c r="E162" s="33"/>
      <c r="F162" s="33"/>
      <c r="G162" s="81"/>
      <c r="H162" s="81"/>
      <c r="I162" s="81"/>
      <c r="J162" s="33"/>
      <c r="K162" s="81"/>
      <c r="L162" s="81"/>
      <c r="M162" s="81"/>
      <c r="N162" s="81"/>
      <c r="O162" s="33"/>
      <c r="P162" s="33"/>
      <c r="Q162" s="33"/>
      <c r="R162" s="33"/>
      <c r="S162" s="34"/>
    </row>
    <row r="163" spans="3:19">
      <c r="C163" s="206" t="s">
        <v>931</v>
      </c>
      <c r="D163" s="207"/>
      <c r="E163" s="207"/>
      <c r="F163" s="207"/>
      <c r="G163" s="207"/>
      <c r="H163" s="207"/>
      <c r="I163" s="207"/>
      <c r="J163" s="148"/>
      <c r="K163" s="148"/>
      <c r="L163" s="148"/>
      <c r="M163" s="148"/>
      <c r="N163" s="148"/>
      <c r="O163" s="148"/>
      <c r="P163" s="148"/>
      <c r="Q163" s="148"/>
      <c r="R163" s="148"/>
      <c r="S163" s="34"/>
    </row>
    <row r="164" spans="3:19">
      <c r="C164" s="229" t="s">
        <v>932</v>
      </c>
      <c r="D164" s="230"/>
      <c r="E164" s="230"/>
      <c r="F164" s="231"/>
      <c r="G164" s="229" t="s">
        <v>933</v>
      </c>
      <c r="H164" s="230"/>
      <c r="I164" s="230"/>
      <c r="J164" s="231"/>
      <c r="K164" s="229" t="s">
        <v>934</v>
      </c>
      <c r="L164" s="230"/>
      <c r="M164" s="230"/>
      <c r="N164" s="231"/>
      <c r="O164" s="178" t="s">
        <v>935</v>
      </c>
      <c r="P164" s="179"/>
      <c r="Q164" s="179"/>
      <c r="R164" s="180"/>
      <c r="S164" s="34"/>
    </row>
    <row r="165" spans="3:19">
      <c r="C165" s="106" t="s">
        <v>746</v>
      </c>
      <c r="D165" s="188" t="s">
        <v>357</v>
      </c>
      <c r="E165" s="189"/>
      <c r="F165" s="190"/>
      <c r="G165" s="105" t="s">
        <v>772</v>
      </c>
      <c r="H165" s="199" t="s">
        <v>361</v>
      </c>
      <c r="I165" s="200"/>
      <c r="J165" s="201"/>
      <c r="K165" s="107" t="s">
        <v>799</v>
      </c>
      <c r="L165" s="188" t="s">
        <v>358</v>
      </c>
      <c r="M165" s="189"/>
      <c r="N165" s="190"/>
      <c r="O165" s="107" t="s">
        <v>825</v>
      </c>
      <c r="P165" s="188" t="s">
        <v>359</v>
      </c>
      <c r="Q165" s="189"/>
      <c r="R165" s="190"/>
      <c r="S165" s="34"/>
    </row>
    <row r="166" spans="3:19">
      <c r="C166" s="105" t="s">
        <v>747</v>
      </c>
      <c r="D166" s="188" t="s">
        <v>360</v>
      </c>
      <c r="E166" s="189"/>
      <c r="F166" s="190"/>
      <c r="G166" s="105" t="s">
        <v>773</v>
      </c>
      <c r="H166" s="199" t="s">
        <v>365</v>
      </c>
      <c r="I166" s="200"/>
      <c r="J166" s="201"/>
      <c r="K166" s="107" t="s">
        <v>800</v>
      </c>
      <c r="L166" s="188" t="s">
        <v>362</v>
      </c>
      <c r="M166" s="189"/>
      <c r="N166" s="190"/>
      <c r="O166" s="107" t="s">
        <v>826</v>
      </c>
      <c r="P166" s="188" t="s">
        <v>363</v>
      </c>
      <c r="Q166" s="189"/>
      <c r="R166" s="190"/>
      <c r="S166" s="34"/>
    </row>
    <row r="167" spans="3:19">
      <c r="C167" s="105" t="s">
        <v>748</v>
      </c>
      <c r="D167" s="188" t="s">
        <v>364</v>
      </c>
      <c r="E167" s="189"/>
      <c r="F167" s="190"/>
      <c r="G167" s="105" t="s">
        <v>774</v>
      </c>
      <c r="H167" s="199" t="s">
        <v>936</v>
      </c>
      <c r="I167" s="200"/>
      <c r="J167" s="201"/>
      <c r="K167" s="107" t="s">
        <v>801</v>
      </c>
      <c r="L167" s="188" t="s">
        <v>366</v>
      </c>
      <c r="M167" s="189"/>
      <c r="N167" s="190"/>
      <c r="O167" s="107" t="s">
        <v>827</v>
      </c>
      <c r="P167" s="188" t="s">
        <v>937</v>
      </c>
      <c r="Q167" s="189"/>
      <c r="R167" s="190"/>
      <c r="S167" s="34"/>
    </row>
    <row r="168" spans="3:19">
      <c r="C168" s="105" t="s">
        <v>749</v>
      </c>
      <c r="D168" s="188" t="s">
        <v>938</v>
      </c>
      <c r="E168" s="189"/>
      <c r="F168" s="190"/>
      <c r="G168" s="105" t="s">
        <v>775</v>
      </c>
      <c r="H168" s="199" t="s">
        <v>939</v>
      </c>
      <c r="I168" s="200"/>
      <c r="J168" s="201"/>
      <c r="K168" s="107" t="s">
        <v>802</v>
      </c>
      <c r="L168" s="188" t="s">
        <v>940</v>
      </c>
      <c r="M168" s="189"/>
      <c r="N168" s="190"/>
      <c r="O168" s="107" t="s">
        <v>828</v>
      </c>
      <c r="P168" s="188" t="s">
        <v>941</v>
      </c>
      <c r="Q168" s="189"/>
      <c r="R168" s="190"/>
      <c r="S168" s="34"/>
    </row>
    <row r="169" spans="3:19">
      <c r="C169" s="105" t="s">
        <v>750</v>
      </c>
      <c r="D169" s="188" t="s">
        <v>367</v>
      </c>
      <c r="E169" s="189"/>
      <c r="F169" s="190"/>
      <c r="G169" s="105" t="s">
        <v>776</v>
      </c>
      <c r="H169" s="199" t="s">
        <v>942</v>
      </c>
      <c r="I169" s="200"/>
      <c r="J169" s="201"/>
      <c r="K169" s="107" t="s">
        <v>803</v>
      </c>
      <c r="L169" s="188" t="s">
        <v>943</v>
      </c>
      <c r="M169" s="189"/>
      <c r="N169" s="190"/>
      <c r="O169" s="107" t="s">
        <v>829</v>
      </c>
      <c r="P169" s="188" t="s">
        <v>368</v>
      </c>
      <c r="Q169" s="189"/>
      <c r="R169" s="190"/>
      <c r="S169" s="34"/>
    </row>
    <row r="170" spans="3:19">
      <c r="C170" s="105" t="s">
        <v>751</v>
      </c>
      <c r="D170" s="188" t="s">
        <v>947</v>
      </c>
      <c r="E170" s="189"/>
      <c r="F170" s="190"/>
      <c r="G170" s="105" t="s">
        <v>777</v>
      </c>
      <c r="H170" s="199" t="s">
        <v>945</v>
      </c>
      <c r="I170" s="200"/>
      <c r="J170" s="201"/>
      <c r="K170" s="107" t="s">
        <v>804</v>
      </c>
      <c r="L170" s="188" t="s">
        <v>946</v>
      </c>
      <c r="M170" s="189"/>
      <c r="N170" s="190"/>
      <c r="O170" s="108" t="s">
        <v>830</v>
      </c>
      <c r="P170" s="188" t="s">
        <v>369</v>
      </c>
      <c r="Q170" s="189"/>
      <c r="R170" s="190"/>
      <c r="S170" s="34"/>
    </row>
    <row r="171" spans="3:19">
      <c r="C171" s="105" t="s">
        <v>752</v>
      </c>
      <c r="D171" s="188" t="s">
        <v>950</v>
      </c>
      <c r="E171" s="189"/>
      <c r="F171" s="190"/>
      <c r="G171" s="105" t="s">
        <v>778</v>
      </c>
      <c r="H171" s="199" t="s">
        <v>370</v>
      </c>
      <c r="I171" s="200"/>
      <c r="J171" s="201"/>
      <c r="K171" s="107" t="s">
        <v>805</v>
      </c>
      <c r="L171" s="188" t="s">
        <v>948</v>
      </c>
      <c r="M171" s="189"/>
      <c r="N171" s="190"/>
      <c r="O171" s="108" t="s">
        <v>831</v>
      </c>
      <c r="P171" s="188" t="s">
        <v>949</v>
      </c>
      <c r="Q171" s="189"/>
      <c r="R171" s="190"/>
      <c r="S171" s="34"/>
    </row>
    <row r="172" spans="3:19">
      <c r="C172" s="105" t="s">
        <v>753</v>
      </c>
      <c r="D172" s="188" t="s">
        <v>952</v>
      </c>
      <c r="E172" s="189"/>
      <c r="F172" s="190"/>
      <c r="G172" s="105" t="s">
        <v>779</v>
      </c>
      <c r="H172" s="199" t="s">
        <v>372</v>
      </c>
      <c r="I172" s="200"/>
      <c r="J172" s="201"/>
      <c r="K172" s="107" t="s">
        <v>806</v>
      </c>
      <c r="L172" s="188" t="s">
        <v>951</v>
      </c>
      <c r="M172" s="189"/>
      <c r="N172" s="190"/>
      <c r="O172" s="108" t="s">
        <v>1025</v>
      </c>
      <c r="P172" s="188" t="s">
        <v>1153</v>
      </c>
      <c r="Q172" s="189"/>
      <c r="R172" s="190"/>
      <c r="S172" s="34"/>
    </row>
    <row r="173" spans="3:19">
      <c r="C173" s="105" t="s">
        <v>754</v>
      </c>
      <c r="D173" s="188" t="s">
        <v>954</v>
      </c>
      <c r="E173" s="189"/>
      <c r="F173" s="190"/>
      <c r="G173" s="105" t="s">
        <v>780</v>
      </c>
      <c r="H173" s="199" t="s">
        <v>374</v>
      </c>
      <c r="I173" s="200"/>
      <c r="J173" s="201"/>
      <c r="K173" s="107" t="s">
        <v>807</v>
      </c>
      <c r="L173" s="188" t="s">
        <v>953</v>
      </c>
      <c r="M173" s="189"/>
      <c r="N173" s="190"/>
      <c r="O173" s="108" t="s">
        <v>832</v>
      </c>
      <c r="P173" s="188" t="s">
        <v>373</v>
      </c>
      <c r="Q173" s="189"/>
      <c r="R173" s="190"/>
      <c r="S173" s="34"/>
    </row>
    <row r="174" spans="3:19">
      <c r="C174" s="105" t="s">
        <v>755</v>
      </c>
      <c r="D174" s="188" t="s">
        <v>955</v>
      </c>
      <c r="E174" s="189"/>
      <c r="F174" s="190"/>
      <c r="G174" s="105" t="s">
        <v>781</v>
      </c>
      <c r="H174" s="199" t="s">
        <v>959</v>
      </c>
      <c r="I174" s="200"/>
      <c r="J174" s="201"/>
      <c r="K174" s="107" t="s">
        <v>808</v>
      </c>
      <c r="L174" s="188" t="s">
        <v>371</v>
      </c>
      <c r="M174" s="189"/>
      <c r="N174" s="190"/>
      <c r="O174" s="107" t="s">
        <v>833</v>
      </c>
      <c r="P174" s="188" t="s">
        <v>377</v>
      </c>
      <c r="Q174" s="189"/>
      <c r="R174" s="190"/>
      <c r="S174" s="34"/>
    </row>
    <row r="175" spans="3:19">
      <c r="C175" s="105" t="s">
        <v>756</v>
      </c>
      <c r="D175" s="188" t="s">
        <v>958</v>
      </c>
      <c r="E175" s="189"/>
      <c r="F175" s="190"/>
      <c r="G175" s="105" t="s">
        <v>782</v>
      </c>
      <c r="H175" s="199" t="s">
        <v>962</v>
      </c>
      <c r="I175" s="200"/>
      <c r="J175" s="201"/>
      <c r="K175" s="107" t="s">
        <v>809</v>
      </c>
      <c r="L175" s="188" t="s">
        <v>956</v>
      </c>
      <c r="M175" s="189"/>
      <c r="N175" s="190"/>
      <c r="O175" s="107" t="s">
        <v>834</v>
      </c>
      <c r="P175" s="188" t="s">
        <v>967</v>
      </c>
      <c r="Q175" s="189"/>
      <c r="R175" s="190"/>
      <c r="S175" s="34"/>
    </row>
    <row r="176" spans="3:19">
      <c r="C176" s="105" t="s">
        <v>757</v>
      </c>
      <c r="D176" s="188" t="s">
        <v>961</v>
      </c>
      <c r="E176" s="189"/>
      <c r="F176" s="190"/>
      <c r="G176" s="105" t="s">
        <v>783</v>
      </c>
      <c r="H176" s="199" t="s">
        <v>661</v>
      </c>
      <c r="I176" s="200"/>
      <c r="J176" s="201"/>
      <c r="K176" s="107" t="s">
        <v>810</v>
      </c>
      <c r="L176" s="188" t="s">
        <v>960</v>
      </c>
      <c r="M176" s="189"/>
      <c r="N176" s="190"/>
      <c r="O176" s="107" t="s">
        <v>835</v>
      </c>
      <c r="P176" s="188" t="s">
        <v>970</v>
      </c>
      <c r="Q176" s="189"/>
      <c r="R176" s="190"/>
      <c r="S176" s="34"/>
    </row>
    <row r="177" spans="3:19">
      <c r="C177" s="105" t="s">
        <v>758</v>
      </c>
      <c r="D177" s="188" t="s">
        <v>965</v>
      </c>
      <c r="E177" s="189"/>
      <c r="F177" s="190"/>
      <c r="G177" s="105" t="s">
        <v>784</v>
      </c>
      <c r="H177" s="199" t="s">
        <v>968</v>
      </c>
      <c r="I177" s="200"/>
      <c r="J177" s="201"/>
      <c r="K177" s="107" t="s">
        <v>811</v>
      </c>
      <c r="L177" s="188" t="s">
        <v>963</v>
      </c>
      <c r="M177" s="189"/>
      <c r="N177" s="190"/>
      <c r="O177" s="238"/>
      <c r="P177" s="239"/>
      <c r="Q177" s="239"/>
      <c r="R177" s="239"/>
      <c r="S177" s="34"/>
    </row>
    <row r="178" spans="3:19">
      <c r="C178" s="105" t="s">
        <v>759</v>
      </c>
      <c r="D178" s="188" t="s">
        <v>376</v>
      </c>
      <c r="E178" s="189"/>
      <c r="F178" s="190"/>
      <c r="G178" s="109" t="s">
        <v>1015</v>
      </c>
      <c r="H178" s="199" t="s">
        <v>972</v>
      </c>
      <c r="I178" s="200"/>
      <c r="J178" s="201"/>
      <c r="K178" s="107" t="s">
        <v>812</v>
      </c>
      <c r="L178" s="188" t="s">
        <v>966</v>
      </c>
      <c r="M178" s="189"/>
      <c r="N178" s="190"/>
      <c r="O178" s="240"/>
      <c r="P178" s="241"/>
      <c r="Q178" s="241"/>
      <c r="R178" s="241"/>
      <c r="S178" s="34"/>
    </row>
    <row r="179" spans="3:19">
      <c r="C179" s="105" t="s">
        <v>760</v>
      </c>
      <c r="D179" s="188" t="s">
        <v>971</v>
      </c>
      <c r="E179" s="189"/>
      <c r="F179" s="190"/>
      <c r="G179" s="109" t="s">
        <v>1016</v>
      </c>
      <c r="H179" s="199" t="s">
        <v>975</v>
      </c>
      <c r="I179" s="200"/>
      <c r="J179" s="201"/>
      <c r="K179" s="107" t="s">
        <v>1018</v>
      </c>
      <c r="L179" s="188" t="s">
        <v>969</v>
      </c>
      <c r="M179" s="189"/>
      <c r="N179" s="190"/>
      <c r="O179" s="110"/>
      <c r="P179" s="186"/>
      <c r="Q179" s="186"/>
      <c r="R179" s="186"/>
      <c r="S179" s="34"/>
    </row>
    <row r="180" spans="3:19">
      <c r="C180" s="105" t="s">
        <v>761</v>
      </c>
      <c r="D180" s="188" t="s">
        <v>974</v>
      </c>
      <c r="E180" s="189"/>
      <c r="F180" s="190"/>
      <c r="G180" s="109" t="s">
        <v>1154</v>
      </c>
      <c r="H180" s="196" t="s">
        <v>1155</v>
      </c>
      <c r="I180" s="197"/>
      <c r="J180" s="198"/>
      <c r="K180" s="107" t="s">
        <v>1019</v>
      </c>
      <c r="L180" s="188" t="s">
        <v>973</v>
      </c>
      <c r="M180" s="189"/>
      <c r="N180" s="190"/>
      <c r="O180" s="232" t="s">
        <v>395</v>
      </c>
      <c r="P180" s="233"/>
      <c r="Q180" s="233"/>
      <c r="R180" s="242"/>
      <c r="S180" s="34"/>
    </row>
    <row r="181" spans="3:19">
      <c r="C181" s="105" t="s">
        <v>762</v>
      </c>
      <c r="D181" s="188" t="s">
        <v>976</v>
      </c>
      <c r="E181" s="189"/>
      <c r="F181" s="190"/>
      <c r="G181" s="109" t="s">
        <v>1156</v>
      </c>
      <c r="H181" s="196" t="s">
        <v>1157</v>
      </c>
      <c r="I181" s="197"/>
      <c r="J181" s="198"/>
      <c r="K181" s="107" t="s">
        <v>1020</v>
      </c>
      <c r="L181" s="188" t="s">
        <v>1158</v>
      </c>
      <c r="M181" s="189"/>
      <c r="N181" s="190"/>
      <c r="O181" s="178" t="s">
        <v>397</v>
      </c>
      <c r="P181" s="179"/>
      <c r="Q181" s="179"/>
      <c r="R181" s="180"/>
      <c r="S181" s="34"/>
    </row>
    <row r="182" spans="3:19">
      <c r="C182" s="105" t="s">
        <v>763</v>
      </c>
      <c r="D182" s="188" t="s">
        <v>979</v>
      </c>
      <c r="E182" s="189"/>
      <c r="F182" s="190"/>
      <c r="G182" s="109" t="s">
        <v>1159</v>
      </c>
      <c r="H182" s="196" t="s">
        <v>1160</v>
      </c>
      <c r="I182" s="197"/>
      <c r="J182" s="198"/>
      <c r="K182" s="107" t="s">
        <v>1021</v>
      </c>
      <c r="L182" s="188" t="s">
        <v>978</v>
      </c>
      <c r="M182" s="189"/>
      <c r="N182" s="190"/>
      <c r="O182" s="111" t="s">
        <v>836</v>
      </c>
      <c r="P182" s="191" t="s">
        <v>1162</v>
      </c>
      <c r="Q182" s="192"/>
      <c r="R182" s="193"/>
      <c r="S182" s="34"/>
    </row>
    <row r="183" spans="3:19">
      <c r="C183" s="105" t="s">
        <v>764</v>
      </c>
      <c r="D183" s="188" t="s">
        <v>980</v>
      </c>
      <c r="E183" s="189"/>
      <c r="F183" s="190"/>
      <c r="G183" s="178" t="s">
        <v>977</v>
      </c>
      <c r="H183" s="179"/>
      <c r="I183" s="179"/>
      <c r="J183" s="180"/>
      <c r="K183" s="107" t="s">
        <v>1022</v>
      </c>
      <c r="L183" s="188" t="s">
        <v>1161</v>
      </c>
      <c r="M183" s="189"/>
      <c r="N183" s="190"/>
      <c r="O183" s="111" t="s">
        <v>837</v>
      </c>
      <c r="P183" s="191" t="s">
        <v>402</v>
      </c>
      <c r="Q183" s="192"/>
      <c r="R183" s="193"/>
      <c r="S183" s="34"/>
    </row>
    <row r="184" spans="3:19">
      <c r="C184" s="105" t="s">
        <v>765</v>
      </c>
      <c r="D184" s="188" t="s">
        <v>982</v>
      </c>
      <c r="E184" s="189"/>
      <c r="F184" s="190"/>
      <c r="G184" s="105" t="s">
        <v>785</v>
      </c>
      <c r="H184" s="188" t="s">
        <v>378</v>
      </c>
      <c r="I184" s="189"/>
      <c r="J184" s="190"/>
      <c r="K184" s="107" t="s">
        <v>1023</v>
      </c>
      <c r="L184" s="188" t="s">
        <v>981</v>
      </c>
      <c r="M184" s="189"/>
      <c r="N184" s="190"/>
      <c r="O184" s="111" t="s">
        <v>838</v>
      </c>
      <c r="P184" s="191" t="s">
        <v>405</v>
      </c>
      <c r="Q184" s="192"/>
      <c r="R184" s="193"/>
      <c r="S184" s="34"/>
    </row>
    <row r="185" spans="3:19">
      <c r="C185" s="105" t="s">
        <v>766</v>
      </c>
      <c r="D185" s="188" t="s">
        <v>985</v>
      </c>
      <c r="E185" s="189"/>
      <c r="F185" s="190"/>
      <c r="G185" s="105" t="s">
        <v>786</v>
      </c>
      <c r="H185" s="188" t="s">
        <v>379</v>
      </c>
      <c r="I185" s="189"/>
      <c r="J185" s="190"/>
      <c r="K185" s="107" t="s">
        <v>1163</v>
      </c>
      <c r="L185" s="196" t="s">
        <v>1164</v>
      </c>
      <c r="M185" s="197"/>
      <c r="N185" s="198"/>
      <c r="O185" s="111" t="s">
        <v>839</v>
      </c>
      <c r="P185" s="191" t="s">
        <v>408</v>
      </c>
      <c r="Q185" s="192"/>
      <c r="R185" s="193"/>
      <c r="S185" s="34"/>
    </row>
    <row r="186" spans="3:19">
      <c r="C186" s="105" t="s">
        <v>767</v>
      </c>
      <c r="D186" s="188" t="s">
        <v>1165</v>
      </c>
      <c r="E186" s="189"/>
      <c r="F186" s="190"/>
      <c r="G186" s="105" t="s">
        <v>787</v>
      </c>
      <c r="H186" s="188" t="s">
        <v>983</v>
      </c>
      <c r="I186" s="189"/>
      <c r="J186" s="190"/>
      <c r="K186" s="107" t="s">
        <v>1166</v>
      </c>
      <c r="L186" s="196" t="s">
        <v>1167</v>
      </c>
      <c r="M186" s="197"/>
      <c r="N186" s="198"/>
      <c r="O186" s="107" t="s">
        <v>1028</v>
      </c>
      <c r="P186" s="191" t="s">
        <v>1170</v>
      </c>
      <c r="Q186" s="192"/>
      <c r="R186" s="193"/>
      <c r="S186" s="34"/>
    </row>
    <row r="187" spans="3:19">
      <c r="C187" s="105" t="s">
        <v>768</v>
      </c>
      <c r="D187" s="188" t="s">
        <v>988</v>
      </c>
      <c r="E187" s="189"/>
      <c r="F187" s="190"/>
      <c r="G187" s="105" t="s">
        <v>788</v>
      </c>
      <c r="H187" s="188" t="s">
        <v>986</v>
      </c>
      <c r="I187" s="189"/>
      <c r="J187" s="190"/>
      <c r="K187" s="107" t="s">
        <v>1168</v>
      </c>
      <c r="L187" s="196" t="s">
        <v>1169</v>
      </c>
      <c r="M187" s="197"/>
      <c r="N187" s="198"/>
      <c r="O187" s="111" t="s">
        <v>840</v>
      </c>
      <c r="P187" s="191" t="s">
        <v>413</v>
      </c>
      <c r="Q187" s="192"/>
      <c r="R187" s="193"/>
      <c r="S187" s="34"/>
    </row>
    <row r="188" spans="3:19">
      <c r="C188" s="105" t="s">
        <v>769</v>
      </c>
      <c r="D188" s="188" t="s">
        <v>383</v>
      </c>
      <c r="E188" s="189"/>
      <c r="F188" s="190"/>
      <c r="G188" s="105" t="s">
        <v>789</v>
      </c>
      <c r="H188" s="188" t="s">
        <v>989</v>
      </c>
      <c r="I188" s="189"/>
      <c r="J188" s="190"/>
      <c r="K188" s="178" t="s">
        <v>984</v>
      </c>
      <c r="L188" s="179"/>
      <c r="M188" s="179"/>
      <c r="N188" s="180"/>
      <c r="O188" s="111" t="s">
        <v>841</v>
      </c>
      <c r="P188" s="191" t="s">
        <v>1171</v>
      </c>
      <c r="Q188" s="192"/>
      <c r="R188" s="193"/>
      <c r="S188" s="34"/>
    </row>
    <row r="189" spans="3:19">
      <c r="C189" s="105" t="s">
        <v>770</v>
      </c>
      <c r="D189" s="188" t="s">
        <v>990</v>
      </c>
      <c r="E189" s="189"/>
      <c r="F189" s="190"/>
      <c r="G189" s="105" t="s">
        <v>790</v>
      </c>
      <c r="H189" s="188" t="s">
        <v>382</v>
      </c>
      <c r="I189" s="189"/>
      <c r="J189" s="190"/>
      <c r="K189" s="107" t="s">
        <v>813</v>
      </c>
      <c r="L189" s="188" t="s">
        <v>987</v>
      </c>
      <c r="M189" s="189"/>
      <c r="N189" s="190"/>
      <c r="O189" s="111" t="s">
        <v>842</v>
      </c>
      <c r="P189" s="191" t="s">
        <v>418</v>
      </c>
      <c r="Q189" s="192"/>
      <c r="R189" s="193"/>
      <c r="S189" s="34"/>
    </row>
    <row r="190" spans="3:19">
      <c r="C190" s="105" t="s">
        <v>771</v>
      </c>
      <c r="D190" s="188" t="s">
        <v>385</v>
      </c>
      <c r="E190" s="189"/>
      <c r="F190" s="190"/>
      <c r="G190" s="105" t="s">
        <v>791</v>
      </c>
      <c r="H190" s="188" t="s">
        <v>384</v>
      </c>
      <c r="I190" s="189"/>
      <c r="J190" s="190"/>
      <c r="K190" s="107" t="s">
        <v>814</v>
      </c>
      <c r="L190" s="188" t="s">
        <v>380</v>
      </c>
      <c r="M190" s="189"/>
      <c r="N190" s="190"/>
      <c r="O190" s="178" t="s">
        <v>421</v>
      </c>
      <c r="P190" s="179"/>
      <c r="Q190" s="179"/>
      <c r="R190" s="180"/>
      <c r="S190" s="34"/>
    </row>
    <row r="191" spans="3:19">
      <c r="C191" s="105" t="s">
        <v>1014</v>
      </c>
      <c r="D191" s="188" t="s">
        <v>993</v>
      </c>
      <c r="E191" s="189"/>
      <c r="F191" s="190"/>
      <c r="G191" s="105" t="s">
        <v>792</v>
      </c>
      <c r="H191" s="188" t="s">
        <v>991</v>
      </c>
      <c r="I191" s="189"/>
      <c r="J191" s="190"/>
      <c r="K191" s="108" t="s">
        <v>815</v>
      </c>
      <c r="L191" s="188" t="s">
        <v>1172</v>
      </c>
      <c r="M191" s="189"/>
      <c r="N191" s="190"/>
      <c r="O191" s="111" t="s">
        <v>843</v>
      </c>
      <c r="P191" s="191" t="s">
        <v>424</v>
      </c>
      <c r="Q191" s="192"/>
      <c r="R191" s="193"/>
      <c r="S191" s="34"/>
    </row>
    <row r="192" spans="3:19">
      <c r="C192" s="144"/>
      <c r="D192" s="194"/>
      <c r="E192" s="194"/>
      <c r="F192" s="195"/>
      <c r="G192" s="105" t="s">
        <v>793</v>
      </c>
      <c r="H192" s="188" t="s">
        <v>386</v>
      </c>
      <c r="I192" s="189"/>
      <c r="J192" s="190"/>
      <c r="K192" s="107" t="s">
        <v>816</v>
      </c>
      <c r="L192" s="188" t="s">
        <v>992</v>
      </c>
      <c r="M192" s="189"/>
      <c r="N192" s="190"/>
      <c r="O192" s="111" t="s">
        <v>844</v>
      </c>
      <c r="P192" s="191" t="s">
        <v>427</v>
      </c>
      <c r="Q192" s="192"/>
      <c r="R192" s="193"/>
      <c r="S192" s="34"/>
    </row>
    <row r="193" spans="3:19">
      <c r="C193" s="144"/>
      <c r="D193" s="186"/>
      <c r="E193" s="186"/>
      <c r="F193" s="187"/>
      <c r="G193" s="105" t="s">
        <v>794</v>
      </c>
      <c r="H193" s="188" t="s">
        <v>994</v>
      </c>
      <c r="I193" s="189"/>
      <c r="J193" s="190"/>
      <c r="K193" s="107" t="s">
        <v>817</v>
      </c>
      <c r="L193" s="188" t="s">
        <v>381</v>
      </c>
      <c r="M193" s="189"/>
      <c r="N193" s="190"/>
      <c r="O193" s="111" t="s">
        <v>845</v>
      </c>
      <c r="P193" s="191" t="s">
        <v>430</v>
      </c>
      <c r="Q193" s="192"/>
      <c r="R193" s="193"/>
      <c r="S193" s="34"/>
    </row>
    <row r="194" spans="3:19">
      <c r="C194" s="144"/>
      <c r="D194" s="186"/>
      <c r="E194" s="186"/>
      <c r="F194" s="187"/>
      <c r="G194" s="105" t="s">
        <v>795</v>
      </c>
      <c r="H194" s="188" t="s">
        <v>996</v>
      </c>
      <c r="I194" s="189"/>
      <c r="J194" s="190"/>
      <c r="K194" s="107" t="s">
        <v>818</v>
      </c>
      <c r="L194" s="188" t="s">
        <v>995</v>
      </c>
      <c r="M194" s="189"/>
      <c r="N194" s="190"/>
      <c r="O194" s="178" t="s">
        <v>433</v>
      </c>
      <c r="P194" s="179"/>
      <c r="Q194" s="179"/>
      <c r="R194" s="180"/>
      <c r="S194" s="34"/>
    </row>
    <row r="195" spans="3:19">
      <c r="C195" s="144"/>
      <c r="D195" s="186"/>
      <c r="E195" s="186"/>
      <c r="F195" s="187"/>
      <c r="G195" s="105" t="s">
        <v>796</v>
      </c>
      <c r="H195" s="188" t="s">
        <v>997</v>
      </c>
      <c r="I195" s="189"/>
      <c r="J195" s="190"/>
      <c r="K195" s="108" t="s">
        <v>819</v>
      </c>
      <c r="L195" s="188" t="s">
        <v>1173</v>
      </c>
      <c r="M195" s="189"/>
      <c r="N195" s="190"/>
      <c r="O195" s="111" t="s">
        <v>846</v>
      </c>
      <c r="P195" s="191" t="s">
        <v>434</v>
      </c>
      <c r="Q195" s="192"/>
      <c r="R195" s="193"/>
      <c r="S195" s="34"/>
    </row>
    <row r="196" spans="3:19">
      <c r="C196" s="144"/>
      <c r="D196" s="186"/>
      <c r="E196" s="186"/>
      <c r="F196" s="187"/>
      <c r="G196" s="112" t="s">
        <v>797</v>
      </c>
      <c r="H196" s="188" t="s">
        <v>999</v>
      </c>
      <c r="I196" s="189"/>
      <c r="J196" s="190"/>
      <c r="K196" s="108" t="s">
        <v>820</v>
      </c>
      <c r="L196" s="188" t="s">
        <v>998</v>
      </c>
      <c r="M196" s="189"/>
      <c r="N196" s="190"/>
      <c r="O196" s="111" t="s">
        <v>1174</v>
      </c>
      <c r="P196" s="175" t="s">
        <v>1175</v>
      </c>
      <c r="Q196" s="176"/>
      <c r="R196" s="177"/>
      <c r="S196" s="34"/>
    </row>
    <row r="197" spans="3:19">
      <c r="C197" s="144"/>
      <c r="D197" s="186"/>
      <c r="E197" s="186"/>
      <c r="F197" s="187"/>
      <c r="G197" s="105" t="s">
        <v>798</v>
      </c>
      <c r="H197" s="188" t="s">
        <v>1001</v>
      </c>
      <c r="I197" s="189"/>
      <c r="J197" s="190"/>
      <c r="K197" s="108" t="s">
        <v>821</v>
      </c>
      <c r="L197" s="188" t="s">
        <v>1000</v>
      </c>
      <c r="M197" s="189"/>
      <c r="N197" s="190"/>
      <c r="O197" s="111" t="s">
        <v>848</v>
      </c>
      <c r="P197" s="191" t="s">
        <v>435</v>
      </c>
      <c r="Q197" s="192"/>
      <c r="R197" s="193"/>
      <c r="S197" s="34"/>
    </row>
    <row r="198" spans="3:19">
      <c r="C198" s="144"/>
      <c r="D198" s="186"/>
      <c r="E198" s="186"/>
      <c r="F198" s="186"/>
      <c r="G198" s="105" t="s">
        <v>1017</v>
      </c>
      <c r="H198" s="188" t="s">
        <v>1176</v>
      </c>
      <c r="I198" s="189"/>
      <c r="J198" s="190"/>
      <c r="K198" s="108" t="s">
        <v>822</v>
      </c>
      <c r="L198" s="188" t="s">
        <v>1002</v>
      </c>
      <c r="M198" s="189"/>
      <c r="N198" s="190"/>
      <c r="O198" s="111" t="s">
        <v>849</v>
      </c>
      <c r="P198" s="191" t="s">
        <v>436</v>
      </c>
      <c r="Q198" s="192"/>
      <c r="R198" s="193"/>
      <c r="S198" s="34"/>
    </row>
    <row r="199" spans="3:19">
      <c r="C199" s="113"/>
      <c r="D199" s="113"/>
      <c r="E199" s="113"/>
      <c r="F199" s="113"/>
      <c r="G199" s="144"/>
      <c r="H199" s="186"/>
      <c r="I199" s="186"/>
      <c r="J199" s="186"/>
      <c r="K199" s="108" t="s">
        <v>1024</v>
      </c>
      <c r="L199" s="188" t="s">
        <v>1003</v>
      </c>
      <c r="M199" s="189"/>
      <c r="N199" s="190"/>
      <c r="O199" s="111" t="s">
        <v>850</v>
      </c>
      <c r="P199" s="191" t="s">
        <v>437</v>
      </c>
      <c r="Q199" s="192"/>
      <c r="R199" s="193"/>
      <c r="S199" s="34"/>
    </row>
    <row r="200" spans="3:19">
      <c r="C200" s="113"/>
      <c r="D200" s="113"/>
      <c r="E200" s="113"/>
      <c r="F200" s="113"/>
      <c r="G200" s="144"/>
      <c r="H200" s="186"/>
      <c r="I200" s="186"/>
      <c r="J200" s="186"/>
      <c r="K200" s="108" t="s">
        <v>1177</v>
      </c>
      <c r="L200" s="188" t="s">
        <v>964</v>
      </c>
      <c r="M200" s="189"/>
      <c r="N200" s="190"/>
      <c r="O200" s="111" t="s">
        <v>851</v>
      </c>
      <c r="P200" s="191" t="s">
        <v>438</v>
      </c>
      <c r="Q200" s="192"/>
      <c r="R200" s="193"/>
      <c r="S200" s="34"/>
    </row>
    <row r="201" spans="3:19">
      <c r="C201" s="113"/>
      <c r="D201" s="113"/>
      <c r="E201" s="113"/>
      <c r="F201" s="113"/>
      <c r="G201" s="114"/>
      <c r="H201" s="115"/>
      <c r="I201" s="115"/>
      <c r="J201" s="115"/>
      <c r="K201" s="108" t="s">
        <v>1789</v>
      </c>
      <c r="L201" s="188" t="s">
        <v>375</v>
      </c>
      <c r="M201" s="189"/>
      <c r="N201" s="190"/>
      <c r="O201" s="144"/>
      <c r="P201" s="186"/>
      <c r="Q201" s="186"/>
      <c r="R201" s="186"/>
      <c r="S201" s="34"/>
    </row>
    <row r="202" spans="3:19">
      <c r="C202" s="113"/>
      <c r="D202" s="113"/>
      <c r="E202" s="113"/>
      <c r="F202" s="113"/>
      <c r="G202" s="114"/>
      <c r="H202" s="115"/>
      <c r="I202" s="115"/>
      <c r="J202" s="115"/>
      <c r="K202" s="108" t="s">
        <v>823</v>
      </c>
      <c r="L202" s="188" t="s">
        <v>387</v>
      </c>
      <c r="M202" s="189"/>
      <c r="N202" s="190"/>
      <c r="O202" s="150"/>
      <c r="P202" s="149"/>
      <c r="Q202" s="149"/>
      <c r="R202" s="149"/>
      <c r="S202" s="34"/>
    </row>
    <row r="203" spans="3:19">
      <c r="C203" s="113"/>
      <c r="D203" s="113"/>
      <c r="E203" s="113"/>
      <c r="F203" s="113"/>
      <c r="G203" s="114"/>
      <c r="H203" s="115"/>
      <c r="I203" s="115"/>
      <c r="J203" s="115"/>
      <c r="K203" s="107" t="s">
        <v>824</v>
      </c>
      <c r="L203" s="243" t="s">
        <v>672</v>
      </c>
      <c r="M203" s="244"/>
      <c r="N203" s="245"/>
      <c r="O203" s="144"/>
      <c r="P203" s="186"/>
      <c r="Q203" s="186"/>
      <c r="R203" s="186"/>
      <c r="S203" s="34"/>
    </row>
    <row r="204" spans="3:19">
      <c r="C204" s="114"/>
      <c r="D204" s="114"/>
      <c r="E204" s="114"/>
      <c r="F204" s="114"/>
      <c r="G204" s="114"/>
      <c r="H204" s="186"/>
      <c r="I204" s="186"/>
      <c r="J204" s="144"/>
      <c r="K204" s="115"/>
      <c r="L204" s="116"/>
      <c r="M204" s="116"/>
      <c r="N204" s="116"/>
      <c r="O204" s="117"/>
      <c r="P204" s="117"/>
      <c r="Q204" s="117"/>
      <c r="R204" s="114"/>
      <c r="S204" s="34"/>
    </row>
    <row r="205" spans="3:19">
      <c r="C205" s="232" t="s">
        <v>311</v>
      </c>
      <c r="D205" s="233"/>
      <c r="E205" s="233"/>
      <c r="F205" s="145"/>
      <c r="G205" s="145"/>
      <c r="H205" s="145"/>
      <c r="I205" s="145"/>
      <c r="J205" s="145"/>
      <c r="K205" s="145"/>
      <c r="L205" s="145"/>
      <c r="M205" s="145"/>
      <c r="N205" s="145"/>
      <c r="O205" s="145"/>
      <c r="P205" s="145"/>
      <c r="Q205" s="145"/>
      <c r="R205" s="146"/>
      <c r="S205" s="34"/>
    </row>
    <row r="206" spans="3:19">
      <c r="C206" s="234" t="s">
        <v>46</v>
      </c>
      <c r="D206" s="234"/>
      <c r="E206" s="234"/>
      <c r="F206" s="234"/>
      <c r="G206" s="234" t="s">
        <v>243</v>
      </c>
      <c r="H206" s="234"/>
      <c r="I206" s="234"/>
      <c r="J206" s="234"/>
      <c r="K206" s="234" t="s">
        <v>312</v>
      </c>
      <c r="L206" s="234"/>
      <c r="M206" s="234"/>
      <c r="N206" s="234"/>
      <c r="O206" s="246" t="s">
        <v>89</v>
      </c>
      <c r="P206" s="247"/>
      <c r="Q206" s="247"/>
      <c r="R206" s="247"/>
      <c r="S206" s="34"/>
    </row>
    <row r="207" spans="3:19">
      <c r="C207" s="111" t="s">
        <v>684</v>
      </c>
      <c r="D207" s="182" t="s">
        <v>313</v>
      </c>
      <c r="E207" s="182"/>
      <c r="F207" s="182"/>
      <c r="G207" s="111" t="s">
        <v>690</v>
      </c>
      <c r="H207" s="183" t="s">
        <v>314</v>
      </c>
      <c r="I207" s="184"/>
      <c r="J207" s="185"/>
      <c r="K207" s="118" t="s">
        <v>696</v>
      </c>
      <c r="L207" s="181" t="s">
        <v>315</v>
      </c>
      <c r="M207" s="181"/>
      <c r="N207" s="181"/>
      <c r="O207" s="119" t="s">
        <v>706</v>
      </c>
      <c r="P207" s="181" t="s">
        <v>316</v>
      </c>
      <c r="Q207" s="181"/>
      <c r="R207" s="181"/>
    </row>
    <row r="208" spans="3:19">
      <c r="C208" s="111" t="s">
        <v>685</v>
      </c>
      <c r="D208" s="182" t="s">
        <v>317</v>
      </c>
      <c r="E208" s="182"/>
      <c r="F208" s="182"/>
      <c r="G208" s="111" t="s">
        <v>691</v>
      </c>
      <c r="H208" s="175" t="s">
        <v>320</v>
      </c>
      <c r="I208" s="176"/>
      <c r="J208" s="177"/>
      <c r="K208" s="118" t="s">
        <v>697</v>
      </c>
      <c r="L208" s="181" t="s">
        <v>318</v>
      </c>
      <c r="M208" s="181"/>
      <c r="N208" s="181"/>
      <c r="O208" s="119" t="s">
        <v>707</v>
      </c>
      <c r="P208" s="181" t="s">
        <v>319</v>
      </c>
      <c r="Q208" s="181"/>
      <c r="R208" s="181"/>
    </row>
    <row r="209" spans="3:18">
      <c r="C209" s="111" t="s">
        <v>686</v>
      </c>
      <c r="D209" s="175" t="s">
        <v>323</v>
      </c>
      <c r="E209" s="176"/>
      <c r="F209" s="177"/>
      <c r="G209" s="111" t="s">
        <v>692</v>
      </c>
      <c r="H209" s="175" t="s">
        <v>324</v>
      </c>
      <c r="I209" s="176"/>
      <c r="J209" s="177"/>
      <c r="K209" s="118" t="s">
        <v>698</v>
      </c>
      <c r="L209" s="181" t="s">
        <v>321</v>
      </c>
      <c r="M209" s="181"/>
      <c r="N209" s="181"/>
      <c r="O209" s="119" t="s">
        <v>708</v>
      </c>
      <c r="P209" s="181" t="s">
        <v>322</v>
      </c>
      <c r="Q209" s="181"/>
      <c r="R209" s="181"/>
    </row>
    <row r="210" spans="3:18">
      <c r="C210" s="111" t="s">
        <v>687</v>
      </c>
      <c r="D210" s="175" t="s">
        <v>328</v>
      </c>
      <c r="E210" s="176"/>
      <c r="F210" s="177"/>
      <c r="G210" s="178" t="s">
        <v>176</v>
      </c>
      <c r="H210" s="179"/>
      <c r="I210" s="179"/>
      <c r="J210" s="180"/>
      <c r="K210" s="118" t="s">
        <v>699</v>
      </c>
      <c r="L210" s="181" t="s">
        <v>325</v>
      </c>
      <c r="M210" s="181"/>
      <c r="N210" s="181"/>
      <c r="O210" s="119" t="s">
        <v>709</v>
      </c>
      <c r="P210" s="181" t="s">
        <v>326</v>
      </c>
      <c r="Q210" s="181"/>
      <c r="R210" s="181"/>
    </row>
    <row r="211" spans="3:18">
      <c r="C211" s="111" t="s">
        <v>688</v>
      </c>
      <c r="D211" s="175" t="s">
        <v>332</v>
      </c>
      <c r="E211" s="176"/>
      <c r="F211" s="177"/>
      <c r="G211" s="111" t="s">
        <v>693</v>
      </c>
      <c r="H211" s="175" t="s">
        <v>329</v>
      </c>
      <c r="I211" s="176"/>
      <c r="J211" s="177"/>
      <c r="K211" s="118" t="s">
        <v>700</v>
      </c>
      <c r="L211" s="181" t="s">
        <v>327</v>
      </c>
      <c r="M211" s="181"/>
      <c r="N211" s="181"/>
      <c r="O211" s="119" t="s">
        <v>710</v>
      </c>
      <c r="P211" s="181" t="s">
        <v>331</v>
      </c>
      <c r="Q211" s="181"/>
      <c r="R211" s="181"/>
    </row>
    <row r="212" spans="3:18">
      <c r="C212" s="111" t="s">
        <v>689</v>
      </c>
      <c r="D212" s="175" t="s">
        <v>335</v>
      </c>
      <c r="E212" s="176"/>
      <c r="F212" s="177"/>
      <c r="G212" s="111" t="s">
        <v>694</v>
      </c>
      <c r="H212" s="175" t="s">
        <v>333</v>
      </c>
      <c r="I212" s="176"/>
      <c r="J212" s="177"/>
      <c r="K212" s="118" t="s">
        <v>701</v>
      </c>
      <c r="L212" s="181" t="s">
        <v>330</v>
      </c>
      <c r="M212" s="181"/>
      <c r="N212" s="181"/>
      <c r="O212" s="119" t="s">
        <v>711</v>
      </c>
      <c r="P212" s="181" t="s">
        <v>337</v>
      </c>
      <c r="Q212" s="181"/>
      <c r="R212" s="181"/>
    </row>
    <row r="213" spans="3:18">
      <c r="C213" s="111" t="s">
        <v>338</v>
      </c>
      <c r="D213" s="175" t="s">
        <v>339</v>
      </c>
      <c r="E213" s="176"/>
      <c r="F213" s="177"/>
      <c r="G213" s="111" t="s">
        <v>695</v>
      </c>
      <c r="H213" s="182" t="s">
        <v>340</v>
      </c>
      <c r="I213" s="182"/>
      <c r="J213" s="182"/>
      <c r="K213" s="118" t="s">
        <v>702</v>
      </c>
      <c r="L213" s="181" t="s">
        <v>334</v>
      </c>
      <c r="M213" s="181"/>
      <c r="N213" s="181"/>
      <c r="O213" s="119" t="s">
        <v>712</v>
      </c>
      <c r="P213" s="181" t="s">
        <v>342</v>
      </c>
      <c r="Q213" s="181"/>
      <c r="R213" s="181"/>
    </row>
    <row r="214" spans="3:18">
      <c r="C214" s="178" t="s">
        <v>343</v>
      </c>
      <c r="D214" s="179"/>
      <c r="E214" s="179"/>
      <c r="F214" s="179"/>
      <c r="G214" s="120"/>
      <c r="H214" s="248"/>
      <c r="I214" s="248"/>
      <c r="J214" s="248"/>
      <c r="K214" s="118" t="s">
        <v>703</v>
      </c>
      <c r="L214" s="181" t="s">
        <v>336</v>
      </c>
      <c r="M214" s="181"/>
      <c r="N214" s="181"/>
      <c r="O214" s="119" t="s">
        <v>713</v>
      </c>
      <c r="P214" s="181" t="s">
        <v>345</v>
      </c>
      <c r="Q214" s="181"/>
      <c r="R214" s="181"/>
    </row>
    <row r="215" spans="3:18">
      <c r="C215" s="105" t="s">
        <v>346</v>
      </c>
      <c r="D215" s="253" t="s">
        <v>347</v>
      </c>
      <c r="E215" s="253"/>
      <c r="F215" s="196"/>
      <c r="G215" s="121"/>
      <c r="H215" s="249"/>
      <c r="I215" s="250"/>
      <c r="J215" s="251"/>
      <c r="K215" s="118" t="s">
        <v>704</v>
      </c>
      <c r="L215" s="181" t="s">
        <v>341</v>
      </c>
      <c r="M215" s="181"/>
      <c r="N215" s="181"/>
      <c r="O215" s="118" t="s">
        <v>714</v>
      </c>
      <c r="P215" s="181" t="s">
        <v>348</v>
      </c>
      <c r="Q215" s="181"/>
      <c r="R215" s="181"/>
    </row>
    <row r="216" spans="3:18">
      <c r="C216" s="105" t="s">
        <v>351</v>
      </c>
      <c r="D216" s="253" t="s">
        <v>352</v>
      </c>
      <c r="E216" s="253"/>
      <c r="F216" s="196"/>
      <c r="G216" s="121"/>
      <c r="H216" s="252"/>
      <c r="I216" s="252"/>
      <c r="J216" s="252"/>
      <c r="K216" s="118" t="s">
        <v>705</v>
      </c>
      <c r="L216" s="181" t="s">
        <v>344</v>
      </c>
      <c r="M216" s="181"/>
      <c r="N216" s="181"/>
      <c r="O216" s="118" t="s">
        <v>715</v>
      </c>
      <c r="P216" s="181" t="s">
        <v>349</v>
      </c>
      <c r="Q216" s="181"/>
      <c r="R216" s="181"/>
    </row>
    <row r="217" spans="3:18">
      <c r="C217" s="105" t="s">
        <v>353</v>
      </c>
      <c r="D217" s="253" t="s">
        <v>354</v>
      </c>
      <c r="E217" s="253"/>
      <c r="F217" s="253"/>
      <c r="G217" s="122"/>
      <c r="H217" s="122"/>
      <c r="I217" s="122"/>
      <c r="J217" s="122"/>
      <c r="K217" s="118" t="s">
        <v>1027</v>
      </c>
      <c r="L217" s="181" t="s">
        <v>930</v>
      </c>
      <c r="M217" s="181"/>
      <c r="N217" s="181"/>
      <c r="O217" s="118" t="s">
        <v>716</v>
      </c>
      <c r="P217" s="181" t="s">
        <v>350</v>
      </c>
      <c r="Q217" s="181"/>
      <c r="R217" s="181"/>
    </row>
    <row r="218" spans="3:18">
      <c r="C218" s="105" t="s">
        <v>355</v>
      </c>
      <c r="D218" s="253" t="s">
        <v>356</v>
      </c>
      <c r="E218" s="253"/>
      <c r="F218" s="253"/>
      <c r="G218" s="122"/>
      <c r="H218" s="122"/>
      <c r="I218" s="122"/>
      <c r="J218" s="122"/>
      <c r="K218" s="123"/>
      <c r="L218" s="123"/>
      <c r="M218" s="123"/>
      <c r="N218" s="123"/>
      <c r="O218" s="122"/>
      <c r="P218" s="124"/>
      <c r="Q218" s="124"/>
      <c r="R218" s="124"/>
    </row>
    <row r="219" spans="3:18">
      <c r="C219" s="105" t="s">
        <v>1178</v>
      </c>
      <c r="D219" s="254" t="s">
        <v>1179</v>
      </c>
      <c r="E219" s="254"/>
      <c r="F219" s="254"/>
      <c r="G219" s="122"/>
      <c r="H219" s="122"/>
      <c r="I219" s="122"/>
      <c r="J219" s="122"/>
      <c r="K219" s="123"/>
      <c r="L219" s="123"/>
      <c r="M219" s="123"/>
      <c r="N219" s="123"/>
      <c r="O219" s="122"/>
      <c r="P219" s="124"/>
      <c r="Q219" s="124"/>
      <c r="R219" s="124"/>
    </row>
    <row r="220" spans="3:18">
      <c r="C220" s="255" t="s">
        <v>388</v>
      </c>
      <c r="D220" s="255"/>
      <c r="E220" s="255"/>
      <c r="F220" s="255"/>
      <c r="G220" s="33"/>
      <c r="H220" s="33"/>
      <c r="I220" s="33"/>
      <c r="J220" s="33"/>
      <c r="K220" s="33"/>
      <c r="L220" s="33"/>
      <c r="M220" s="33"/>
      <c r="N220" s="33"/>
      <c r="O220" s="33"/>
      <c r="P220" s="33"/>
      <c r="Q220" s="33"/>
      <c r="R220" s="33"/>
    </row>
    <row r="221" spans="3:18">
      <c r="C221" s="111" t="s">
        <v>678</v>
      </c>
      <c r="D221" s="181" t="s">
        <v>862</v>
      </c>
      <c r="E221" s="181"/>
      <c r="F221" s="181"/>
      <c r="G221" s="33"/>
      <c r="H221" s="33"/>
      <c r="I221" s="33"/>
      <c r="J221" s="33"/>
      <c r="K221" s="33"/>
      <c r="L221" s="33"/>
      <c r="M221" s="33"/>
      <c r="N221" s="33"/>
      <c r="O221" s="33"/>
      <c r="P221" s="33"/>
      <c r="Q221" s="33"/>
      <c r="R221" s="33"/>
    </row>
    <row r="222" spans="3:18">
      <c r="C222" s="111" t="s">
        <v>679</v>
      </c>
      <c r="D222" s="181" t="s">
        <v>389</v>
      </c>
      <c r="E222" s="181"/>
      <c r="F222" s="181"/>
      <c r="G222" s="33"/>
      <c r="H222" s="33"/>
      <c r="I222" s="33"/>
      <c r="J222" s="33"/>
      <c r="K222" s="33"/>
      <c r="L222" s="33"/>
      <c r="M222" s="33"/>
      <c r="N222" s="33"/>
      <c r="O222" s="33"/>
      <c r="P222" s="33"/>
      <c r="Q222" s="33"/>
      <c r="R222" s="33"/>
    </row>
    <row r="223" spans="3:18">
      <c r="C223" s="111" t="s">
        <v>680</v>
      </c>
      <c r="D223" s="181" t="s">
        <v>390</v>
      </c>
      <c r="E223" s="181"/>
      <c r="F223" s="181"/>
      <c r="G223" s="33"/>
      <c r="H223" s="33"/>
      <c r="I223" s="33"/>
      <c r="J223" s="33"/>
      <c r="K223" s="33"/>
      <c r="L223" s="33"/>
      <c r="M223" s="33"/>
      <c r="N223" s="33"/>
      <c r="O223" s="33"/>
      <c r="P223" s="33"/>
      <c r="Q223" s="33"/>
      <c r="R223" s="33"/>
    </row>
    <row r="224" spans="3:18">
      <c r="C224" s="111" t="s">
        <v>681</v>
      </c>
      <c r="D224" s="181" t="s">
        <v>391</v>
      </c>
      <c r="E224" s="181"/>
      <c r="F224" s="181"/>
      <c r="G224" s="33"/>
      <c r="H224" s="33"/>
      <c r="I224" s="33"/>
      <c r="J224" s="33"/>
      <c r="K224" s="33"/>
      <c r="L224" s="33"/>
      <c r="M224" s="33"/>
      <c r="N224" s="33"/>
      <c r="O224" s="33"/>
      <c r="P224" s="33"/>
      <c r="Q224" s="33"/>
      <c r="R224" s="33"/>
    </row>
    <row r="225" spans="3:18">
      <c r="C225" s="111" t="s">
        <v>682</v>
      </c>
      <c r="D225" s="181" t="s">
        <v>392</v>
      </c>
      <c r="E225" s="181"/>
      <c r="F225" s="181"/>
      <c r="G225" s="33"/>
      <c r="H225" s="33"/>
      <c r="I225" s="33"/>
      <c r="J225" s="33"/>
      <c r="K225" s="33"/>
      <c r="L225" s="33"/>
      <c r="M225" s="33"/>
      <c r="N225" s="33"/>
      <c r="O225" s="33"/>
      <c r="P225" s="33"/>
      <c r="Q225" s="33"/>
      <c r="R225" s="33"/>
    </row>
    <row r="226" spans="3:18">
      <c r="C226" s="111" t="s">
        <v>683</v>
      </c>
      <c r="D226" s="181" t="s">
        <v>393</v>
      </c>
      <c r="E226" s="181"/>
      <c r="F226" s="181"/>
      <c r="G226" s="33"/>
      <c r="H226" s="33"/>
      <c r="I226" s="33"/>
      <c r="J226" s="33"/>
      <c r="K226" s="33"/>
      <c r="L226" s="33"/>
      <c r="M226" s="33"/>
      <c r="N226" s="33"/>
      <c r="O226" s="33"/>
      <c r="P226" s="33"/>
      <c r="Q226" s="33"/>
      <c r="R226" s="33"/>
    </row>
    <row r="227" spans="3:18">
      <c r="C227" s="111" t="s">
        <v>1026</v>
      </c>
      <c r="D227" s="181" t="s">
        <v>394</v>
      </c>
      <c r="E227" s="181"/>
      <c r="F227" s="181"/>
      <c r="G227" s="33"/>
      <c r="H227" s="33"/>
      <c r="I227" s="33"/>
      <c r="J227" s="33"/>
      <c r="K227" s="33"/>
      <c r="L227" s="33"/>
      <c r="M227" s="33"/>
      <c r="N227" s="33"/>
      <c r="O227" s="33"/>
      <c r="P227" s="33"/>
      <c r="Q227" s="33"/>
      <c r="R227" s="33"/>
    </row>
    <row r="228" spans="3:18">
      <c r="C228" s="125"/>
      <c r="D228" s="126"/>
      <c r="E228" s="126"/>
      <c r="F228" s="126"/>
      <c r="G228" s="33"/>
      <c r="H228" s="33"/>
      <c r="I228" s="33"/>
      <c r="J228" s="33"/>
      <c r="K228" s="33"/>
      <c r="L228" s="33"/>
      <c r="M228" s="88"/>
      <c r="N228" s="127"/>
      <c r="O228" s="127"/>
      <c r="P228" s="127"/>
      <c r="Q228" s="127"/>
      <c r="R228" s="33"/>
    </row>
    <row r="229" spans="3:18">
      <c r="C229" s="256" t="s">
        <v>396</v>
      </c>
      <c r="D229" s="257"/>
      <c r="E229" s="86"/>
      <c r="F229" s="87"/>
      <c r="G229" s="33"/>
      <c r="L229" s="33"/>
      <c r="M229" s="33"/>
      <c r="N229" s="33"/>
      <c r="O229" s="128"/>
      <c r="P229" s="128"/>
      <c r="Q229" s="128"/>
      <c r="R229" s="128"/>
    </row>
    <row r="230" spans="3:18">
      <c r="C230" s="129">
        <v>11117</v>
      </c>
      <c r="D230" s="211" t="s">
        <v>399</v>
      </c>
      <c r="E230" s="212"/>
      <c r="F230" s="213"/>
    </row>
    <row r="231" spans="3:18">
      <c r="C231" s="129">
        <v>11122</v>
      </c>
      <c r="D231" s="211" t="s">
        <v>401</v>
      </c>
      <c r="E231" s="212"/>
      <c r="F231" s="213"/>
    </row>
    <row r="232" spans="3:18">
      <c r="C232" s="129">
        <v>11209</v>
      </c>
      <c r="D232" s="211" t="s">
        <v>404</v>
      </c>
      <c r="E232" s="212"/>
      <c r="F232" s="213"/>
    </row>
    <row r="233" spans="3:18">
      <c r="C233" s="129">
        <v>11222</v>
      </c>
      <c r="D233" s="211" t="s">
        <v>407</v>
      </c>
      <c r="E233" s="212"/>
      <c r="F233" s="213"/>
    </row>
    <row r="234" spans="3:18">
      <c r="C234" s="129">
        <v>11224</v>
      </c>
      <c r="D234" s="211" t="s">
        <v>410</v>
      </c>
      <c r="E234" s="212"/>
      <c r="F234" s="213"/>
    </row>
    <row r="235" spans="3:18">
      <c r="C235" s="129">
        <v>11225</v>
      </c>
      <c r="D235" s="211" t="s">
        <v>412</v>
      </c>
      <c r="E235" s="212"/>
      <c r="F235" s="213"/>
    </row>
    <row r="236" spans="3:18">
      <c r="C236" s="129">
        <v>11301</v>
      </c>
      <c r="D236" s="211" t="s">
        <v>415</v>
      </c>
      <c r="E236" s="212"/>
      <c r="F236" s="213"/>
    </row>
    <row r="237" spans="3:18">
      <c r="C237" s="129">
        <v>11311</v>
      </c>
      <c r="D237" s="211" t="s">
        <v>417</v>
      </c>
      <c r="E237" s="212"/>
      <c r="F237" s="213"/>
    </row>
    <row r="238" spans="3:18">
      <c r="C238" s="129">
        <v>11316</v>
      </c>
      <c r="D238" s="211" t="s">
        <v>420</v>
      </c>
      <c r="E238" s="212"/>
      <c r="F238" s="213"/>
    </row>
    <row r="239" spans="3:18">
      <c r="C239" s="130">
        <v>11317</v>
      </c>
      <c r="D239" s="211" t="s">
        <v>1004</v>
      </c>
      <c r="E239" s="212"/>
      <c r="F239" s="213"/>
    </row>
    <row r="240" spans="3:18">
      <c r="C240" s="130">
        <v>11318</v>
      </c>
      <c r="D240" s="211" t="s">
        <v>1005</v>
      </c>
      <c r="E240" s="212"/>
      <c r="F240" s="213"/>
    </row>
    <row r="241" spans="3:6">
      <c r="C241" s="130">
        <v>11319</v>
      </c>
      <c r="D241" s="211" t="s">
        <v>1006</v>
      </c>
      <c r="E241" s="212"/>
      <c r="F241" s="213"/>
    </row>
    <row r="242" spans="3:6">
      <c r="C242" s="129">
        <v>11406</v>
      </c>
      <c r="D242" s="211" t="s">
        <v>423</v>
      </c>
      <c r="E242" s="212"/>
      <c r="F242" s="213"/>
    </row>
    <row r="243" spans="3:6">
      <c r="C243" s="129">
        <v>11408</v>
      </c>
      <c r="D243" s="211" t="s">
        <v>426</v>
      </c>
      <c r="E243" s="212"/>
      <c r="F243" s="213"/>
    </row>
    <row r="244" spans="3:6">
      <c r="C244" s="129">
        <v>11412</v>
      </c>
      <c r="D244" s="211" t="s">
        <v>429</v>
      </c>
      <c r="E244" s="212"/>
      <c r="F244" s="213"/>
    </row>
    <row r="245" spans="3:6">
      <c r="C245" s="129">
        <v>11424</v>
      </c>
      <c r="D245" s="211" t="s">
        <v>432</v>
      </c>
      <c r="E245" s="212"/>
      <c r="F245" s="213"/>
    </row>
  </sheetData>
  <mergeCells count="550">
    <mergeCell ref="D241:F241"/>
    <mergeCell ref="D242:F242"/>
    <mergeCell ref="D243:F243"/>
    <mergeCell ref="D244:F244"/>
    <mergeCell ref="D245:F245"/>
    <mergeCell ref="C229:D229"/>
    <mergeCell ref="D230:F230"/>
    <mergeCell ref="D231:F231"/>
    <mergeCell ref="D232:F232"/>
    <mergeCell ref="D233:F233"/>
    <mergeCell ref="D234:F234"/>
    <mergeCell ref="D235:F235"/>
    <mergeCell ref="D236:F236"/>
    <mergeCell ref="D237:F237"/>
    <mergeCell ref="D222:F222"/>
    <mergeCell ref="D223:F223"/>
    <mergeCell ref="D224:F224"/>
    <mergeCell ref="D225:F225"/>
    <mergeCell ref="D226:F226"/>
    <mergeCell ref="D227:F227"/>
    <mergeCell ref="D238:F238"/>
    <mergeCell ref="D239:F239"/>
    <mergeCell ref="D240:F240"/>
    <mergeCell ref="D217:F217"/>
    <mergeCell ref="L217:N217"/>
    <mergeCell ref="P217:R217"/>
    <mergeCell ref="D215:F215"/>
    <mergeCell ref="D216:F216"/>
    <mergeCell ref="D218:F218"/>
    <mergeCell ref="D219:F219"/>
    <mergeCell ref="C220:F220"/>
    <mergeCell ref="D221:F221"/>
    <mergeCell ref="C214:F214"/>
    <mergeCell ref="H214:J214"/>
    <mergeCell ref="L214:N214"/>
    <mergeCell ref="P214:R214"/>
    <mergeCell ref="D213:F213"/>
    <mergeCell ref="H215:J215"/>
    <mergeCell ref="L215:N215"/>
    <mergeCell ref="P215:R215"/>
    <mergeCell ref="H216:J216"/>
    <mergeCell ref="L216:N216"/>
    <mergeCell ref="P216:R216"/>
    <mergeCell ref="H204:I204"/>
    <mergeCell ref="H200:J200"/>
    <mergeCell ref="H212:J212"/>
    <mergeCell ref="L212:N212"/>
    <mergeCell ref="P212:R212"/>
    <mergeCell ref="H213:J213"/>
    <mergeCell ref="L213:N213"/>
    <mergeCell ref="P213:R213"/>
    <mergeCell ref="L203:N203"/>
    <mergeCell ref="L201:N201"/>
    <mergeCell ref="O206:R206"/>
    <mergeCell ref="H199:J199"/>
    <mergeCell ref="L199:N199"/>
    <mergeCell ref="P198:R198"/>
    <mergeCell ref="L200:N200"/>
    <mergeCell ref="P199:R199"/>
    <mergeCell ref="L202:N202"/>
    <mergeCell ref="P200:R200"/>
    <mergeCell ref="P201:R201"/>
    <mergeCell ref="P203:R203"/>
    <mergeCell ref="H174:J174"/>
    <mergeCell ref="L177:N177"/>
    <mergeCell ref="P176:R176"/>
    <mergeCell ref="O177:R177"/>
    <mergeCell ref="O178:R178"/>
    <mergeCell ref="O180:R180"/>
    <mergeCell ref="O181:R181"/>
    <mergeCell ref="G183:J183"/>
    <mergeCell ref="P174:R174"/>
    <mergeCell ref="P182:R182"/>
    <mergeCell ref="L174:N174"/>
    <mergeCell ref="L175:N175"/>
    <mergeCell ref="L176:N176"/>
    <mergeCell ref="P175:R175"/>
    <mergeCell ref="P183:R183"/>
    <mergeCell ref="P73:R73"/>
    <mergeCell ref="P74:R74"/>
    <mergeCell ref="P75:R75"/>
    <mergeCell ref="H76:J76"/>
    <mergeCell ref="P76:R76"/>
    <mergeCell ref="C78:E78"/>
    <mergeCell ref="C79:E79"/>
    <mergeCell ref="G79:L79"/>
    <mergeCell ref="D75:F75"/>
    <mergeCell ref="L75:N75"/>
    <mergeCell ref="D76:F76"/>
    <mergeCell ref="L76:N76"/>
    <mergeCell ref="H75:J75"/>
    <mergeCell ref="D73:F73"/>
    <mergeCell ref="H73:J73"/>
    <mergeCell ref="L73:N73"/>
    <mergeCell ref="D74:F74"/>
    <mergeCell ref="H74:J74"/>
    <mergeCell ref="L74:N74"/>
    <mergeCell ref="C205:E205"/>
    <mergeCell ref="C206:F206"/>
    <mergeCell ref="G206:J206"/>
    <mergeCell ref="K206:N206"/>
    <mergeCell ref="D181:F181"/>
    <mergeCell ref="D182:F182"/>
    <mergeCell ref="D183:F183"/>
    <mergeCell ref="D184:F184"/>
    <mergeCell ref="D185:F185"/>
    <mergeCell ref="H182:J182"/>
    <mergeCell ref="L182:N182"/>
    <mergeCell ref="L183:N183"/>
    <mergeCell ref="H184:J184"/>
    <mergeCell ref="L184:N184"/>
    <mergeCell ref="D188:F188"/>
    <mergeCell ref="H188:J188"/>
    <mergeCell ref="L191:N191"/>
    <mergeCell ref="H192:J192"/>
    <mergeCell ref="L192:N192"/>
    <mergeCell ref="H193:J193"/>
    <mergeCell ref="L193:N193"/>
    <mergeCell ref="D198:F198"/>
    <mergeCell ref="H198:J198"/>
    <mergeCell ref="L198:N198"/>
    <mergeCell ref="O164:R164"/>
    <mergeCell ref="C160:E160"/>
    <mergeCell ref="G160:L160"/>
    <mergeCell ref="D176:F176"/>
    <mergeCell ref="H176:J176"/>
    <mergeCell ref="H177:J177"/>
    <mergeCell ref="D179:F179"/>
    <mergeCell ref="D180:F180"/>
    <mergeCell ref="H179:J179"/>
    <mergeCell ref="L167:N167"/>
    <mergeCell ref="D168:F168"/>
    <mergeCell ref="H168:J168"/>
    <mergeCell ref="L168:N168"/>
    <mergeCell ref="H173:J173"/>
    <mergeCell ref="L173:N173"/>
    <mergeCell ref="D174:F174"/>
    <mergeCell ref="D175:F175"/>
    <mergeCell ref="H175:J175"/>
    <mergeCell ref="D171:F171"/>
    <mergeCell ref="H171:J171"/>
    <mergeCell ref="L171:N171"/>
    <mergeCell ref="D172:F172"/>
    <mergeCell ref="H172:J172"/>
    <mergeCell ref="L172:N172"/>
    <mergeCell ref="G151:L151"/>
    <mergeCell ref="C152:E152"/>
    <mergeCell ref="G152:L152"/>
    <mergeCell ref="C153:E153"/>
    <mergeCell ref="G153:L153"/>
    <mergeCell ref="C161:E161"/>
    <mergeCell ref="G161:L161"/>
    <mergeCell ref="C163:I163"/>
    <mergeCell ref="C164:F164"/>
    <mergeCell ref="G164:J164"/>
    <mergeCell ref="K164:N164"/>
    <mergeCell ref="C155:E155"/>
    <mergeCell ref="G155:L155"/>
    <mergeCell ref="C156:E156"/>
    <mergeCell ref="G156:L156"/>
    <mergeCell ref="C157:E157"/>
    <mergeCell ref="G157:L157"/>
    <mergeCell ref="C158:E158"/>
    <mergeCell ref="G158:L158"/>
    <mergeCell ref="C159:E159"/>
    <mergeCell ref="G159:L159"/>
    <mergeCell ref="C135:E135"/>
    <mergeCell ref="G135:L135"/>
    <mergeCell ref="C136:E136"/>
    <mergeCell ref="G136:L136"/>
    <mergeCell ref="C137:E137"/>
    <mergeCell ref="G137:L137"/>
    <mergeCell ref="C138:E138"/>
    <mergeCell ref="G138:L138"/>
    <mergeCell ref="C131:E131"/>
    <mergeCell ref="G131:L131"/>
    <mergeCell ref="C132:E132"/>
    <mergeCell ref="G132:L132"/>
    <mergeCell ref="C133:E133"/>
    <mergeCell ref="G133:L133"/>
    <mergeCell ref="C134:E134"/>
    <mergeCell ref="G134:L134"/>
    <mergeCell ref="C139:E139"/>
    <mergeCell ref="G139:L139"/>
    <mergeCell ref="C140:E140"/>
    <mergeCell ref="G140:L140"/>
    <mergeCell ref="C121:E121"/>
    <mergeCell ref="G121:L121"/>
    <mergeCell ref="C122:E122"/>
    <mergeCell ref="G122:L122"/>
    <mergeCell ref="C123:E123"/>
    <mergeCell ref="G123:L123"/>
    <mergeCell ref="C124:E124"/>
    <mergeCell ref="G124:L124"/>
    <mergeCell ref="C125:E125"/>
    <mergeCell ref="G125:L125"/>
    <mergeCell ref="G126:L126"/>
    <mergeCell ref="C127:E127"/>
    <mergeCell ref="G127:L127"/>
    <mergeCell ref="C128:E128"/>
    <mergeCell ref="G128:L128"/>
    <mergeCell ref="C129:E129"/>
    <mergeCell ref="G129:L129"/>
    <mergeCell ref="C130:E130"/>
    <mergeCell ref="G130:L130"/>
    <mergeCell ref="C126:E126"/>
    <mergeCell ref="C118:E118"/>
    <mergeCell ref="G118:L118"/>
    <mergeCell ref="C119:E119"/>
    <mergeCell ref="G119:L119"/>
    <mergeCell ref="C120:E120"/>
    <mergeCell ref="G120:L120"/>
    <mergeCell ref="C115:E115"/>
    <mergeCell ref="G115:L115"/>
    <mergeCell ref="C116:E116"/>
    <mergeCell ref="G116:L116"/>
    <mergeCell ref="C117:E117"/>
    <mergeCell ref="G117:L117"/>
    <mergeCell ref="C112:E112"/>
    <mergeCell ref="G112:L112"/>
    <mergeCell ref="C113:E113"/>
    <mergeCell ref="G113:L113"/>
    <mergeCell ref="C114:E114"/>
    <mergeCell ref="G114:L114"/>
    <mergeCell ref="C109:E109"/>
    <mergeCell ref="G109:L109"/>
    <mergeCell ref="C110:E110"/>
    <mergeCell ref="G110:L110"/>
    <mergeCell ref="C111:E111"/>
    <mergeCell ref="G111:L111"/>
    <mergeCell ref="C106:E106"/>
    <mergeCell ref="G106:L106"/>
    <mergeCell ref="C107:E107"/>
    <mergeCell ref="G107:L107"/>
    <mergeCell ref="C108:E108"/>
    <mergeCell ref="G108:L108"/>
    <mergeCell ref="C103:E103"/>
    <mergeCell ref="G103:L103"/>
    <mergeCell ref="C104:E104"/>
    <mergeCell ref="G104:L104"/>
    <mergeCell ref="C105:E105"/>
    <mergeCell ref="G105:L105"/>
    <mergeCell ref="C100:E100"/>
    <mergeCell ref="G100:L100"/>
    <mergeCell ref="C101:E101"/>
    <mergeCell ref="G101:L101"/>
    <mergeCell ref="C102:E102"/>
    <mergeCell ref="G102:L102"/>
    <mergeCell ref="C97:E97"/>
    <mergeCell ref="G97:L97"/>
    <mergeCell ref="C98:E98"/>
    <mergeCell ref="G98:L98"/>
    <mergeCell ref="C99:E99"/>
    <mergeCell ref="G99:L99"/>
    <mergeCell ref="C94:E94"/>
    <mergeCell ref="G94:L94"/>
    <mergeCell ref="C95:E95"/>
    <mergeCell ref="G95:L95"/>
    <mergeCell ref="C96:E96"/>
    <mergeCell ref="G96:L96"/>
    <mergeCell ref="C91:E91"/>
    <mergeCell ref="G91:L91"/>
    <mergeCell ref="C92:E92"/>
    <mergeCell ref="G92:L92"/>
    <mergeCell ref="C93:E93"/>
    <mergeCell ref="G93:L93"/>
    <mergeCell ref="C88:E88"/>
    <mergeCell ref="G88:L88"/>
    <mergeCell ref="C89:E89"/>
    <mergeCell ref="G89:L89"/>
    <mergeCell ref="C90:E90"/>
    <mergeCell ref="G90:L90"/>
    <mergeCell ref="C85:E85"/>
    <mergeCell ref="G85:L85"/>
    <mergeCell ref="C86:E86"/>
    <mergeCell ref="G86:L86"/>
    <mergeCell ref="C87:E87"/>
    <mergeCell ref="G87:L87"/>
    <mergeCell ref="C84:E84"/>
    <mergeCell ref="G84:L84"/>
    <mergeCell ref="C82:E82"/>
    <mergeCell ref="C83:E83"/>
    <mergeCell ref="G83:L83"/>
    <mergeCell ref="C80:E80"/>
    <mergeCell ref="G80:L80"/>
    <mergeCell ref="C81:E81"/>
    <mergeCell ref="G81:L81"/>
    <mergeCell ref="G82:L82"/>
    <mergeCell ref="H71:J71"/>
    <mergeCell ref="L71:N71"/>
    <mergeCell ref="D72:F72"/>
    <mergeCell ref="H72:J72"/>
    <mergeCell ref="L72:N72"/>
    <mergeCell ref="D69:F69"/>
    <mergeCell ref="H69:J69"/>
    <mergeCell ref="L69:N69"/>
    <mergeCell ref="P69:R69"/>
    <mergeCell ref="H70:J70"/>
    <mergeCell ref="L70:N70"/>
    <mergeCell ref="P70:R70"/>
    <mergeCell ref="D71:F71"/>
    <mergeCell ref="D70:F70"/>
    <mergeCell ref="P71:R71"/>
    <mergeCell ref="P72:R72"/>
    <mergeCell ref="D67:F67"/>
    <mergeCell ref="H67:J67"/>
    <mergeCell ref="L67:N67"/>
    <mergeCell ref="P67:R67"/>
    <mergeCell ref="H68:J68"/>
    <mergeCell ref="L68:N68"/>
    <mergeCell ref="P68:R68"/>
    <mergeCell ref="D65:F65"/>
    <mergeCell ref="H65:J65"/>
    <mergeCell ref="P65:R65"/>
    <mergeCell ref="D66:F66"/>
    <mergeCell ref="H66:J66"/>
    <mergeCell ref="L66:N66"/>
    <mergeCell ref="P66:R66"/>
    <mergeCell ref="K65:N65"/>
    <mergeCell ref="C68:F68"/>
    <mergeCell ref="D63:F63"/>
    <mergeCell ref="H63:J63"/>
    <mergeCell ref="L63:N63"/>
    <mergeCell ref="P63:R63"/>
    <mergeCell ref="D64:F64"/>
    <mergeCell ref="H64:J64"/>
    <mergeCell ref="P64:R64"/>
    <mergeCell ref="D61:F61"/>
    <mergeCell ref="H61:J61"/>
    <mergeCell ref="L61:N61"/>
    <mergeCell ref="P61:R61"/>
    <mergeCell ref="D62:F62"/>
    <mergeCell ref="H62:J62"/>
    <mergeCell ref="P62:R62"/>
    <mergeCell ref="L62:N62"/>
    <mergeCell ref="L64:N64"/>
    <mergeCell ref="D59:F59"/>
    <mergeCell ref="H59:J59"/>
    <mergeCell ref="L59:N59"/>
    <mergeCell ref="P59:R59"/>
    <mergeCell ref="D60:F60"/>
    <mergeCell ref="H60:J60"/>
    <mergeCell ref="L60:N60"/>
    <mergeCell ref="P60:R60"/>
    <mergeCell ref="D57:F57"/>
    <mergeCell ref="H57:J57"/>
    <mergeCell ref="L57:N57"/>
    <mergeCell ref="P57:R57"/>
    <mergeCell ref="D58:F58"/>
    <mergeCell ref="H58:J58"/>
    <mergeCell ref="L58:N58"/>
    <mergeCell ref="P58:R58"/>
    <mergeCell ref="D55:F55"/>
    <mergeCell ref="H55:J55"/>
    <mergeCell ref="L55:N55"/>
    <mergeCell ref="P55:R55"/>
    <mergeCell ref="D56:F56"/>
    <mergeCell ref="H56:J56"/>
    <mergeCell ref="L56:N56"/>
    <mergeCell ref="P56:R56"/>
    <mergeCell ref="D53:F53"/>
    <mergeCell ref="H53:J53"/>
    <mergeCell ref="L53:N53"/>
    <mergeCell ref="P53:R53"/>
    <mergeCell ref="D54:F54"/>
    <mergeCell ref="H54:J54"/>
    <mergeCell ref="L54:N54"/>
    <mergeCell ref="P54:R54"/>
    <mergeCell ref="D51:F51"/>
    <mergeCell ref="H51:J51"/>
    <mergeCell ref="L51:N51"/>
    <mergeCell ref="P51:R51"/>
    <mergeCell ref="D52:F52"/>
    <mergeCell ref="H52:J52"/>
    <mergeCell ref="L52:N52"/>
    <mergeCell ref="P52:R52"/>
    <mergeCell ref="D49:F49"/>
    <mergeCell ref="H49:J49"/>
    <mergeCell ref="L49:N49"/>
    <mergeCell ref="P49:R49"/>
    <mergeCell ref="D50:F50"/>
    <mergeCell ref="H50:J50"/>
    <mergeCell ref="L50:N50"/>
    <mergeCell ref="O50:R50"/>
    <mergeCell ref="D47:F47"/>
    <mergeCell ref="H47:J47"/>
    <mergeCell ref="L47:N47"/>
    <mergeCell ref="D48:F48"/>
    <mergeCell ref="H48:J48"/>
    <mergeCell ref="L48:N48"/>
    <mergeCell ref="P48:R48"/>
    <mergeCell ref="D45:F45"/>
    <mergeCell ref="H45:J45"/>
    <mergeCell ref="L45:N45"/>
    <mergeCell ref="P45:R45"/>
    <mergeCell ref="D46:F46"/>
    <mergeCell ref="H46:J46"/>
    <mergeCell ref="L46:N46"/>
    <mergeCell ref="P46:R46"/>
    <mergeCell ref="P47:R47"/>
    <mergeCell ref="D43:F43"/>
    <mergeCell ref="H43:J43"/>
    <mergeCell ref="L43:N43"/>
    <mergeCell ref="P43:R43"/>
    <mergeCell ref="D44:F44"/>
    <mergeCell ref="H44:J44"/>
    <mergeCell ref="L44:N44"/>
    <mergeCell ref="P44:R44"/>
    <mergeCell ref="D41:F41"/>
    <mergeCell ref="H41:J41"/>
    <mergeCell ref="L41:N41"/>
    <mergeCell ref="P41:R41"/>
    <mergeCell ref="D42:F42"/>
    <mergeCell ref="H42:J42"/>
    <mergeCell ref="L42:N42"/>
    <mergeCell ref="P42:R42"/>
    <mergeCell ref="D14:O15"/>
    <mergeCell ref="D17:O17"/>
    <mergeCell ref="D32:O33"/>
    <mergeCell ref="C38:R38"/>
    <mergeCell ref="C39:R39"/>
    <mergeCell ref="C40:F40"/>
    <mergeCell ref="G40:J40"/>
    <mergeCell ref="P40:R40"/>
    <mergeCell ref="K40:N40"/>
    <mergeCell ref="E20:O21"/>
    <mergeCell ref="E23:O25"/>
    <mergeCell ref="C141:E141"/>
    <mergeCell ref="G141:L141"/>
    <mergeCell ref="C142:E142"/>
    <mergeCell ref="G142:L142"/>
    <mergeCell ref="C143:E143"/>
    <mergeCell ref="G143:L143"/>
    <mergeCell ref="C144:E144"/>
    <mergeCell ref="G144:L144"/>
    <mergeCell ref="P165:R165"/>
    <mergeCell ref="C154:E154"/>
    <mergeCell ref="G154:L154"/>
    <mergeCell ref="C145:E145"/>
    <mergeCell ref="G145:L145"/>
    <mergeCell ref="C146:E146"/>
    <mergeCell ref="G146:L146"/>
    <mergeCell ref="C147:E147"/>
    <mergeCell ref="G147:L147"/>
    <mergeCell ref="C148:E148"/>
    <mergeCell ref="G148:L148"/>
    <mergeCell ref="C149:E149"/>
    <mergeCell ref="G149:L149"/>
    <mergeCell ref="C150:E150"/>
    <mergeCell ref="G150:L150"/>
    <mergeCell ref="C151:E151"/>
    <mergeCell ref="P166:R166"/>
    <mergeCell ref="P167:R167"/>
    <mergeCell ref="P168:R168"/>
    <mergeCell ref="P169:R169"/>
    <mergeCell ref="P170:R170"/>
    <mergeCell ref="P171:R171"/>
    <mergeCell ref="D173:F173"/>
    <mergeCell ref="P173:R173"/>
    <mergeCell ref="D165:F165"/>
    <mergeCell ref="H165:J165"/>
    <mergeCell ref="L165:N165"/>
    <mergeCell ref="D166:F166"/>
    <mergeCell ref="H166:J166"/>
    <mergeCell ref="L166:N166"/>
    <mergeCell ref="D169:F169"/>
    <mergeCell ref="H169:J169"/>
    <mergeCell ref="L169:N169"/>
    <mergeCell ref="D170:F170"/>
    <mergeCell ref="H170:J170"/>
    <mergeCell ref="L170:N170"/>
    <mergeCell ref="D167:F167"/>
    <mergeCell ref="H167:J167"/>
    <mergeCell ref="P172:R172"/>
    <mergeCell ref="D177:F177"/>
    <mergeCell ref="D178:F178"/>
    <mergeCell ref="H178:J178"/>
    <mergeCell ref="L178:N178"/>
    <mergeCell ref="L179:N179"/>
    <mergeCell ref="H180:J180"/>
    <mergeCell ref="L180:N180"/>
    <mergeCell ref="P179:R179"/>
    <mergeCell ref="H181:J181"/>
    <mergeCell ref="L181:N181"/>
    <mergeCell ref="D187:F187"/>
    <mergeCell ref="H187:J187"/>
    <mergeCell ref="D189:F189"/>
    <mergeCell ref="D190:F190"/>
    <mergeCell ref="K188:N188"/>
    <mergeCell ref="H185:J185"/>
    <mergeCell ref="L185:N185"/>
    <mergeCell ref="P184:R184"/>
    <mergeCell ref="D186:F186"/>
    <mergeCell ref="H186:J186"/>
    <mergeCell ref="L186:N186"/>
    <mergeCell ref="P185:R185"/>
    <mergeCell ref="L187:N187"/>
    <mergeCell ref="P186:R186"/>
    <mergeCell ref="P187:R187"/>
    <mergeCell ref="P188:R188"/>
    <mergeCell ref="P189:R189"/>
    <mergeCell ref="O190:R190"/>
    <mergeCell ref="H189:J189"/>
    <mergeCell ref="L189:N189"/>
    <mergeCell ref="H190:J190"/>
    <mergeCell ref="L190:N190"/>
    <mergeCell ref="D192:F192"/>
    <mergeCell ref="P191:R191"/>
    <mergeCell ref="D193:F193"/>
    <mergeCell ref="P192:R192"/>
    <mergeCell ref="D194:F194"/>
    <mergeCell ref="H194:J194"/>
    <mergeCell ref="L194:N194"/>
    <mergeCell ref="D191:F191"/>
    <mergeCell ref="H191:J191"/>
    <mergeCell ref="P193:R193"/>
    <mergeCell ref="D195:F195"/>
    <mergeCell ref="H195:J195"/>
    <mergeCell ref="L195:N195"/>
    <mergeCell ref="O194:R194"/>
    <mergeCell ref="D196:F196"/>
    <mergeCell ref="H196:J196"/>
    <mergeCell ref="L196:N196"/>
    <mergeCell ref="P195:R195"/>
    <mergeCell ref="D197:F197"/>
    <mergeCell ref="H197:J197"/>
    <mergeCell ref="L197:N197"/>
    <mergeCell ref="P196:R196"/>
    <mergeCell ref="P197:R197"/>
    <mergeCell ref="D208:F208"/>
    <mergeCell ref="D209:F209"/>
    <mergeCell ref="D207:F207"/>
    <mergeCell ref="H207:J207"/>
    <mergeCell ref="L207:N207"/>
    <mergeCell ref="P207:R207"/>
    <mergeCell ref="H208:J208"/>
    <mergeCell ref="L208:N208"/>
    <mergeCell ref="P208:R208"/>
    <mergeCell ref="H209:J209"/>
    <mergeCell ref="L209:N209"/>
    <mergeCell ref="P209:R209"/>
    <mergeCell ref="D210:F210"/>
    <mergeCell ref="D212:F212"/>
    <mergeCell ref="G210:J210"/>
    <mergeCell ref="L210:N210"/>
    <mergeCell ref="P210:R210"/>
    <mergeCell ref="D211:F211"/>
    <mergeCell ref="H211:J211"/>
    <mergeCell ref="L211:N211"/>
    <mergeCell ref="P211:R211"/>
  </mergeCells>
  <phoneticPr fontId="2"/>
  <dataValidations count="1">
    <dataValidation imeMode="off" allowBlank="1" showInputMessage="1" showErrorMessage="1" sqref="E8"/>
  </dataValidations>
  <pageMargins left="0.7" right="0.7" top="0.75" bottom="0.75" header="0.3" footer="0.3"/>
  <pageSetup paperSize="9" scale="52" fitToHeight="0" orientation="portrait" r:id="rId1"/>
  <rowBreaks count="2" manualBreakCount="2">
    <brk id="77" max="18" man="1"/>
    <brk id="161" max="1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showZeros="0" view="pageBreakPreview" zoomScaleNormal="85" zoomScaleSheetLayoutView="100" workbookViewId="0">
      <selection activeCell="M10" sqref="M10:Q10"/>
    </sheetView>
  </sheetViews>
  <sheetFormatPr defaultRowHeight="13.5"/>
  <cols>
    <col min="1" max="1" width="6.25" style="39" customWidth="1"/>
    <col min="2" max="10" width="6.25" style="40" customWidth="1"/>
    <col min="11" max="12" width="4.875" style="40" customWidth="1"/>
    <col min="13" max="15" width="6.625" style="40" customWidth="1"/>
    <col min="16" max="19" width="7.625" style="40" customWidth="1"/>
    <col min="20" max="20" width="7.5" style="40" customWidth="1"/>
    <col min="21" max="16384" width="9" style="40"/>
  </cols>
  <sheetData>
    <row r="1" spans="1:19" s="36" customFormat="1" ht="38.1" customHeight="1">
      <c r="A1" s="35"/>
      <c r="J1" s="37" t="s">
        <v>440</v>
      </c>
      <c r="R1" s="259">
        <f>IFERROR(一番最初に入力!$E$8,"")</f>
        <v>0</v>
      </c>
      <c r="S1" s="259"/>
    </row>
    <row r="2" spans="1:19" s="36" customFormat="1" ht="24.75" customHeight="1">
      <c r="A2" s="38" t="s">
        <v>441</v>
      </c>
      <c r="B2" s="38"/>
    </row>
    <row r="3" spans="1:19" ht="38.1" customHeight="1"/>
    <row r="4" spans="1:19" s="36" customFormat="1" ht="24.75" customHeight="1">
      <c r="A4" s="35"/>
      <c r="M4" s="41" t="s">
        <v>442</v>
      </c>
      <c r="N4" s="42">
        <v>5</v>
      </c>
      <c r="O4" s="38" t="s">
        <v>18</v>
      </c>
      <c r="P4" s="42"/>
      <c r="Q4" s="41" t="s">
        <v>17</v>
      </c>
      <c r="R4" s="42"/>
      <c r="S4" s="41" t="s">
        <v>16</v>
      </c>
    </row>
    <row r="5" spans="1:19" s="36" customFormat="1" ht="24.75" customHeight="1">
      <c r="A5" s="35"/>
      <c r="B5" s="36" t="s">
        <v>10</v>
      </c>
    </row>
    <row r="6" spans="1:19" s="36" customFormat="1" ht="24.75" customHeight="1">
      <c r="A6" s="35"/>
      <c r="E6" s="38"/>
      <c r="F6" s="38"/>
      <c r="G6" s="38"/>
      <c r="H6" s="260" t="s">
        <v>443</v>
      </c>
      <c r="I6" s="260"/>
      <c r="J6" s="260"/>
      <c r="K6" s="261">
        <f>IFERROR(VLOOKUP(一番最初に入力!E8,【適宜更新してください】法人情報!$1:$1048576,2,0),0)</f>
        <v>0</v>
      </c>
      <c r="L6" s="261"/>
      <c r="M6" s="261"/>
      <c r="N6" s="261"/>
      <c r="O6" s="261"/>
      <c r="P6" s="261"/>
      <c r="Q6" s="261"/>
      <c r="R6" s="261"/>
      <c r="S6" s="38" t="s">
        <v>444</v>
      </c>
    </row>
    <row r="7" spans="1:19" s="36" customFormat="1" ht="24.75" customHeight="1">
      <c r="A7" s="35"/>
      <c r="E7" s="38"/>
      <c r="F7" s="38"/>
      <c r="G7" s="38"/>
      <c r="H7" s="262" t="s">
        <v>445</v>
      </c>
      <c r="I7" s="262"/>
      <c r="J7" s="262"/>
      <c r="K7" s="261">
        <f>IFERROR(VLOOKUP(一番最初に入力!E8,【適宜更新してください】法人情報!$1:$1048576,3,0),0)</f>
        <v>0</v>
      </c>
      <c r="L7" s="261"/>
      <c r="M7" s="261"/>
      <c r="N7" s="261"/>
      <c r="O7" s="261"/>
      <c r="P7" s="261"/>
      <c r="Q7" s="261"/>
      <c r="R7" s="261"/>
      <c r="S7" s="38" t="s">
        <v>444</v>
      </c>
    </row>
    <row r="8" spans="1:19" s="36" customFormat="1" ht="24.75" customHeight="1">
      <c r="A8" s="35"/>
      <c r="E8" s="263" t="s">
        <v>446</v>
      </c>
      <c r="F8" s="263"/>
      <c r="G8" s="263"/>
      <c r="H8" s="263"/>
      <c r="I8" s="263"/>
      <c r="J8" s="263"/>
      <c r="K8" s="263"/>
      <c r="L8" s="263"/>
      <c r="M8" s="264">
        <f>IFERROR(VLOOKUP(一番最初に入力!E8,【適宜更新してください】法人情報!$1:$1048576,4,0),0)</f>
        <v>0</v>
      </c>
      <c r="N8" s="264"/>
      <c r="O8" s="264"/>
      <c r="P8" s="264"/>
      <c r="Q8" s="264"/>
      <c r="R8" s="264"/>
      <c r="S8" s="264"/>
    </row>
    <row r="9" spans="1:19" s="36" customFormat="1" ht="24.75" customHeight="1">
      <c r="A9" s="35"/>
      <c r="E9" s="43"/>
      <c r="F9" s="43"/>
      <c r="G9" s="43"/>
      <c r="H9" s="43"/>
      <c r="I9" s="263" t="s">
        <v>447</v>
      </c>
      <c r="J9" s="263"/>
      <c r="K9" s="263"/>
      <c r="L9" s="263"/>
      <c r="M9" s="264">
        <f>IFERROR(VLOOKUP(一番最初に入力!E8,【適宜更新してください】法人情報!$1:$1048576,5,0),0)</f>
        <v>0</v>
      </c>
      <c r="N9" s="264"/>
      <c r="O9" s="264"/>
      <c r="P9" s="264"/>
      <c r="Q9" s="264"/>
      <c r="R9" s="264"/>
      <c r="S9" s="264"/>
    </row>
    <row r="10" spans="1:19" s="36" customFormat="1" ht="24.75" customHeight="1">
      <c r="A10" s="35"/>
      <c r="E10" s="43"/>
      <c r="F10" s="43"/>
      <c r="G10" s="43"/>
      <c r="H10" s="43"/>
      <c r="I10" s="43"/>
      <c r="J10" s="263" t="s">
        <v>448</v>
      </c>
      <c r="K10" s="263"/>
      <c r="L10" s="263"/>
      <c r="M10" s="267"/>
      <c r="N10" s="267"/>
      <c r="O10" s="267"/>
      <c r="P10" s="267"/>
      <c r="Q10" s="267"/>
      <c r="R10" s="44" t="s">
        <v>449</v>
      </c>
      <c r="S10" s="45"/>
    </row>
    <row r="11" spans="1:19" ht="25.5" customHeight="1">
      <c r="E11" s="43"/>
      <c r="F11" s="43"/>
      <c r="G11" s="43"/>
      <c r="H11" s="43"/>
      <c r="I11" s="43"/>
      <c r="J11" s="268" t="s">
        <v>450</v>
      </c>
      <c r="K11" s="268"/>
      <c r="L11" s="268"/>
      <c r="M11" s="43"/>
      <c r="N11" s="43"/>
      <c r="O11" s="43"/>
      <c r="P11" s="43"/>
      <c r="Q11" s="43"/>
      <c r="R11" s="43"/>
      <c r="S11" s="43"/>
    </row>
    <row r="12" spans="1:19" ht="25.5" customHeight="1"/>
    <row r="13" spans="1:19" s="46" customFormat="1" ht="24.95" customHeight="1">
      <c r="A13" s="258" t="s">
        <v>442</v>
      </c>
      <c r="B13" s="258"/>
      <c r="C13" s="55" t="str">
        <f>一番最初に入力!E12</f>
        <v>4</v>
      </c>
      <c r="D13" s="266" t="s">
        <v>451</v>
      </c>
      <c r="E13" s="266"/>
      <c r="F13" s="266" t="s">
        <v>455</v>
      </c>
      <c r="G13" s="266"/>
      <c r="H13" s="266"/>
      <c r="I13" s="266"/>
      <c r="J13" s="266"/>
      <c r="K13" s="266"/>
      <c r="L13" s="266"/>
      <c r="M13" s="266"/>
      <c r="N13" s="266"/>
      <c r="O13" s="266"/>
      <c r="P13" s="266"/>
      <c r="Q13" s="266"/>
      <c r="R13" s="54"/>
      <c r="S13" s="54"/>
    </row>
    <row r="14" spans="1:19" ht="24.95" customHeight="1"/>
    <row r="15" spans="1:19" ht="24.95" customHeight="1"/>
    <row r="16" spans="1:19" s="36" customFormat="1" ht="24.95" customHeight="1">
      <c r="A16" s="35"/>
      <c r="B16" s="47"/>
      <c r="C16" s="45" t="s">
        <v>456</v>
      </c>
      <c r="D16" s="47"/>
      <c r="E16" s="47"/>
      <c r="F16" s="45"/>
      <c r="G16" s="47"/>
      <c r="H16" s="47"/>
      <c r="I16" s="47"/>
      <c r="J16" s="47"/>
      <c r="K16" s="47"/>
      <c r="L16" s="47"/>
      <c r="M16" s="47"/>
      <c r="N16" s="47"/>
      <c r="O16" s="47"/>
      <c r="P16" s="47"/>
      <c r="Q16" s="47"/>
      <c r="R16" s="47"/>
    </row>
    <row r="17" spans="1:19" s="36" customFormat="1" ht="24.95" customHeight="1">
      <c r="A17" s="35"/>
      <c r="B17" s="47"/>
      <c r="C17" s="47" t="s">
        <v>458</v>
      </c>
      <c r="D17" s="47"/>
      <c r="E17" s="47"/>
      <c r="F17" s="47"/>
      <c r="G17" s="47"/>
      <c r="H17" s="47"/>
      <c r="I17" s="47"/>
      <c r="J17" s="47"/>
      <c r="K17" s="47"/>
      <c r="L17" s="47"/>
      <c r="M17" s="47"/>
      <c r="N17" s="47"/>
      <c r="O17" s="47"/>
      <c r="P17" s="47"/>
      <c r="Q17" s="47"/>
      <c r="R17" s="47"/>
    </row>
    <row r="18" spans="1:19" s="36" customFormat="1" ht="24.95" customHeight="1">
      <c r="A18" s="35"/>
      <c r="B18" s="43"/>
      <c r="C18" s="36" t="s">
        <v>457</v>
      </c>
    </row>
    <row r="19" spans="1:19" s="36" customFormat="1" ht="24.95" customHeight="1">
      <c r="A19" s="35"/>
      <c r="B19" s="43"/>
    </row>
    <row r="20" spans="1:19" s="36" customFormat="1" ht="24.95" customHeight="1">
      <c r="A20" s="35"/>
      <c r="C20" s="48">
        <v>1</v>
      </c>
      <c r="D20" s="269" t="s">
        <v>856</v>
      </c>
      <c r="E20" s="269"/>
      <c r="F20" s="269"/>
      <c r="H20" s="49" t="s">
        <v>452</v>
      </c>
      <c r="I20" s="265">
        <f>'助成金計算書（別表１）'!D12</f>
        <v>0</v>
      </c>
      <c r="J20" s="265"/>
      <c r="K20" s="265"/>
      <c r="L20" s="265"/>
      <c r="M20" s="265"/>
      <c r="N20" s="265"/>
      <c r="O20" s="49" t="s">
        <v>453</v>
      </c>
    </row>
    <row r="21" spans="1:19" s="36" customFormat="1" ht="24.95" customHeight="1">
      <c r="A21" s="35"/>
      <c r="C21" s="48"/>
      <c r="D21" s="38"/>
      <c r="E21" s="38"/>
    </row>
    <row r="22" spans="1:19" s="36" customFormat="1" ht="24.95" customHeight="1">
      <c r="A22" s="35"/>
      <c r="C22" s="48">
        <v>2</v>
      </c>
      <c r="D22" s="50" t="s">
        <v>442</v>
      </c>
      <c r="E22" s="51" t="str">
        <f>一番最初に入力!E12</f>
        <v>4</v>
      </c>
      <c r="F22" s="82" t="s">
        <v>863</v>
      </c>
    </row>
    <row r="23" spans="1:19" s="36" customFormat="1" ht="24.95" customHeight="1">
      <c r="A23" s="35"/>
      <c r="C23" s="48"/>
      <c r="D23" s="50"/>
      <c r="E23" s="51"/>
      <c r="F23" s="82"/>
    </row>
    <row r="24" spans="1:19" s="36" customFormat="1" ht="24.95" customHeight="1">
      <c r="A24" s="35"/>
      <c r="C24" s="52">
        <v>3</v>
      </c>
      <c r="D24" s="50" t="s">
        <v>442</v>
      </c>
      <c r="E24" s="51" t="str">
        <f>一番最初に入力!E12</f>
        <v>4</v>
      </c>
      <c r="F24" s="82" t="s">
        <v>743</v>
      </c>
    </row>
    <row r="25" spans="1:19" s="36" customFormat="1" ht="24.95" customHeight="1">
      <c r="A25" s="35"/>
      <c r="C25" s="52"/>
      <c r="D25" s="50"/>
      <c r="E25" s="51"/>
      <c r="F25" s="38"/>
    </row>
    <row r="26" spans="1:19" s="36" customFormat="1" ht="24.95" customHeight="1">
      <c r="A26" s="35"/>
    </row>
    <row r="27" spans="1:19" s="36" customFormat="1" ht="24.95" customHeight="1">
      <c r="A27" s="35"/>
      <c r="C27" s="82" t="s">
        <v>454</v>
      </c>
    </row>
    <row r="28" spans="1:19" s="36" customFormat="1" ht="24.75" customHeight="1">
      <c r="A28" s="35"/>
      <c r="C28" s="82" t="s">
        <v>459</v>
      </c>
      <c r="H28" s="53"/>
      <c r="I28" s="56"/>
      <c r="J28" s="56"/>
      <c r="K28" s="56"/>
      <c r="L28" s="56"/>
      <c r="M28" s="56"/>
      <c r="N28" s="56"/>
      <c r="O28" s="56"/>
      <c r="P28" s="56"/>
      <c r="Q28" s="56"/>
      <c r="R28" s="56"/>
      <c r="S28" s="53"/>
    </row>
    <row r="29" spans="1:19" s="36" customFormat="1" ht="27.95" customHeight="1">
      <c r="A29" s="39"/>
      <c r="B29" s="40"/>
      <c r="C29" s="82" t="s">
        <v>462</v>
      </c>
      <c r="H29" s="53"/>
      <c r="I29" s="56"/>
      <c r="J29" s="56"/>
      <c r="K29" s="56"/>
      <c r="L29" s="56"/>
      <c r="M29" s="56"/>
      <c r="N29" s="56"/>
      <c r="O29" s="56"/>
      <c r="P29" s="56"/>
      <c r="Q29" s="56"/>
      <c r="R29" s="56"/>
      <c r="S29" s="53"/>
    </row>
    <row r="30" spans="1:19" s="36" customFormat="1" ht="27.95" customHeight="1">
      <c r="A30" s="39"/>
      <c r="B30" s="40"/>
      <c r="C30" s="38" t="s">
        <v>460</v>
      </c>
      <c r="D30" s="40"/>
      <c r="E30" s="40"/>
      <c r="F30" s="40"/>
      <c r="G30" s="51"/>
      <c r="H30" s="38"/>
      <c r="I30" s="40"/>
      <c r="J30" s="40"/>
      <c r="K30" s="40"/>
      <c r="L30" s="40"/>
      <c r="M30" s="40"/>
      <c r="N30" s="40"/>
      <c r="O30" s="40"/>
      <c r="P30" s="40"/>
      <c r="Q30" s="40"/>
      <c r="R30" s="40"/>
      <c r="S30" s="40"/>
    </row>
    <row r="31" spans="1:19" ht="27.75" customHeight="1">
      <c r="C31" s="38" t="s">
        <v>461</v>
      </c>
    </row>
    <row r="32" spans="1:19" ht="27.75" customHeight="1"/>
    <row r="33" spans="1:3" s="36" customFormat="1" ht="27.75" customHeight="1">
      <c r="A33" s="35"/>
      <c r="C33" s="38" t="s">
        <v>463</v>
      </c>
    </row>
    <row r="34" spans="1:3" s="38" customFormat="1" ht="27.75" customHeight="1">
      <c r="A34" s="57"/>
      <c r="C34" s="38" t="s">
        <v>464</v>
      </c>
    </row>
    <row r="35" spans="1:3" s="38" customFormat="1" ht="27.75" customHeight="1">
      <c r="A35" s="57"/>
      <c r="C35" s="38" t="s">
        <v>465</v>
      </c>
    </row>
    <row r="36" spans="1:3" s="38" customFormat="1" ht="27.75" customHeight="1">
      <c r="A36" s="57"/>
    </row>
    <row r="37" spans="1:3" s="38" customFormat="1" ht="27.75" customHeight="1">
      <c r="A37" s="57"/>
    </row>
    <row r="38" spans="1:3" s="38" customFormat="1" ht="14.25">
      <c r="A38" s="57"/>
    </row>
  </sheetData>
  <sheetProtection password="C016" sheet="1" objects="1" scenarios="1"/>
  <mergeCells count="17">
    <mergeCell ref="I20:N20"/>
    <mergeCell ref="F13:Q13"/>
    <mergeCell ref="D13:E13"/>
    <mergeCell ref="I9:L9"/>
    <mergeCell ref="M9:S9"/>
    <mergeCell ref="J10:L10"/>
    <mergeCell ref="M10:Q10"/>
    <mergeCell ref="J11:L11"/>
    <mergeCell ref="D20:F20"/>
    <mergeCell ref="A13:B13"/>
    <mergeCell ref="R1:S1"/>
    <mergeCell ref="H6:J6"/>
    <mergeCell ref="K6:R6"/>
    <mergeCell ref="H7:J7"/>
    <mergeCell ref="K7:R7"/>
    <mergeCell ref="E8:L8"/>
    <mergeCell ref="M8:S8"/>
  </mergeCells>
  <phoneticPr fontId="2"/>
  <pageMargins left="0.39370078740157483" right="0.19685039370078741" top="0.55118110236220474" bottom="0.39370078740157483" header="0.51181102362204722" footer="0.51181102362204722"/>
  <pageSetup paperSize="9" scale="8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G13"/>
  <sheetViews>
    <sheetView showZeros="0" view="pageBreakPreview" zoomScale="110" zoomScaleNormal="100" zoomScaleSheetLayoutView="110" workbookViewId="0"/>
  </sheetViews>
  <sheetFormatPr defaultRowHeight="13.5"/>
  <cols>
    <col min="1" max="1" width="3.5" style="7" customWidth="1"/>
    <col min="2" max="2" width="3.375" style="7" bestFit="1" customWidth="1"/>
    <col min="3" max="3" width="37" style="7" customWidth="1"/>
    <col min="4" max="4" width="21.5" style="7" customWidth="1"/>
    <col min="5" max="5" width="22.125" style="7" customWidth="1"/>
    <col min="6" max="6" width="9" style="7"/>
    <col min="7" max="7" width="4.375" style="7" customWidth="1"/>
    <col min="8" max="16384" width="9" style="7"/>
  </cols>
  <sheetData>
    <row r="1" spans="1:7" ht="19.5" customHeight="1">
      <c r="A1" s="10" t="s">
        <v>4</v>
      </c>
      <c r="B1" s="11"/>
      <c r="C1" s="11"/>
      <c r="D1" s="11"/>
      <c r="E1" s="11"/>
      <c r="F1" s="11"/>
    </row>
    <row r="2" spans="1:7" ht="5.25" customHeight="1"/>
    <row r="3" spans="1:7" ht="24" customHeight="1">
      <c r="A3" s="273" t="s">
        <v>1180</v>
      </c>
      <c r="B3" s="274"/>
      <c r="C3" s="274"/>
      <c r="D3" s="274"/>
      <c r="E3" s="274"/>
      <c r="F3" s="274"/>
      <c r="G3" s="274"/>
    </row>
    <row r="4" spans="1:7" ht="24" customHeight="1">
      <c r="A4" s="83"/>
      <c r="B4" s="84"/>
      <c r="C4" s="84"/>
      <c r="D4" s="84"/>
      <c r="E4" s="84"/>
      <c r="F4" s="84"/>
      <c r="G4" s="84"/>
    </row>
    <row r="5" spans="1:7" ht="24" customHeight="1">
      <c r="A5" s="83"/>
      <c r="B5" s="84"/>
      <c r="C5" s="84"/>
      <c r="D5" s="12" t="s">
        <v>6</v>
      </c>
      <c r="E5" s="281">
        <f>様式第１号!K6</f>
        <v>0</v>
      </c>
      <c r="F5" s="282"/>
      <c r="G5" s="84"/>
    </row>
    <row r="6" spans="1:7" ht="24" customHeight="1">
      <c r="A6" s="83"/>
      <c r="B6" s="84"/>
      <c r="C6" s="84"/>
      <c r="D6" s="13" t="s">
        <v>7</v>
      </c>
      <c r="E6" s="283">
        <f>様式第１号!K7</f>
        <v>0</v>
      </c>
      <c r="F6" s="284"/>
      <c r="G6" s="16"/>
    </row>
    <row r="7" spans="1:7" ht="24" customHeight="1">
      <c r="A7" s="83"/>
      <c r="B7" s="84"/>
      <c r="C7" s="84"/>
      <c r="D7" s="12" t="s">
        <v>8</v>
      </c>
      <c r="E7" s="270" t="s">
        <v>9</v>
      </c>
      <c r="F7" s="271"/>
      <c r="G7" s="16"/>
    </row>
    <row r="8" spans="1:7" ht="24" customHeight="1">
      <c r="A8" s="83"/>
      <c r="B8" s="84"/>
      <c r="C8" s="84"/>
      <c r="D8" s="14"/>
      <c r="E8" s="65"/>
      <c r="F8" s="65"/>
      <c r="G8" s="17"/>
    </row>
    <row r="9" spans="1:7" ht="18.75" customHeight="1">
      <c r="D9" s="15"/>
      <c r="E9" s="15"/>
    </row>
    <row r="10" spans="1:7" ht="42" customHeight="1">
      <c r="B10" s="66" t="s">
        <v>0</v>
      </c>
      <c r="C10" s="8" t="s">
        <v>3</v>
      </c>
      <c r="D10" s="279"/>
      <c r="E10" s="280"/>
      <c r="F10" s="280"/>
    </row>
    <row r="11" spans="1:7" ht="42" customHeight="1">
      <c r="B11" s="66" t="s">
        <v>1</v>
      </c>
      <c r="C11" s="8" t="s">
        <v>466</v>
      </c>
      <c r="D11" s="275">
        <f>570*D10</f>
        <v>0</v>
      </c>
      <c r="E11" s="276"/>
      <c r="F11" s="276"/>
    </row>
    <row r="12" spans="1:7" ht="42" customHeight="1">
      <c r="B12" s="66" t="s">
        <v>2</v>
      </c>
      <c r="C12" s="9" t="s">
        <v>5</v>
      </c>
      <c r="D12" s="277">
        <f>IF(ROUNDDOWN(D11,-3)&gt;100000,100000,ROUNDDOWN(D11,-3))</f>
        <v>0</v>
      </c>
      <c r="E12" s="278"/>
      <c r="F12" s="278"/>
    </row>
    <row r="13" spans="1:7">
      <c r="B13" s="272"/>
      <c r="C13" s="272"/>
      <c r="D13" s="272"/>
      <c r="E13" s="272"/>
      <c r="F13" s="272"/>
    </row>
  </sheetData>
  <sheetProtection password="C016" sheet="1" objects="1" scenarios="1"/>
  <mergeCells count="8">
    <mergeCell ref="E7:F7"/>
    <mergeCell ref="B13:F13"/>
    <mergeCell ref="A3:G3"/>
    <mergeCell ref="D11:F11"/>
    <mergeCell ref="D12:F12"/>
    <mergeCell ref="D10:F10"/>
    <mergeCell ref="E5:F5"/>
    <mergeCell ref="E6:F6"/>
  </mergeCells>
  <phoneticPr fontId="2"/>
  <pageMargins left="0.7" right="0.7" top="0.75" bottom="0.75" header="0.3" footer="0.3"/>
  <pageSetup paperSize="9" scale="8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pageSetUpPr fitToPage="1"/>
  </sheetPr>
  <dimension ref="A1:AW512"/>
  <sheetViews>
    <sheetView showZeros="0" view="pageBreakPreview" zoomScale="80" zoomScaleNormal="100" zoomScaleSheetLayoutView="80" workbookViewId="0">
      <selection activeCell="L5" sqref="L5"/>
    </sheetView>
  </sheetViews>
  <sheetFormatPr defaultRowHeight="13.5"/>
  <cols>
    <col min="1" max="5" width="5.125" style="5" customWidth="1"/>
    <col min="6" max="8" width="3.625" style="5" customWidth="1"/>
    <col min="9" max="17" width="5.125" style="5" customWidth="1"/>
    <col min="18" max="23" width="4" style="5" customWidth="1"/>
    <col min="24" max="29" width="6.5" style="5" customWidth="1"/>
    <col min="30" max="37" width="4" style="5" customWidth="1"/>
    <col min="38" max="38" width="7.5" style="5" customWidth="1"/>
    <col min="39" max="39" width="6.75" style="5" customWidth="1"/>
    <col min="40" max="40" width="7.5" style="5" customWidth="1"/>
    <col min="41" max="41" width="6.75" style="5" customWidth="1"/>
    <col min="42" max="42" width="7.5" style="5" customWidth="1"/>
    <col min="43" max="43" width="6.75" style="5" customWidth="1"/>
    <col min="44" max="47" width="2.625" style="5" customWidth="1"/>
    <col min="48" max="49" width="4.625" style="5" customWidth="1"/>
    <col min="50" max="16384" width="9" style="5"/>
  </cols>
  <sheetData>
    <row r="1" spans="1:49" ht="20.100000000000001" customHeight="1">
      <c r="A1" s="3" t="s">
        <v>30</v>
      </c>
      <c r="B1" s="4"/>
      <c r="C1" s="4"/>
      <c r="D1" s="4"/>
      <c r="E1" s="4"/>
      <c r="F1" s="4"/>
    </row>
    <row r="2" spans="1:49" ht="5.25" customHeight="1">
      <c r="AI2" s="6"/>
    </row>
    <row r="3" spans="1:49" ht="20.100000000000001" customHeight="1">
      <c r="A3" s="367" t="s">
        <v>1788</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67"/>
      <c r="AS3" s="68"/>
      <c r="AT3" s="68"/>
      <c r="AU3" s="68"/>
      <c r="AV3" s="68"/>
      <c r="AW3" s="68"/>
    </row>
    <row r="4" spans="1:49" ht="20.100000000000001"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28" t="s">
        <v>29</v>
      </c>
      <c r="AM4" s="329"/>
      <c r="AN4" s="330">
        <f>様式第１号!K6</f>
        <v>0</v>
      </c>
      <c r="AO4" s="331"/>
      <c r="AP4" s="331"/>
      <c r="AQ4" s="332"/>
      <c r="AR4" s="67"/>
      <c r="AS4" s="68"/>
      <c r="AT4" s="68"/>
      <c r="AU4" s="68"/>
      <c r="AV4" s="68"/>
      <c r="AW4" s="68"/>
    </row>
    <row r="5" spans="1:49" ht="20.100000000000001"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328" t="s">
        <v>28</v>
      </c>
      <c r="AM5" s="329"/>
      <c r="AN5" s="330">
        <f>様式第１号!K7</f>
        <v>0</v>
      </c>
      <c r="AO5" s="331"/>
      <c r="AP5" s="331"/>
      <c r="AQ5" s="332"/>
      <c r="AR5" s="70"/>
      <c r="AS5" s="68"/>
      <c r="AT5" s="68"/>
      <c r="AU5" s="68"/>
      <c r="AV5" s="68"/>
      <c r="AW5" s="68"/>
    </row>
    <row r="6" spans="1:49" ht="6.75" customHeight="1">
      <c r="A6" s="71"/>
      <c r="F6" s="72"/>
      <c r="AN6" s="73"/>
    </row>
    <row r="7" spans="1:49" ht="20.100000000000001" customHeight="1">
      <c r="A7" s="346" t="s">
        <v>27</v>
      </c>
      <c r="B7" s="346"/>
      <c r="C7" s="346"/>
      <c r="D7" s="346"/>
      <c r="E7" s="346"/>
      <c r="F7" s="346" t="s">
        <v>26</v>
      </c>
      <c r="G7" s="346"/>
      <c r="H7" s="346"/>
      <c r="I7" s="321" t="s">
        <v>25</v>
      </c>
      <c r="J7" s="321"/>
      <c r="K7" s="321"/>
      <c r="L7" s="321"/>
      <c r="M7" s="321" t="s">
        <v>24</v>
      </c>
      <c r="N7" s="321"/>
      <c r="O7" s="321"/>
      <c r="P7" s="321"/>
      <c r="Q7" s="315" t="s">
        <v>23</v>
      </c>
      <c r="R7" s="316"/>
      <c r="S7" s="316"/>
      <c r="T7" s="316"/>
      <c r="U7" s="316"/>
      <c r="V7" s="316"/>
      <c r="W7" s="317"/>
      <c r="X7" s="313" t="s">
        <v>22</v>
      </c>
      <c r="Y7" s="313"/>
      <c r="Z7" s="313"/>
      <c r="AA7" s="316" t="s">
        <v>32</v>
      </c>
      <c r="AB7" s="316"/>
      <c r="AC7" s="368"/>
      <c r="AD7" s="325" t="s">
        <v>33</v>
      </c>
      <c r="AE7" s="325"/>
      <c r="AF7" s="325"/>
      <c r="AG7" s="325"/>
      <c r="AH7" s="325" t="s">
        <v>34</v>
      </c>
      <c r="AI7" s="325"/>
      <c r="AJ7" s="325"/>
      <c r="AK7" s="325"/>
      <c r="AL7" s="325" t="s">
        <v>35</v>
      </c>
      <c r="AM7" s="325"/>
      <c r="AN7" s="325" t="s">
        <v>21</v>
      </c>
      <c r="AO7" s="325"/>
      <c r="AP7" s="325" t="s">
        <v>20</v>
      </c>
      <c r="AQ7" s="325"/>
    </row>
    <row r="8" spans="1:49" ht="37.5" customHeight="1">
      <c r="A8" s="346"/>
      <c r="B8" s="346"/>
      <c r="C8" s="346"/>
      <c r="D8" s="346"/>
      <c r="E8" s="346"/>
      <c r="F8" s="346"/>
      <c r="G8" s="346"/>
      <c r="H8" s="346"/>
      <c r="I8" s="321"/>
      <c r="J8" s="321"/>
      <c r="K8" s="321"/>
      <c r="L8" s="321"/>
      <c r="M8" s="321"/>
      <c r="N8" s="321"/>
      <c r="O8" s="321"/>
      <c r="P8" s="321"/>
      <c r="Q8" s="318"/>
      <c r="R8" s="319"/>
      <c r="S8" s="319"/>
      <c r="T8" s="319"/>
      <c r="U8" s="319"/>
      <c r="V8" s="319"/>
      <c r="W8" s="320"/>
      <c r="X8" s="314"/>
      <c r="Y8" s="314"/>
      <c r="Z8" s="314"/>
      <c r="AA8" s="319"/>
      <c r="AB8" s="319"/>
      <c r="AC8" s="369"/>
      <c r="AD8" s="325"/>
      <c r="AE8" s="325"/>
      <c r="AF8" s="325"/>
      <c r="AG8" s="325"/>
      <c r="AH8" s="325"/>
      <c r="AI8" s="325"/>
      <c r="AJ8" s="325"/>
      <c r="AK8" s="325"/>
      <c r="AL8" s="325"/>
      <c r="AM8" s="325"/>
      <c r="AN8" s="325"/>
      <c r="AO8" s="325"/>
      <c r="AP8" s="325"/>
      <c r="AQ8" s="325"/>
    </row>
    <row r="9" spans="1:49" ht="20.100000000000001" customHeight="1">
      <c r="A9" s="74">
        <v>1</v>
      </c>
      <c r="B9" s="326"/>
      <c r="C9" s="327"/>
      <c r="D9" s="327"/>
      <c r="E9" s="327"/>
      <c r="F9" s="302"/>
      <c r="G9" s="303"/>
      <c r="H9" s="303"/>
      <c r="I9" s="342"/>
      <c r="J9" s="343"/>
      <c r="K9" s="343"/>
      <c r="L9" s="344"/>
      <c r="M9" s="342"/>
      <c r="N9" s="343"/>
      <c r="O9" s="343"/>
      <c r="P9" s="344"/>
      <c r="Q9" s="58" t="s">
        <v>467</v>
      </c>
      <c r="R9" s="2"/>
      <c r="S9" s="75" t="s">
        <v>18</v>
      </c>
      <c r="T9" s="1"/>
      <c r="U9" s="75" t="s">
        <v>17</v>
      </c>
      <c r="V9" s="1"/>
      <c r="W9" s="75" t="s">
        <v>16</v>
      </c>
      <c r="X9" s="291"/>
      <c r="Y9" s="291"/>
      <c r="Z9" s="291"/>
      <c r="AA9" s="370"/>
      <c r="AB9" s="370"/>
      <c r="AC9" s="371"/>
      <c r="AD9" s="310"/>
      <c r="AE9" s="311"/>
      <c r="AF9" s="311"/>
      <c r="AG9" s="312"/>
      <c r="AH9" s="322"/>
      <c r="AI9" s="323"/>
      <c r="AJ9" s="323"/>
      <c r="AK9" s="324"/>
      <c r="AL9" s="300">
        <f>CEILING((AH9-AD9),"1:00")</f>
        <v>0</v>
      </c>
      <c r="AM9" s="333"/>
      <c r="AN9" s="334">
        <f t="shared" ref="AN9" si="0">IF(AL9&gt;"6:00"*1,AL9-"1:00"*1,AL9)</f>
        <v>0</v>
      </c>
      <c r="AO9" s="335"/>
      <c r="AP9" s="342"/>
      <c r="AQ9" s="344"/>
      <c r="AV9" s="5" t="s">
        <v>13</v>
      </c>
    </row>
    <row r="10" spans="1:49" ht="20.100000000000001" customHeight="1">
      <c r="A10" s="74">
        <v>2</v>
      </c>
      <c r="B10" s="285"/>
      <c r="C10" s="286"/>
      <c r="D10" s="286"/>
      <c r="E10" s="287"/>
      <c r="F10" s="302"/>
      <c r="G10" s="303"/>
      <c r="H10" s="303"/>
      <c r="I10" s="288"/>
      <c r="J10" s="289"/>
      <c r="K10" s="289"/>
      <c r="L10" s="290"/>
      <c r="M10" s="288"/>
      <c r="N10" s="289"/>
      <c r="O10" s="289"/>
      <c r="P10" s="290"/>
      <c r="Q10" s="59" t="s">
        <v>467</v>
      </c>
      <c r="R10" s="2"/>
      <c r="S10" s="75" t="s">
        <v>18</v>
      </c>
      <c r="T10" s="1"/>
      <c r="U10" s="75" t="s">
        <v>17</v>
      </c>
      <c r="V10" s="1"/>
      <c r="W10" s="75" t="s">
        <v>16</v>
      </c>
      <c r="X10" s="291"/>
      <c r="Y10" s="291"/>
      <c r="Z10" s="291"/>
      <c r="AA10" s="292"/>
      <c r="AB10" s="292"/>
      <c r="AC10" s="293"/>
      <c r="AD10" s="294"/>
      <c r="AE10" s="295"/>
      <c r="AF10" s="295"/>
      <c r="AG10" s="296"/>
      <c r="AH10" s="297"/>
      <c r="AI10" s="298"/>
      <c r="AJ10" s="298"/>
      <c r="AK10" s="299"/>
      <c r="AL10" s="300">
        <f t="shared" ref="AL10:AL508" si="1">CEILING((AH10-AD10),"1:00")</f>
        <v>0</v>
      </c>
      <c r="AM10" s="301"/>
      <c r="AN10" s="300">
        <f t="shared" ref="AN10:AN508" si="2">IF(AL10&gt;"6:00"*1,AL10-"1:00"*1,AL10)</f>
        <v>0</v>
      </c>
      <c r="AO10" s="301"/>
      <c r="AP10" s="288"/>
      <c r="AQ10" s="290"/>
      <c r="AV10" s="5" t="s">
        <v>19</v>
      </c>
    </row>
    <row r="11" spans="1:49" ht="20.100000000000001" customHeight="1">
      <c r="A11" s="74">
        <v>3</v>
      </c>
      <c r="B11" s="285"/>
      <c r="C11" s="286"/>
      <c r="D11" s="286"/>
      <c r="E11" s="287"/>
      <c r="F11" s="302"/>
      <c r="G11" s="303"/>
      <c r="H11" s="303"/>
      <c r="I11" s="288"/>
      <c r="J11" s="289"/>
      <c r="K11" s="289"/>
      <c r="L11" s="290"/>
      <c r="M11" s="288"/>
      <c r="N11" s="289"/>
      <c r="O11" s="289"/>
      <c r="P11" s="290"/>
      <c r="Q11" s="59" t="s">
        <v>467</v>
      </c>
      <c r="R11" s="2"/>
      <c r="S11" s="75" t="s">
        <v>18</v>
      </c>
      <c r="T11" s="1"/>
      <c r="U11" s="75" t="s">
        <v>17</v>
      </c>
      <c r="V11" s="1"/>
      <c r="W11" s="75" t="s">
        <v>16</v>
      </c>
      <c r="X11" s="291"/>
      <c r="Y11" s="291"/>
      <c r="Z11" s="291"/>
      <c r="AA11" s="292"/>
      <c r="AB11" s="292"/>
      <c r="AC11" s="293"/>
      <c r="AD11" s="294"/>
      <c r="AE11" s="295"/>
      <c r="AF11" s="295"/>
      <c r="AG11" s="296"/>
      <c r="AH11" s="297"/>
      <c r="AI11" s="298"/>
      <c r="AJ11" s="298"/>
      <c r="AK11" s="299"/>
      <c r="AL11" s="300">
        <f t="shared" si="1"/>
        <v>0</v>
      </c>
      <c r="AM11" s="301"/>
      <c r="AN11" s="300">
        <f t="shared" si="2"/>
        <v>0</v>
      </c>
      <c r="AO11" s="301"/>
      <c r="AP11" s="288"/>
      <c r="AQ11" s="290"/>
      <c r="AV11" s="5" t="s">
        <v>12</v>
      </c>
    </row>
    <row r="12" spans="1:49" ht="20.100000000000001" customHeight="1">
      <c r="A12" s="74">
        <v>4</v>
      </c>
      <c r="B12" s="285"/>
      <c r="C12" s="286"/>
      <c r="D12" s="286"/>
      <c r="E12" s="287"/>
      <c r="F12" s="302"/>
      <c r="G12" s="303"/>
      <c r="H12" s="303"/>
      <c r="I12" s="288"/>
      <c r="J12" s="289"/>
      <c r="K12" s="289"/>
      <c r="L12" s="290"/>
      <c r="M12" s="288"/>
      <c r="N12" s="289"/>
      <c r="O12" s="289"/>
      <c r="P12" s="290"/>
      <c r="Q12" s="59" t="s">
        <v>467</v>
      </c>
      <c r="R12" s="2"/>
      <c r="S12" s="75" t="s">
        <v>18</v>
      </c>
      <c r="T12" s="1"/>
      <c r="U12" s="75" t="s">
        <v>17</v>
      </c>
      <c r="V12" s="1"/>
      <c r="W12" s="75" t="s">
        <v>36</v>
      </c>
      <c r="X12" s="291"/>
      <c r="Y12" s="291"/>
      <c r="Z12" s="291"/>
      <c r="AA12" s="292"/>
      <c r="AB12" s="292"/>
      <c r="AC12" s="293"/>
      <c r="AD12" s="294"/>
      <c r="AE12" s="295"/>
      <c r="AF12" s="295"/>
      <c r="AG12" s="296"/>
      <c r="AH12" s="297"/>
      <c r="AI12" s="298"/>
      <c r="AJ12" s="298"/>
      <c r="AK12" s="299"/>
      <c r="AL12" s="300">
        <f t="shared" si="1"/>
        <v>0</v>
      </c>
      <c r="AM12" s="301"/>
      <c r="AN12" s="300">
        <f t="shared" si="2"/>
        <v>0</v>
      </c>
      <c r="AO12" s="301"/>
      <c r="AP12" s="288"/>
      <c r="AQ12" s="290"/>
    </row>
    <row r="13" spans="1:49" ht="20.100000000000001" customHeight="1">
      <c r="A13" s="74">
        <v>5</v>
      </c>
      <c r="B13" s="285"/>
      <c r="C13" s="286"/>
      <c r="D13" s="286"/>
      <c r="E13" s="287"/>
      <c r="F13" s="302"/>
      <c r="G13" s="303"/>
      <c r="H13" s="303"/>
      <c r="I13" s="288"/>
      <c r="J13" s="289"/>
      <c r="K13" s="289"/>
      <c r="L13" s="290"/>
      <c r="M13" s="288"/>
      <c r="N13" s="289"/>
      <c r="O13" s="289"/>
      <c r="P13" s="290"/>
      <c r="Q13" s="59" t="s">
        <v>467</v>
      </c>
      <c r="R13" s="2"/>
      <c r="S13" s="75" t="s">
        <v>18</v>
      </c>
      <c r="T13" s="1"/>
      <c r="U13" s="75" t="s">
        <v>17</v>
      </c>
      <c r="V13" s="1"/>
      <c r="W13" s="75" t="s">
        <v>36</v>
      </c>
      <c r="X13" s="291"/>
      <c r="Y13" s="291"/>
      <c r="Z13" s="291"/>
      <c r="AA13" s="292"/>
      <c r="AB13" s="292"/>
      <c r="AC13" s="293"/>
      <c r="AD13" s="294"/>
      <c r="AE13" s="295"/>
      <c r="AF13" s="295"/>
      <c r="AG13" s="296"/>
      <c r="AH13" s="297"/>
      <c r="AI13" s="298"/>
      <c r="AJ13" s="298"/>
      <c r="AK13" s="299"/>
      <c r="AL13" s="300">
        <f t="shared" si="1"/>
        <v>0</v>
      </c>
      <c r="AM13" s="301"/>
      <c r="AN13" s="300">
        <f t="shared" si="2"/>
        <v>0</v>
      </c>
      <c r="AO13" s="301"/>
      <c r="AP13" s="288"/>
      <c r="AQ13" s="290"/>
    </row>
    <row r="14" spans="1:49" ht="20.100000000000001" customHeight="1">
      <c r="A14" s="74">
        <v>6</v>
      </c>
      <c r="B14" s="285"/>
      <c r="C14" s="286"/>
      <c r="D14" s="286"/>
      <c r="E14" s="287"/>
      <c r="F14" s="302"/>
      <c r="G14" s="303"/>
      <c r="H14" s="303"/>
      <c r="I14" s="288"/>
      <c r="J14" s="289"/>
      <c r="K14" s="289"/>
      <c r="L14" s="290"/>
      <c r="M14" s="288"/>
      <c r="N14" s="289"/>
      <c r="O14" s="289"/>
      <c r="P14" s="290"/>
      <c r="Q14" s="59" t="s">
        <v>467</v>
      </c>
      <c r="R14" s="2"/>
      <c r="S14" s="75" t="s">
        <v>18</v>
      </c>
      <c r="T14" s="1"/>
      <c r="U14" s="75" t="s">
        <v>17</v>
      </c>
      <c r="V14" s="1"/>
      <c r="W14" s="75" t="s">
        <v>36</v>
      </c>
      <c r="X14" s="291"/>
      <c r="Y14" s="291"/>
      <c r="Z14" s="291"/>
      <c r="AA14" s="292"/>
      <c r="AB14" s="292"/>
      <c r="AC14" s="293"/>
      <c r="AD14" s="294"/>
      <c r="AE14" s="295"/>
      <c r="AF14" s="295"/>
      <c r="AG14" s="296"/>
      <c r="AH14" s="297"/>
      <c r="AI14" s="298"/>
      <c r="AJ14" s="298"/>
      <c r="AK14" s="299"/>
      <c r="AL14" s="300">
        <f t="shared" si="1"/>
        <v>0</v>
      </c>
      <c r="AM14" s="301"/>
      <c r="AN14" s="300">
        <f t="shared" si="2"/>
        <v>0</v>
      </c>
      <c r="AO14" s="301"/>
      <c r="AP14" s="288"/>
      <c r="AQ14" s="290"/>
    </row>
    <row r="15" spans="1:49" ht="20.100000000000001" customHeight="1">
      <c r="A15" s="74">
        <v>7</v>
      </c>
      <c r="B15" s="285"/>
      <c r="C15" s="286"/>
      <c r="D15" s="286"/>
      <c r="E15" s="287"/>
      <c r="F15" s="302"/>
      <c r="G15" s="303"/>
      <c r="H15" s="303"/>
      <c r="I15" s="288"/>
      <c r="J15" s="289"/>
      <c r="K15" s="289"/>
      <c r="L15" s="290"/>
      <c r="M15" s="288"/>
      <c r="N15" s="289"/>
      <c r="O15" s="289"/>
      <c r="P15" s="290"/>
      <c r="Q15" s="59" t="s">
        <v>467</v>
      </c>
      <c r="R15" s="2"/>
      <c r="S15" s="75" t="s">
        <v>18</v>
      </c>
      <c r="T15" s="1"/>
      <c r="U15" s="75" t="s">
        <v>17</v>
      </c>
      <c r="V15" s="1"/>
      <c r="W15" s="75" t="s">
        <v>36</v>
      </c>
      <c r="X15" s="291"/>
      <c r="Y15" s="291"/>
      <c r="Z15" s="291"/>
      <c r="AA15" s="292"/>
      <c r="AB15" s="292"/>
      <c r="AC15" s="293"/>
      <c r="AD15" s="294"/>
      <c r="AE15" s="295"/>
      <c r="AF15" s="295"/>
      <c r="AG15" s="296"/>
      <c r="AH15" s="297"/>
      <c r="AI15" s="298"/>
      <c r="AJ15" s="298"/>
      <c r="AK15" s="299"/>
      <c r="AL15" s="300">
        <f t="shared" si="1"/>
        <v>0</v>
      </c>
      <c r="AM15" s="301"/>
      <c r="AN15" s="300">
        <f t="shared" si="2"/>
        <v>0</v>
      </c>
      <c r="AO15" s="301"/>
      <c r="AP15" s="288"/>
      <c r="AQ15" s="290"/>
    </row>
    <row r="16" spans="1:49" ht="20.100000000000001" customHeight="1">
      <c r="A16" s="74">
        <v>8</v>
      </c>
      <c r="B16" s="285"/>
      <c r="C16" s="286"/>
      <c r="D16" s="286"/>
      <c r="E16" s="287"/>
      <c r="F16" s="302"/>
      <c r="G16" s="303"/>
      <c r="H16" s="303"/>
      <c r="I16" s="288"/>
      <c r="J16" s="289"/>
      <c r="K16" s="289"/>
      <c r="L16" s="290"/>
      <c r="M16" s="288"/>
      <c r="N16" s="289"/>
      <c r="O16" s="289"/>
      <c r="P16" s="290"/>
      <c r="Q16" s="59" t="s">
        <v>467</v>
      </c>
      <c r="R16" s="2"/>
      <c r="S16" s="75" t="s">
        <v>18</v>
      </c>
      <c r="T16" s="1"/>
      <c r="U16" s="75" t="s">
        <v>17</v>
      </c>
      <c r="V16" s="1"/>
      <c r="W16" s="75" t="s">
        <v>36</v>
      </c>
      <c r="X16" s="291"/>
      <c r="Y16" s="291"/>
      <c r="Z16" s="291"/>
      <c r="AA16" s="292"/>
      <c r="AB16" s="292"/>
      <c r="AC16" s="293"/>
      <c r="AD16" s="294"/>
      <c r="AE16" s="295"/>
      <c r="AF16" s="295"/>
      <c r="AG16" s="296"/>
      <c r="AH16" s="297"/>
      <c r="AI16" s="298"/>
      <c r="AJ16" s="298"/>
      <c r="AK16" s="299"/>
      <c r="AL16" s="300">
        <f t="shared" si="1"/>
        <v>0</v>
      </c>
      <c r="AM16" s="301"/>
      <c r="AN16" s="300">
        <f t="shared" si="2"/>
        <v>0</v>
      </c>
      <c r="AO16" s="301"/>
      <c r="AP16" s="288"/>
      <c r="AQ16" s="290"/>
    </row>
    <row r="17" spans="1:43" ht="20.100000000000001" customHeight="1">
      <c r="A17" s="74">
        <v>9</v>
      </c>
      <c r="B17" s="285"/>
      <c r="C17" s="286"/>
      <c r="D17" s="286"/>
      <c r="E17" s="287"/>
      <c r="F17" s="302"/>
      <c r="G17" s="303"/>
      <c r="H17" s="303"/>
      <c r="I17" s="288"/>
      <c r="J17" s="289"/>
      <c r="K17" s="289"/>
      <c r="L17" s="290"/>
      <c r="M17" s="288"/>
      <c r="N17" s="289"/>
      <c r="O17" s="289"/>
      <c r="P17" s="290"/>
      <c r="Q17" s="59" t="s">
        <v>467</v>
      </c>
      <c r="R17" s="2"/>
      <c r="S17" s="75" t="s">
        <v>18</v>
      </c>
      <c r="T17" s="1"/>
      <c r="U17" s="75" t="s">
        <v>17</v>
      </c>
      <c r="V17" s="1"/>
      <c r="W17" s="75" t="s">
        <v>36</v>
      </c>
      <c r="X17" s="291"/>
      <c r="Y17" s="291"/>
      <c r="Z17" s="291"/>
      <c r="AA17" s="292"/>
      <c r="AB17" s="292"/>
      <c r="AC17" s="293"/>
      <c r="AD17" s="294"/>
      <c r="AE17" s="295"/>
      <c r="AF17" s="295"/>
      <c r="AG17" s="296"/>
      <c r="AH17" s="297"/>
      <c r="AI17" s="298"/>
      <c r="AJ17" s="298"/>
      <c r="AK17" s="299"/>
      <c r="AL17" s="300">
        <f t="shared" si="1"/>
        <v>0</v>
      </c>
      <c r="AM17" s="301"/>
      <c r="AN17" s="300">
        <f t="shared" si="2"/>
        <v>0</v>
      </c>
      <c r="AO17" s="301"/>
      <c r="AP17" s="288"/>
      <c r="AQ17" s="290"/>
    </row>
    <row r="18" spans="1:43" ht="20.100000000000001" customHeight="1">
      <c r="A18" s="74">
        <v>10</v>
      </c>
      <c r="B18" s="285"/>
      <c r="C18" s="286"/>
      <c r="D18" s="286"/>
      <c r="E18" s="287"/>
      <c r="F18" s="302"/>
      <c r="G18" s="303"/>
      <c r="H18" s="303"/>
      <c r="I18" s="288"/>
      <c r="J18" s="289"/>
      <c r="K18" s="289"/>
      <c r="L18" s="290"/>
      <c r="M18" s="288"/>
      <c r="N18" s="289"/>
      <c r="O18" s="289"/>
      <c r="P18" s="290"/>
      <c r="Q18" s="59" t="s">
        <v>467</v>
      </c>
      <c r="R18" s="2"/>
      <c r="S18" s="75" t="s">
        <v>18</v>
      </c>
      <c r="T18" s="1"/>
      <c r="U18" s="75" t="s">
        <v>17</v>
      </c>
      <c r="V18" s="1"/>
      <c r="W18" s="75" t="s">
        <v>36</v>
      </c>
      <c r="X18" s="291"/>
      <c r="Y18" s="291"/>
      <c r="Z18" s="291"/>
      <c r="AA18" s="292"/>
      <c r="AB18" s="292"/>
      <c r="AC18" s="293"/>
      <c r="AD18" s="294"/>
      <c r="AE18" s="295"/>
      <c r="AF18" s="295"/>
      <c r="AG18" s="296"/>
      <c r="AH18" s="297"/>
      <c r="AI18" s="298"/>
      <c r="AJ18" s="298"/>
      <c r="AK18" s="299"/>
      <c r="AL18" s="300">
        <f t="shared" ref="AL18:AL356" si="3">CEILING((AH18-AD18),"1:00")</f>
        <v>0</v>
      </c>
      <c r="AM18" s="301"/>
      <c r="AN18" s="300">
        <f t="shared" ref="AN18:AN324" si="4">IF(AL18&gt;"6:00"*1,AL18-"1:00"*1,AL18)</f>
        <v>0</v>
      </c>
      <c r="AO18" s="301"/>
      <c r="AP18" s="288"/>
      <c r="AQ18" s="290"/>
    </row>
    <row r="19" spans="1:43" ht="20.100000000000001" customHeight="1">
      <c r="A19" s="74">
        <v>11</v>
      </c>
      <c r="B19" s="285"/>
      <c r="C19" s="286"/>
      <c r="D19" s="286"/>
      <c r="E19" s="287"/>
      <c r="F19" s="302"/>
      <c r="G19" s="303"/>
      <c r="H19" s="303"/>
      <c r="I19" s="288"/>
      <c r="J19" s="289"/>
      <c r="K19" s="289"/>
      <c r="L19" s="290"/>
      <c r="M19" s="288"/>
      <c r="N19" s="289"/>
      <c r="O19" s="289"/>
      <c r="P19" s="290"/>
      <c r="Q19" s="59" t="s">
        <v>467</v>
      </c>
      <c r="R19" s="2"/>
      <c r="S19" s="75" t="s">
        <v>18</v>
      </c>
      <c r="T19" s="1"/>
      <c r="U19" s="75" t="s">
        <v>17</v>
      </c>
      <c r="V19" s="1"/>
      <c r="W19" s="75" t="s">
        <v>36</v>
      </c>
      <c r="X19" s="291"/>
      <c r="Y19" s="291"/>
      <c r="Z19" s="291"/>
      <c r="AA19" s="292"/>
      <c r="AB19" s="292"/>
      <c r="AC19" s="293"/>
      <c r="AD19" s="294"/>
      <c r="AE19" s="295"/>
      <c r="AF19" s="295"/>
      <c r="AG19" s="296"/>
      <c r="AH19" s="297"/>
      <c r="AI19" s="298"/>
      <c r="AJ19" s="298"/>
      <c r="AK19" s="299"/>
      <c r="AL19" s="300">
        <f t="shared" ref="AL19:AL176" si="5">CEILING((AH19-AD19),"1:00")</f>
        <v>0</v>
      </c>
      <c r="AM19" s="301"/>
      <c r="AN19" s="300">
        <f t="shared" ref="AN19:AN144" si="6">IF(AL19&gt;"6:00"*1,AL19-"1:00"*1,AL19)</f>
        <v>0</v>
      </c>
      <c r="AO19" s="301"/>
      <c r="AP19" s="288"/>
      <c r="AQ19" s="290"/>
    </row>
    <row r="20" spans="1:43" ht="20.100000000000001" customHeight="1">
      <c r="A20" s="74">
        <v>12</v>
      </c>
      <c r="B20" s="285"/>
      <c r="C20" s="286"/>
      <c r="D20" s="286"/>
      <c r="E20" s="287"/>
      <c r="F20" s="302"/>
      <c r="G20" s="303"/>
      <c r="H20" s="303"/>
      <c r="I20" s="288"/>
      <c r="J20" s="289"/>
      <c r="K20" s="289"/>
      <c r="L20" s="290"/>
      <c r="M20" s="288"/>
      <c r="N20" s="289"/>
      <c r="O20" s="289"/>
      <c r="P20" s="290"/>
      <c r="Q20" s="59" t="s">
        <v>467</v>
      </c>
      <c r="R20" s="2"/>
      <c r="S20" s="75" t="s">
        <v>18</v>
      </c>
      <c r="T20" s="1"/>
      <c r="U20" s="75" t="s">
        <v>17</v>
      </c>
      <c r="V20" s="1"/>
      <c r="W20" s="75" t="s">
        <v>36</v>
      </c>
      <c r="X20" s="291"/>
      <c r="Y20" s="291"/>
      <c r="Z20" s="291"/>
      <c r="AA20" s="292"/>
      <c r="AB20" s="292"/>
      <c r="AC20" s="293"/>
      <c r="AD20" s="294"/>
      <c r="AE20" s="295"/>
      <c r="AF20" s="295"/>
      <c r="AG20" s="296"/>
      <c r="AH20" s="297"/>
      <c r="AI20" s="298"/>
      <c r="AJ20" s="298"/>
      <c r="AK20" s="299"/>
      <c r="AL20" s="300">
        <f t="shared" si="5"/>
        <v>0</v>
      </c>
      <c r="AM20" s="301"/>
      <c r="AN20" s="300">
        <f t="shared" si="6"/>
        <v>0</v>
      </c>
      <c r="AO20" s="301"/>
      <c r="AP20" s="288"/>
      <c r="AQ20" s="290"/>
    </row>
    <row r="21" spans="1:43" ht="20.100000000000001" customHeight="1">
      <c r="A21" s="74">
        <v>13</v>
      </c>
      <c r="B21" s="285"/>
      <c r="C21" s="286"/>
      <c r="D21" s="286"/>
      <c r="E21" s="287"/>
      <c r="F21" s="302"/>
      <c r="G21" s="303"/>
      <c r="H21" s="303"/>
      <c r="I21" s="288"/>
      <c r="J21" s="289"/>
      <c r="K21" s="289"/>
      <c r="L21" s="290"/>
      <c r="M21" s="288"/>
      <c r="N21" s="289"/>
      <c r="O21" s="289"/>
      <c r="P21" s="290"/>
      <c r="Q21" s="59" t="s">
        <v>467</v>
      </c>
      <c r="R21" s="2"/>
      <c r="S21" s="75" t="s">
        <v>18</v>
      </c>
      <c r="T21" s="1"/>
      <c r="U21" s="75" t="s">
        <v>17</v>
      </c>
      <c r="V21" s="1"/>
      <c r="W21" s="75" t="s">
        <v>36</v>
      </c>
      <c r="X21" s="291"/>
      <c r="Y21" s="291"/>
      <c r="Z21" s="291"/>
      <c r="AA21" s="292"/>
      <c r="AB21" s="292"/>
      <c r="AC21" s="293"/>
      <c r="AD21" s="294"/>
      <c r="AE21" s="295"/>
      <c r="AF21" s="295"/>
      <c r="AG21" s="296"/>
      <c r="AH21" s="297"/>
      <c r="AI21" s="298"/>
      <c r="AJ21" s="298"/>
      <c r="AK21" s="299"/>
      <c r="AL21" s="300">
        <f t="shared" si="5"/>
        <v>0</v>
      </c>
      <c r="AM21" s="301"/>
      <c r="AN21" s="300">
        <f t="shared" si="6"/>
        <v>0</v>
      </c>
      <c r="AO21" s="301"/>
      <c r="AP21" s="288"/>
      <c r="AQ21" s="290"/>
    </row>
    <row r="22" spans="1:43" ht="20.100000000000001" customHeight="1">
      <c r="A22" s="74">
        <v>14</v>
      </c>
      <c r="B22" s="285"/>
      <c r="C22" s="286"/>
      <c r="D22" s="286"/>
      <c r="E22" s="287"/>
      <c r="F22" s="302"/>
      <c r="G22" s="303"/>
      <c r="H22" s="303"/>
      <c r="I22" s="288"/>
      <c r="J22" s="289"/>
      <c r="K22" s="289"/>
      <c r="L22" s="290"/>
      <c r="M22" s="288"/>
      <c r="N22" s="289"/>
      <c r="O22" s="289"/>
      <c r="P22" s="290"/>
      <c r="Q22" s="59" t="s">
        <v>467</v>
      </c>
      <c r="R22" s="2"/>
      <c r="S22" s="75" t="s">
        <v>18</v>
      </c>
      <c r="T22" s="1"/>
      <c r="U22" s="75" t="s">
        <v>17</v>
      </c>
      <c r="V22" s="1"/>
      <c r="W22" s="75" t="s">
        <v>36</v>
      </c>
      <c r="X22" s="291"/>
      <c r="Y22" s="291"/>
      <c r="Z22" s="291"/>
      <c r="AA22" s="292"/>
      <c r="AB22" s="292"/>
      <c r="AC22" s="293"/>
      <c r="AD22" s="294"/>
      <c r="AE22" s="295"/>
      <c r="AF22" s="295"/>
      <c r="AG22" s="296"/>
      <c r="AH22" s="297"/>
      <c r="AI22" s="298"/>
      <c r="AJ22" s="298"/>
      <c r="AK22" s="299"/>
      <c r="AL22" s="300">
        <f t="shared" si="5"/>
        <v>0</v>
      </c>
      <c r="AM22" s="301"/>
      <c r="AN22" s="300">
        <f t="shared" si="6"/>
        <v>0</v>
      </c>
      <c r="AO22" s="301"/>
      <c r="AP22" s="288"/>
      <c r="AQ22" s="290"/>
    </row>
    <row r="23" spans="1:43" ht="20.100000000000001" customHeight="1">
      <c r="A23" s="74">
        <v>15</v>
      </c>
      <c r="B23" s="285"/>
      <c r="C23" s="286"/>
      <c r="D23" s="286"/>
      <c r="E23" s="287"/>
      <c r="F23" s="302"/>
      <c r="G23" s="303"/>
      <c r="H23" s="303"/>
      <c r="I23" s="288"/>
      <c r="J23" s="289"/>
      <c r="K23" s="289"/>
      <c r="L23" s="290"/>
      <c r="M23" s="288"/>
      <c r="N23" s="289"/>
      <c r="O23" s="289"/>
      <c r="P23" s="290"/>
      <c r="Q23" s="59" t="s">
        <v>467</v>
      </c>
      <c r="R23" s="2"/>
      <c r="S23" s="75" t="s">
        <v>18</v>
      </c>
      <c r="T23" s="1"/>
      <c r="U23" s="75" t="s">
        <v>17</v>
      </c>
      <c r="V23" s="1"/>
      <c r="W23" s="75" t="s">
        <v>36</v>
      </c>
      <c r="X23" s="291"/>
      <c r="Y23" s="291"/>
      <c r="Z23" s="291"/>
      <c r="AA23" s="292"/>
      <c r="AB23" s="292"/>
      <c r="AC23" s="293"/>
      <c r="AD23" s="294"/>
      <c r="AE23" s="295"/>
      <c r="AF23" s="295"/>
      <c r="AG23" s="296"/>
      <c r="AH23" s="297"/>
      <c r="AI23" s="298"/>
      <c r="AJ23" s="298"/>
      <c r="AK23" s="299"/>
      <c r="AL23" s="300">
        <f t="shared" si="5"/>
        <v>0</v>
      </c>
      <c r="AM23" s="301"/>
      <c r="AN23" s="300">
        <f t="shared" si="6"/>
        <v>0</v>
      </c>
      <c r="AO23" s="301"/>
      <c r="AP23" s="288"/>
      <c r="AQ23" s="290"/>
    </row>
    <row r="24" spans="1:43" ht="20.100000000000001" customHeight="1">
      <c r="A24" s="74">
        <v>16</v>
      </c>
      <c r="B24" s="285"/>
      <c r="C24" s="286"/>
      <c r="D24" s="286"/>
      <c r="E24" s="287"/>
      <c r="F24" s="302"/>
      <c r="G24" s="303"/>
      <c r="H24" s="303"/>
      <c r="I24" s="288"/>
      <c r="J24" s="289"/>
      <c r="K24" s="289"/>
      <c r="L24" s="290"/>
      <c r="M24" s="288"/>
      <c r="N24" s="289"/>
      <c r="O24" s="289"/>
      <c r="P24" s="290"/>
      <c r="Q24" s="59" t="s">
        <v>467</v>
      </c>
      <c r="R24" s="2"/>
      <c r="S24" s="75" t="s">
        <v>18</v>
      </c>
      <c r="T24" s="1"/>
      <c r="U24" s="75" t="s">
        <v>17</v>
      </c>
      <c r="V24" s="1"/>
      <c r="W24" s="75" t="s">
        <v>36</v>
      </c>
      <c r="X24" s="291"/>
      <c r="Y24" s="291"/>
      <c r="Z24" s="291"/>
      <c r="AA24" s="292"/>
      <c r="AB24" s="292"/>
      <c r="AC24" s="293"/>
      <c r="AD24" s="294"/>
      <c r="AE24" s="295"/>
      <c r="AF24" s="295"/>
      <c r="AG24" s="296"/>
      <c r="AH24" s="297"/>
      <c r="AI24" s="298"/>
      <c r="AJ24" s="298"/>
      <c r="AK24" s="299"/>
      <c r="AL24" s="300">
        <f t="shared" si="5"/>
        <v>0</v>
      </c>
      <c r="AM24" s="301"/>
      <c r="AN24" s="300">
        <f t="shared" si="6"/>
        <v>0</v>
      </c>
      <c r="AO24" s="301"/>
      <c r="AP24" s="288"/>
      <c r="AQ24" s="290"/>
    </row>
    <row r="25" spans="1:43" ht="20.100000000000001" customHeight="1">
      <c r="A25" s="74">
        <v>17</v>
      </c>
      <c r="B25" s="285"/>
      <c r="C25" s="286"/>
      <c r="D25" s="286"/>
      <c r="E25" s="287"/>
      <c r="F25" s="302"/>
      <c r="G25" s="303"/>
      <c r="H25" s="303"/>
      <c r="I25" s="288"/>
      <c r="J25" s="289"/>
      <c r="K25" s="289"/>
      <c r="L25" s="290"/>
      <c r="M25" s="288"/>
      <c r="N25" s="289"/>
      <c r="O25" s="289"/>
      <c r="P25" s="290"/>
      <c r="Q25" s="59" t="s">
        <v>467</v>
      </c>
      <c r="R25" s="2"/>
      <c r="S25" s="75" t="s">
        <v>18</v>
      </c>
      <c r="T25" s="1"/>
      <c r="U25" s="75" t="s">
        <v>17</v>
      </c>
      <c r="V25" s="1"/>
      <c r="W25" s="75" t="s">
        <v>36</v>
      </c>
      <c r="X25" s="291"/>
      <c r="Y25" s="291"/>
      <c r="Z25" s="291"/>
      <c r="AA25" s="292"/>
      <c r="AB25" s="292"/>
      <c r="AC25" s="293"/>
      <c r="AD25" s="294"/>
      <c r="AE25" s="295"/>
      <c r="AF25" s="295"/>
      <c r="AG25" s="296"/>
      <c r="AH25" s="297"/>
      <c r="AI25" s="298"/>
      <c r="AJ25" s="298"/>
      <c r="AK25" s="299"/>
      <c r="AL25" s="300">
        <f t="shared" si="5"/>
        <v>0</v>
      </c>
      <c r="AM25" s="301"/>
      <c r="AN25" s="300">
        <f t="shared" si="6"/>
        <v>0</v>
      </c>
      <c r="AO25" s="301"/>
      <c r="AP25" s="288"/>
      <c r="AQ25" s="290"/>
    </row>
    <row r="26" spans="1:43" ht="20.100000000000001" customHeight="1">
      <c r="A26" s="74">
        <v>18</v>
      </c>
      <c r="B26" s="285"/>
      <c r="C26" s="286"/>
      <c r="D26" s="286"/>
      <c r="E26" s="287"/>
      <c r="F26" s="302"/>
      <c r="G26" s="303"/>
      <c r="H26" s="303"/>
      <c r="I26" s="288"/>
      <c r="J26" s="289"/>
      <c r="K26" s="289"/>
      <c r="L26" s="290"/>
      <c r="M26" s="288"/>
      <c r="N26" s="289"/>
      <c r="O26" s="289"/>
      <c r="P26" s="290"/>
      <c r="Q26" s="59" t="s">
        <v>467</v>
      </c>
      <c r="R26" s="2"/>
      <c r="S26" s="75" t="s">
        <v>18</v>
      </c>
      <c r="T26" s="1"/>
      <c r="U26" s="75" t="s">
        <v>17</v>
      </c>
      <c r="V26" s="1"/>
      <c r="W26" s="75" t="s">
        <v>36</v>
      </c>
      <c r="X26" s="291"/>
      <c r="Y26" s="291"/>
      <c r="Z26" s="291"/>
      <c r="AA26" s="292"/>
      <c r="AB26" s="292"/>
      <c r="AC26" s="293"/>
      <c r="AD26" s="294"/>
      <c r="AE26" s="295"/>
      <c r="AF26" s="295"/>
      <c r="AG26" s="296"/>
      <c r="AH26" s="297"/>
      <c r="AI26" s="298"/>
      <c r="AJ26" s="298"/>
      <c r="AK26" s="299"/>
      <c r="AL26" s="300">
        <f t="shared" si="5"/>
        <v>0</v>
      </c>
      <c r="AM26" s="301"/>
      <c r="AN26" s="300">
        <f t="shared" si="6"/>
        <v>0</v>
      </c>
      <c r="AO26" s="301"/>
      <c r="AP26" s="288"/>
      <c r="AQ26" s="290"/>
    </row>
    <row r="27" spans="1:43" ht="20.100000000000001" customHeight="1">
      <c r="A27" s="74">
        <v>19</v>
      </c>
      <c r="B27" s="285"/>
      <c r="C27" s="286"/>
      <c r="D27" s="286"/>
      <c r="E27" s="287"/>
      <c r="F27" s="302"/>
      <c r="G27" s="303"/>
      <c r="H27" s="303"/>
      <c r="I27" s="288"/>
      <c r="J27" s="289"/>
      <c r="K27" s="289"/>
      <c r="L27" s="290"/>
      <c r="M27" s="288"/>
      <c r="N27" s="289"/>
      <c r="O27" s="289"/>
      <c r="P27" s="290"/>
      <c r="Q27" s="59" t="s">
        <v>467</v>
      </c>
      <c r="R27" s="2"/>
      <c r="S27" s="75" t="s">
        <v>18</v>
      </c>
      <c r="T27" s="1"/>
      <c r="U27" s="75" t="s">
        <v>17</v>
      </c>
      <c r="V27" s="1"/>
      <c r="W27" s="75" t="s">
        <v>36</v>
      </c>
      <c r="X27" s="291"/>
      <c r="Y27" s="291"/>
      <c r="Z27" s="291"/>
      <c r="AA27" s="292"/>
      <c r="AB27" s="292"/>
      <c r="AC27" s="293"/>
      <c r="AD27" s="294"/>
      <c r="AE27" s="295"/>
      <c r="AF27" s="295"/>
      <c r="AG27" s="296"/>
      <c r="AH27" s="297"/>
      <c r="AI27" s="298"/>
      <c r="AJ27" s="298"/>
      <c r="AK27" s="299"/>
      <c r="AL27" s="300">
        <f t="shared" si="5"/>
        <v>0</v>
      </c>
      <c r="AM27" s="301"/>
      <c r="AN27" s="300">
        <f t="shared" si="6"/>
        <v>0</v>
      </c>
      <c r="AO27" s="301"/>
      <c r="AP27" s="288"/>
      <c r="AQ27" s="290"/>
    </row>
    <row r="28" spans="1:43" ht="20.100000000000001" customHeight="1">
      <c r="A28" s="74">
        <v>20</v>
      </c>
      <c r="B28" s="285"/>
      <c r="C28" s="286"/>
      <c r="D28" s="286"/>
      <c r="E28" s="287"/>
      <c r="F28" s="302"/>
      <c r="G28" s="303"/>
      <c r="H28" s="303"/>
      <c r="I28" s="288"/>
      <c r="J28" s="289"/>
      <c r="K28" s="289"/>
      <c r="L28" s="290"/>
      <c r="M28" s="288"/>
      <c r="N28" s="289"/>
      <c r="O28" s="289"/>
      <c r="P28" s="290"/>
      <c r="Q28" s="59" t="s">
        <v>467</v>
      </c>
      <c r="R28" s="2"/>
      <c r="S28" s="75" t="s">
        <v>18</v>
      </c>
      <c r="T28" s="1"/>
      <c r="U28" s="75" t="s">
        <v>17</v>
      </c>
      <c r="V28" s="1"/>
      <c r="W28" s="75" t="s">
        <v>36</v>
      </c>
      <c r="X28" s="291"/>
      <c r="Y28" s="291"/>
      <c r="Z28" s="291"/>
      <c r="AA28" s="292"/>
      <c r="AB28" s="292"/>
      <c r="AC28" s="293"/>
      <c r="AD28" s="294"/>
      <c r="AE28" s="295"/>
      <c r="AF28" s="295"/>
      <c r="AG28" s="296"/>
      <c r="AH28" s="297"/>
      <c r="AI28" s="298"/>
      <c r="AJ28" s="298"/>
      <c r="AK28" s="299"/>
      <c r="AL28" s="300">
        <f t="shared" si="5"/>
        <v>0</v>
      </c>
      <c r="AM28" s="301"/>
      <c r="AN28" s="300">
        <f t="shared" si="6"/>
        <v>0</v>
      </c>
      <c r="AO28" s="301"/>
      <c r="AP28" s="288"/>
      <c r="AQ28" s="290"/>
    </row>
    <row r="29" spans="1:43" ht="20.100000000000001" customHeight="1">
      <c r="A29" s="74">
        <v>21</v>
      </c>
      <c r="B29" s="285"/>
      <c r="C29" s="286"/>
      <c r="D29" s="286"/>
      <c r="E29" s="287"/>
      <c r="F29" s="302"/>
      <c r="G29" s="303"/>
      <c r="H29" s="303"/>
      <c r="I29" s="288"/>
      <c r="J29" s="289"/>
      <c r="K29" s="289"/>
      <c r="L29" s="290"/>
      <c r="M29" s="288"/>
      <c r="N29" s="289"/>
      <c r="O29" s="289"/>
      <c r="P29" s="290"/>
      <c r="Q29" s="59" t="s">
        <v>467</v>
      </c>
      <c r="R29" s="2"/>
      <c r="S29" s="75" t="s">
        <v>18</v>
      </c>
      <c r="T29" s="1"/>
      <c r="U29" s="75" t="s">
        <v>17</v>
      </c>
      <c r="V29" s="1"/>
      <c r="W29" s="75" t="s">
        <v>36</v>
      </c>
      <c r="X29" s="291"/>
      <c r="Y29" s="291"/>
      <c r="Z29" s="291"/>
      <c r="AA29" s="292"/>
      <c r="AB29" s="292"/>
      <c r="AC29" s="293"/>
      <c r="AD29" s="294"/>
      <c r="AE29" s="295"/>
      <c r="AF29" s="295"/>
      <c r="AG29" s="296"/>
      <c r="AH29" s="297"/>
      <c r="AI29" s="298"/>
      <c r="AJ29" s="298"/>
      <c r="AK29" s="299"/>
      <c r="AL29" s="300">
        <f t="shared" si="5"/>
        <v>0</v>
      </c>
      <c r="AM29" s="301"/>
      <c r="AN29" s="300">
        <f t="shared" si="6"/>
        <v>0</v>
      </c>
      <c r="AO29" s="301"/>
      <c r="AP29" s="288"/>
      <c r="AQ29" s="290"/>
    </row>
    <row r="30" spans="1:43" ht="20.100000000000001" customHeight="1">
      <c r="A30" s="74">
        <v>22</v>
      </c>
      <c r="B30" s="285"/>
      <c r="C30" s="286"/>
      <c r="D30" s="286"/>
      <c r="E30" s="287"/>
      <c r="F30" s="302"/>
      <c r="G30" s="303"/>
      <c r="H30" s="303"/>
      <c r="I30" s="288"/>
      <c r="J30" s="289"/>
      <c r="K30" s="289"/>
      <c r="L30" s="290"/>
      <c r="M30" s="288"/>
      <c r="N30" s="289"/>
      <c r="O30" s="289"/>
      <c r="P30" s="290"/>
      <c r="Q30" s="59" t="s">
        <v>467</v>
      </c>
      <c r="R30" s="2"/>
      <c r="S30" s="75" t="s">
        <v>18</v>
      </c>
      <c r="T30" s="1"/>
      <c r="U30" s="75" t="s">
        <v>17</v>
      </c>
      <c r="V30" s="1"/>
      <c r="W30" s="75" t="s">
        <v>36</v>
      </c>
      <c r="X30" s="291"/>
      <c r="Y30" s="291"/>
      <c r="Z30" s="291"/>
      <c r="AA30" s="292"/>
      <c r="AB30" s="292"/>
      <c r="AC30" s="293"/>
      <c r="AD30" s="294"/>
      <c r="AE30" s="295"/>
      <c r="AF30" s="295"/>
      <c r="AG30" s="296"/>
      <c r="AH30" s="297"/>
      <c r="AI30" s="298"/>
      <c r="AJ30" s="298"/>
      <c r="AK30" s="299"/>
      <c r="AL30" s="300">
        <f t="shared" si="5"/>
        <v>0</v>
      </c>
      <c r="AM30" s="301"/>
      <c r="AN30" s="300">
        <f t="shared" si="6"/>
        <v>0</v>
      </c>
      <c r="AO30" s="301"/>
      <c r="AP30" s="288"/>
      <c r="AQ30" s="290"/>
    </row>
    <row r="31" spans="1:43" ht="20.100000000000001" customHeight="1">
      <c r="A31" s="74">
        <v>23</v>
      </c>
      <c r="B31" s="285"/>
      <c r="C31" s="286"/>
      <c r="D31" s="286"/>
      <c r="E31" s="287"/>
      <c r="F31" s="302"/>
      <c r="G31" s="303"/>
      <c r="H31" s="303"/>
      <c r="I31" s="288"/>
      <c r="J31" s="289"/>
      <c r="K31" s="289"/>
      <c r="L31" s="290"/>
      <c r="M31" s="288"/>
      <c r="N31" s="289"/>
      <c r="O31" s="289"/>
      <c r="P31" s="290"/>
      <c r="Q31" s="59" t="s">
        <v>467</v>
      </c>
      <c r="R31" s="2"/>
      <c r="S31" s="75" t="s">
        <v>18</v>
      </c>
      <c r="T31" s="1"/>
      <c r="U31" s="75" t="s">
        <v>17</v>
      </c>
      <c r="V31" s="1"/>
      <c r="W31" s="75" t="s">
        <v>36</v>
      </c>
      <c r="X31" s="291"/>
      <c r="Y31" s="291"/>
      <c r="Z31" s="291"/>
      <c r="AA31" s="292"/>
      <c r="AB31" s="292"/>
      <c r="AC31" s="293"/>
      <c r="AD31" s="294"/>
      <c r="AE31" s="295"/>
      <c r="AF31" s="295"/>
      <c r="AG31" s="296"/>
      <c r="AH31" s="297"/>
      <c r="AI31" s="298"/>
      <c r="AJ31" s="298"/>
      <c r="AK31" s="299"/>
      <c r="AL31" s="300">
        <f t="shared" si="5"/>
        <v>0</v>
      </c>
      <c r="AM31" s="301"/>
      <c r="AN31" s="300">
        <f t="shared" si="6"/>
        <v>0</v>
      </c>
      <c r="AO31" s="301"/>
      <c r="AP31" s="288"/>
      <c r="AQ31" s="290"/>
    </row>
    <row r="32" spans="1:43" ht="20.100000000000001" customHeight="1">
      <c r="A32" s="74">
        <v>24</v>
      </c>
      <c r="B32" s="285"/>
      <c r="C32" s="286"/>
      <c r="D32" s="286"/>
      <c r="E32" s="287"/>
      <c r="F32" s="302"/>
      <c r="G32" s="303"/>
      <c r="H32" s="303"/>
      <c r="I32" s="288"/>
      <c r="J32" s="289"/>
      <c r="K32" s="289"/>
      <c r="L32" s="290"/>
      <c r="M32" s="288"/>
      <c r="N32" s="289"/>
      <c r="O32" s="289"/>
      <c r="P32" s="290"/>
      <c r="Q32" s="59" t="s">
        <v>467</v>
      </c>
      <c r="R32" s="2"/>
      <c r="S32" s="75" t="s">
        <v>18</v>
      </c>
      <c r="T32" s="1"/>
      <c r="U32" s="75" t="s">
        <v>17</v>
      </c>
      <c r="V32" s="1"/>
      <c r="W32" s="75" t="s">
        <v>36</v>
      </c>
      <c r="X32" s="291"/>
      <c r="Y32" s="291"/>
      <c r="Z32" s="291"/>
      <c r="AA32" s="292"/>
      <c r="AB32" s="292"/>
      <c r="AC32" s="293"/>
      <c r="AD32" s="294"/>
      <c r="AE32" s="295"/>
      <c r="AF32" s="295"/>
      <c r="AG32" s="296"/>
      <c r="AH32" s="297"/>
      <c r="AI32" s="298"/>
      <c r="AJ32" s="298"/>
      <c r="AK32" s="299"/>
      <c r="AL32" s="300">
        <f t="shared" si="5"/>
        <v>0</v>
      </c>
      <c r="AM32" s="301"/>
      <c r="AN32" s="300">
        <f t="shared" si="6"/>
        <v>0</v>
      </c>
      <c r="AO32" s="301"/>
      <c r="AP32" s="288"/>
      <c r="AQ32" s="290"/>
    </row>
    <row r="33" spans="1:43" ht="20.100000000000001" customHeight="1">
      <c r="A33" s="74">
        <v>25</v>
      </c>
      <c r="B33" s="285"/>
      <c r="C33" s="286"/>
      <c r="D33" s="286"/>
      <c r="E33" s="287"/>
      <c r="F33" s="302"/>
      <c r="G33" s="303"/>
      <c r="H33" s="303"/>
      <c r="I33" s="288"/>
      <c r="J33" s="289"/>
      <c r="K33" s="289"/>
      <c r="L33" s="290"/>
      <c r="M33" s="288"/>
      <c r="N33" s="289"/>
      <c r="O33" s="289"/>
      <c r="P33" s="290"/>
      <c r="Q33" s="59" t="s">
        <v>467</v>
      </c>
      <c r="R33" s="2"/>
      <c r="S33" s="75" t="s">
        <v>18</v>
      </c>
      <c r="T33" s="1"/>
      <c r="U33" s="75" t="s">
        <v>17</v>
      </c>
      <c r="V33" s="1"/>
      <c r="W33" s="75" t="s">
        <v>36</v>
      </c>
      <c r="X33" s="291"/>
      <c r="Y33" s="291"/>
      <c r="Z33" s="291"/>
      <c r="AA33" s="292"/>
      <c r="AB33" s="292"/>
      <c r="AC33" s="293"/>
      <c r="AD33" s="294"/>
      <c r="AE33" s="295"/>
      <c r="AF33" s="295"/>
      <c r="AG33" s="296"/>
      <c r="AH33" s="297"/>
      <c r="AI33" s="298"/>
      <c r="AJ33" s="298"/>
      <c r="AK33" s="299"/>
      <c r="AL33" s="300">
        <f t="shared" si="5"/>
        <v>0</v>
      </c>
      <c r="AM33" s="301"/>
      <c r="AN33" s="300">
        <f t="shared" si="6"/>
        <v>0</v>
      </c>
      <c r="AO33" s="301"/>
      <c r="AP33" s="288"/>
      <c r="AQ33" s="290"/>
    </row>
    <row r="34" spans="1:43" ht="20.100000000000001" customHeight="1">
      <c r="A34" s="74">
        <v>26</v>
      </c>
      <c r="B34" s="285"/>
      <c r="C34" s="286"/>
      <c r="D34" s="286"/>
      <c r="E34" s="287"/>
      <c r="F34" s="302"/>
      <c r="G34" s="303"/>
      <c r="H34" s="303"/>
      <c r="I34" s="288"/>
      <c r="J34" s="289"/>
      <c r="K34" s="289"/>
      <c r="L34" s="290"/>
      <c r="M34" s="288"/>
      <c r="N34" s="289"/>
      <c r="O34" s="289"/>
      <c r="P34" s="290"/>
      <c r="Q34" s="59" t="s">
        <v>467</v>
      </c>
      <c r="R34" s="2"/>
      <c r="S34" s="75" t="s">
        <v>18</v>
      </c>
      <c r="T34" s="1"/>
      <c r="U34" s="75" t="s">
        <v>17</v>
      </c>
      <c r="V34" s="1"/>
      <c r="W34" s="75" t="s">
        <v>36</v>
      </c>
      <c r="X34" s="291"/>
      <c r="Y34" s="291"/>
      <c r="Z34" s="291"/>
      <c r="AA34" s="292"/>
      <c r="AB34" s="292"/>
      <c r="AC34" s="293"/>
      <c r="AD34" s="294"/>
      <c r="AE34" s="295"/>
      <c r="AF34" s="295"/>
      <c r="AG34" s="296"/>
      <c r="AH34" s="297"/>
      <c r="AI34" s="298"/>
      <c r="AJ34" s="298"/>
      <c r="AK34" s="299"/>
      <c r="AL34" s="300">
        <f t="shared" si="5"/>
        <v>0</v>
      </c>
      <c r="AM34" s="301"/>
      <c r="AN34" s="300">
        <f t="shared" si="6"/>
        <v>0</v>
      </c>
      <c r="AO34" s="301"/>
      <c r="AP34" s="288"/>
      <c r="AQ34" s="290"/>
    </row>
    <row r="35" spans="1:43" ht="20.100000000000001" customHeight="1">
      <c r="A35" s="74">
        <v>27</v>
      </c>
      <c r="B35" s="285"/>
      <c r="C35" s="286"/>
      <c r="D35" s="286"/>
      <c r="E35" s="287"/>
      <c r="F35" s="302"/>
      <c r="G35" s="303"/>
      <c r="H35" s="303"/>
      <c r="I35" s="288"/>
      <c r="J35" s="289"/>
      <c r="K35" s="289"/>
      <c r="L35" s="290"/>
      <c r="M35" s="288"/>
      <c r="N35" s="289"/>
      <c r="O35" s="289"/>
      <c r="P35" s="290"/>
      <c r="Q35" s="59" t="s">
        <v>467</v>
      </c>
      <c r="R35" s="2"/>
      <c r="S35" s="75" t="s">
        <v>18</v>
      </c>
      <c r="T35" s="1"/>
      <c r="U35" s="75" t="s">
        <v>17</v>
      </c>
      <c r="V35" s="1"/>
      <c r="W35" s="75" t="s">
        <v>36</v>
      </c>
      <c r="X35" s="291"/>
      <c r="Y35" s="291"/>
      <c r="Z35" s="291"/>
      <c r="AA35" s="292"/>
      <c r="AB35" s="292"/>
      <c r="AC35" s="293"/>
      <c r="AD35" s="294"/>
      <c r="AE35" s="295"/>
      <c r="AF35" s="295"/>
      <c r="AG35" s="296"/>
      <c r="AH35" s="297"/>
      <c r="AI35" s="298"/>
      <c r="AJ35" s="298"/>
      <c r="AK35" s="299"/>
      <c r="AL35" s="300">
        <f t="shared" si="5"/>
        <v>0</v>
      </c>
      <c r="AM35" s="301"/>
      <c r="AN35" s="300">
        <f t="shared" si="6"/>
        <v>0</v>
      </c>
      <c r="AO35" s="301"/>
      <c r="AP35" s="288"/>
      <c r="AQ35" s="290"/>
    </row>
    <row r="36" spans="1:43" ht="20.100000000000001" customHeight="1">
      <c r="A36" s="74">
        <v>28</v>
      </c>
      <c r="B36" s="285"/>
      <c r="C36" s="286"/>
      <c r="D36" s="286"/>
      <c r="E36" s="287"/>
      <c r="F36" s="302"/>
      <c r="G36" s="303"/>
      <c r="H36" s="303"/>
      <c r="I36" s="288"/>
      <c r="J36" s="289"/>
      <c r="K36" s="289"/>
      <c r="L36" s="290"/>
      <c r="M36" s="288"/>
      <c r="N36" s="289"/>
      <c r="O36" s="289"/>
      <c r="P36" s="290"/>
      <c r="Q36" s="59" t="s">
        <v>467</v>
      </c>
      <c r="R36" s="2"/>
      <c r="S36" s="75" t="s">
        <v>18</v>
      </c>
      <c r="T36" s="1"/>
      <c r="U36" s="75" t="s">
        <v>17</v>
      </c>
      <c r="V36" s="1"/>
      <c r="W36" s="75" t="s">
        <v>36</v>
      </c>
      <c r="X36" s="291"/>
      <c r="Y36" s="291"/>
      <c r="Z36" s="291"/>
      <c r="AA36" s="292"/>
      <c r="AB36" s="292"/>
      <c r="AC36" s="293"/>
      <c r="AD36" s="294"/>
      <c r="AE36" s="295"/>
      <c r="AF36" s="295"/>
      <c r="AG36" s="296"/>
      <c r="AH36" s="297"/>
      <c r="AI36" s="298"/>
      <c r="AJ36" s="298"/>
      <c r="AK36" s="299"/>
      <c r="AL36" s="300">
        <f t="shared" si="5"/>
        <v>0</v>
      </c>
      <c r="AM36" s="301"/>
      <c r="AN36" s="300">
        <f t="shared" si="6"/>
        <v>0</v>
      </c>
      <c r="AO36" s="301"/>
      <c r="AP36" s="288"/>
      <c r="AQ36" s="290"/>
    </row>
    <row r="37" spans="1:43" ht="20.100000000000001" customHeight="1">
      <c r="A37" s="74">
        <v>29</v>
      </c>
      <c r="B37" s="285"/>
      <c r="C37" s="286"/>
      <c r="D37" s="286"/>
      <c r="E37" s="287"/>
      <c r="F37" s="302"/>
      <c r="G37" s="303"/>
      <c r="H37" s="303"/>
      <c r="I37" s="288"/>
      <c r="J37" s="289"/>
      <c r="K37" s="289"/>
      <c r="L37" s="290"/>
      <c r="M37" s="288"/>
      <c r="N37" s="289"/>
      <c r="O37" s="289"/>
      <c r="P37" s="290"/>
      <c r="Q37" s="59" t="s">
        <v>467</v>
      </c>
      <c r="R37" s="2"/>
      <c r="S37" s="75" t="s">
        <v>18</v>
      </c>
      <c r="T37" s="1"/>
      <c r="U37" s="75" t="s">
        <v>17</v>
      </c>
      <c r="V37" s="1"/>
      <c r="W37" s="75" t="s">
        <v>36</v>
      </c>
      <c r="X37" s="291"/>
      <c r="Y37" s="291"/>
      <c r="Z37" s="291"/>
      <c r="AA37" s="292"/>
      <c r="AB37" s="292"/>
      <c r="AC37" s="293"/>
      <c r="AD37" s="294"/>
      <c r="AE37" s="295"/>
      <c r="AF37" s="295"/>
      <c r="AG37" s="296"/>
      <c r="AH37" s="297"/>
      <c r="AI37" s="298"/>
      <c r="AJ37" s="298"/>
      <c r="AK37" s="299"/>
      <c r="AL37" s="300">
        <f t="shared" si="5"/>
        <v>0</v>
      </c>
      <c r="AM37" s="301"/>
      <c r="AN37" s="300">
        <f t="shared" si="6"/>
        <v>0</v>
      </c>
      <c r="AO37" s="301"/>
      <c r="AP37" s="288"/>
      <c r="AQ37" s="290"/>
    </row>
    <row r="38" spans="1:43" ht="20.100000000000001" customHeight="1">
      <c r="A38" s="74">
        <v>30</v>
      </c>
      <c r="B38" s="285"/>
      <c r="C38" s="286"/>
      <c r="D38" s="286"/>
      <c r="E38" s="287"/>
      <c r="F38" s="302"/>
      <c r="G38" s="303"/>
      <c r="H38" s="303"/>
      <c r="I38" s="288"/>
      <c r="J38" s="289"/>
      <c r="K38" s="289"/>
      <c r="L38" s="290"/>
      <c r="M38" s="288"/>
      <c r="N38" s="289"/>
      <c r="O38" s="289"/>
      <c r="P38" s="290"/>
      <c r="Q38" s="59" t="s">
        <v>467</v>
      </c>
      <c r="R38" s="2"/>
      <c r="S38" s="75" t="s">
        <v>18</v>
      </c>
      <c r="T38" s="1"/>
      <c r="U38" s="75" t="s">
        <v>17</v>
      </c>
      <c r="V38" s="1"/>
      <c r="W38" s="75" t="s">
        <v>36</v>
      </c>
      <c r="X38" s="291"/>
      <c r="Y38" s="291"/>
      <c r="Z38" s="291"/>
      <c r="AA38" s="292"/>
      <c r="AB38" s="292"/>
      <c r="AC38" s="293"/>
      <c r="AD38" s="294"/>
      <c r="AE38" s="295"/>
      <c r="AF38" s="295"/>
      <c r="AG38" s="296"/>
      <c r="AH38" s="297"/>
      <c r="AI38" s="298"/>
      <c r="AJ38" s="298"/>
      <c r="AK38" s="299"/>
      <c r="AL38" s="300">
        <f t="shared" si="5"/>
        <v>0</v>
      </c>
      <c r="AM38" s="301"/>
      <c r="AN38" s="300">
        <f t="shared" si="6"/>
        <v>0</v>
      </c>
      <c r="AO38" s="301"/>
      <c r="AP38" s="288"/>
      <c r="AQ38" s="290"/>
    </row>
    <row r="39" spans="1:43" ht="20.100000000000001" customHeight="1">
      <c r="A39" s="74">
        <v>31</v>
      </c>
      <c r="B39" s="285"/>
      <c r="C39" s="286"/>
      <c r="D39" s="286"/>
      <c r="E39" s="287"/>
      <c r="F39" s="302"/>
      <c r="G39" s="303"/>
      <c r="H39" s="303"/>
      <c r="I39" s="288"/>
      <c r="J39" s="289"/>
      <c r="K39" s="289"/>
      <c r="L39" s="290"/>
      <c r="M39" s="288"/>
      <c r="N39" s="289"/>
      <c r="O39" s="289"/>
      <c r="P39" s="290"/>
      <c r="Q39" s="59" t="s">
        <v>467</v>
      </c>
      <c r="R39" s="2"/>
      <c r="S39" s="75" t="s">
        <v>18</v>
      </c>
      <c r="T39" s="1"/>
      <c r="U39" s="75" t="s">
        <v>17</v>
      </c>
      <c r="V39" s="1"/>
      <c r="W39" s="75" t="s">
        <v>36</v>
      </c>
      <c r="X39" s="291"/>
      <c r="Y39" s="291"/>
      <c r="Z39" s="291"/>
      <c r="AA39" s="292"/>
      <c r="AB39" s="292"/>
      <c r="AC39" s="293"/>
      <c r="AD39" s="294"/>
      <c r="AE39" s="295"/>
      <c r="AF39" s="295"/>
      <c r="AG39" s="296"/>
      <c r="AH39" s="297"/>
      <c r="AI39" s="298"/>
      <c r="AJ39" s="298"/>
      <c r="AK39" s="299"/>
      <c r="AL39" s="300">
        <f t="shared" si="5"/>
        <v>0</v>
      </c>
      <c r="AM39" s="301"/>
      <c r="AN39" s="300">
        <f t="shared" si="6"/>
        <v>0</v>
      </c>
      <c r="AO39" s="301"/>
      <c r="AP39" s="288"/>
      <c r="AQ39" s="290"/>
    </row>
    <row r="40" spans="1:43" ht="20.100000000000001" customHeight="1">
      <c r="A40" s="74">
        <v>32</v>
      </c>
      <c r="B40" s="285"/>
      <c r="C40" s="286"/>
      <c r="D40" s="286"/>
      <c r="E40" s="287"/>
      <c r="F40" s="302"/>
      <c r="G40" s="303"/>
      <c r="H40" s="303"/>
      <c r="I40" s="288"/>
      <c r="J40" s="289"/>
      <c r="K40" s="289"/>
      <c r="L40" s="290"/>
      <c r="M40" s="288"/>
      <c r="N40" s="289"/>
      <c r="O40" s="289"/>
      <c r="P40" s="290"/>
      <c r="Q40" s="59" t="s">
        <v>467</v>
      </c>
      <c r="R40" s="2"/>
      <c r="S40" s="75" t="s">
        <v>18</v>
      </c>
      <c r="T40" s="1"/>
      <c r="U40" s="75" t="s">
        <v>17</v>
      </c>
      <c r="V40" s="1"/>
      <c r="W40" s="75" t="s">
        <v>36</v>
      </c>
      <c r="X40" s="291"/>
      <c r="Y40" s="291"/>
      <c r="Z40" s="291"/>
      <c r="AA40" s="292"/>
      <c r="AB40" s="292"/>
      <c r="AC40" s="293"/>
      <c r="AD40" s="294"/>
      <c r="AE40" s="295"/>
      <c r="AF40" s="295"/>
      <c r="AG40" s="296"/>
      <c r="AH40" s="297"/>
      <c r="AI40" s="298"/>
      <c r="AJ40" s="298"/>
      <c r="AK40" s="299"/>
      <c r="AL40" s="300">
        <f t="shared" si="5"/>
        <v>0</v>
      </c>
      <c r="AM40" s="301"/>
      <c r="AN40" s="300">
        <f t="shared" si="6"/>
        <v>0</v>
      </c>
      <c r="AO40" s="301"/>
      <c r="AP40" s="288"/>
      <c r="AQ40" s="290"/>
    </row>
    <row r="41" spans="1:43" ht="20.100000000000001" customHeight="1">
      <c r="A41" s="74">
        <v>33</v>
      </c>
      <c r="B41" s="285"/>
      <c r="C41" s="286"/>
      <c r="D41" s="286"/>
      <c r="E41" s="287"/>
      <c r="F41" s="302"/>
      <c r="G41" s="303"/>
      <c r="H41" s="303"/>
      <c r="I41" s="288"/>
      <c r="J41" s="289"/>
      <c r="K41" s="289"/>
      <c r="L41" s="290"/>
      <c r="M41" s="288"/>
      <c r="N41" s="289"/>
      <c r="O41" s="289"/>
      <c r="P41" s="290"/>
      <c r="Q41" s="59" t="s">
        <v>467</v>
      </c>
      <c r="R41" s="2"/>
      <c r="S41" s="75" t="s">
        <v>18</v>
      </c>
      <c r="T41" s="1"/>
      <c r="U41" s="75" t="s">
        <v>17</v>
      </c>
      <c r="V41" s="1"/>
      <c r="W41" s="75" t="s">
        <v>36</v>
      </c>
      <c r="X41" s="291"/>
      <c r="Y41" s="291"/>
      <c r="Z41" s="291"/>
      <c r="AA41" s="292"/>
      <c r="AB41" s="292"/>
      <c r="AC41" s="293"/>
      <c r="AD41" s="294"/>
      <c r="AE41" s="295"/>
      <c r="AF41" s="295"/>
      <c r="AG41" s="296"/>
      <c r="AH41" s="297"/>
      <c r="AI41" s="298"/>
      <c r="AJ41" s="298"/>
      <c r="AK41" s="299"/>
      <c r="AL41" s="300">
        <f t="shared" si="5"/>
        <v>0</v>
      </c>
      <c r="AM41" s="301"/>
      <c r="AN41" s="300">
        <f t="shared" si="6"/>
        <v>0</v>
      </c>
      <c r="AO41" s="301"/>
      <c r="AP41" s="288"/>
      <c r="AQ41" s="290"/>
    </row>
    <row r="42" spans="1:43" ht="20.100000000000001" customHeight="1">
      <c r="A42" s="74">
        <v>34</v>
      </c>
      <c r="B42" s="285"/>
      <c r="C42" s="286"/>
      <c r="D42" s="286"/>
      <c r="E42" s="287"/>
      <c r="F42" s="302"/>
      <c r="G42" s="303"/>
      <c r="H42" s="303"/>
      <c r="I42" s="288"/>
      <c r="J42" s="289"/>
      <c r="K42" s="289"/>
      <c r="L42" s="290"/>
      <c r="M42" s="288"/>
      <c r="N42" s="289"/>
      <c r="O42" s="289"/>
      <c r="P42" s="290"/>
      <c r="Q42" s="59" t="s">
        <v>467</v>
      </c>
      <c r="R42" s="2"/>
      <c r="S42" s="75" t="s">
        <v>18</v>
      </c>
      <c r="T42" s="1"/>
      <c r="U42" s="75" t="s">
        <v>17</v>
      </c>
      <c r="V42" s="1"/>
      <c r="W42" s="75" t="s">
        <v>36</v>
      </c>
      <c r="X42" s="291"/>
      <c r="Y42" s="291"/>
      <c r="Z42" s="291"/>
      <c r="AA42" s="292"/>
      <c r="AB42" s="292"/>
      <c r="AC42" s="293"/>
      <c r="AD42" s="294"/>
      <c r="AE42" s="295"/>
      <c r="AF42" s="295"/>
      <c r="AG42" s="296"/>
      <c r="AH42" s="297"/>
      <c r="AI42" s="298"/>
      <c r="AJ42" s="298"/>
      <c r="AK42" s="299"/>
      <c r="AL42" s="300">
        <f t="shared" si="5"/>
        <v>0</v>
      </c>
      <c r="AM42" s="301"/>
      <c r="AN42" s="300">
        <f t="shared" si="6"/>
        <v>0</v>
      </c>
      <c r="AO42" s="301"/>
      <c r="AP42" s="288"/>
      <c r="AQ42" s="290"/>
    </row>
    <row r="43" spans="1:43" ht="20.100000000000001" customHeight="1">
      <c r="A43" s="74">
        <v>35</v>
      </c>
      <c r="B43" s="285"/>
      <c r="C43" s="286"/>
      <c r="D43" s="286"/>
      <c r="E43" s="287"/>
      <c r="F43" s="302"/>
      <c r="G43" s="303"/>
      <c r="H43" s="303"/>
      <c r="I43" s="288"/>
      <c r="J43" s="289"/>
      <c r="K43" s="289"/>
      <c r="L43" s="290"/>
      <c r="M43" s="288"/>
      <c r="N43" s="289"/>
      <c r="O43" s="289"/>
      <c r="P43" s="290"/>
      <c r="Q43" s="59" t="s">
        <v>467</v>
      </c>
      <c r="R43" s="2"/>
      <c r="S43" s="75" t="s">
        <v>18</v>
      </c>
      <c r="T43" s="1"/>
      <c r="U43" s="75" t="s">
        <v>17</v>
      </c>
      <c r="V43" s="1"/>
      <c r="W43" s="75" t="s">
        <v>36</v>
      </c>
      <c r="X43" s="291"/>
      <c r="Y43" s="291"/>
      <c r="Z43" s="291"/>
      <c r="AA43" s="292"/>
      <c r="AB43" s="292"/>
      <c r="AC43" s="293"/>
      <c r="AD43" s="294"/>
      <c r="AE43" s="295"/>
      <c r="AF43" s="295"/>
      <c r="AG43" s="296"/>
      <c r="AH43" s="297"/>
      <c r="AI43" s="298"/>
      <c r="AJ43" s="298"/>
      <c r="AK43" s="299"/>
      <c r="AL43" s="300">
        <f t="shared" si="5"/>
        <v>0</v>
      </c>
      <c r="AM43" s="301"/>
      <c r="AN43" s="300">
        <f t="shared" si="6"/>
        <v>0</v>
      </c>
      <c r="AO43" s="301"/>
      <c r="AP43" s="288"/>
      <c r="AQ43" s="290"/>
    </row>
    <row r="44" spans="1:43" ht="20.100000000000001" customHeight="1">
      <c r="A44" s="74">
        <v>36</v>
      </c>
      <c r="B44" s="285"/>
      <c r="C44" s="286"/>
      <c r="D44" s="286"/>
      <c r="E44" s="287"/>
      <c r="F44" s="302"/>
      <c r="G44" s="303"/>
      <c r="H44" s="303"/>
      <c r="I44" s="288"/>
      <c r="J44" s="289"/>
      <c r="K44" s="289"/>
      <c r="L44" s="290"/>
      <c r="M44" s="288"/>
      <c r="N44" s="289"/>
      <c r="O44" s="289"/>
      <c r="P44" s="290"/>
      <c r="Q44" s="59" t="s">
        <v>467</v>
      </c>
      <c r="R44" s="2"/>
      <c r="S44" s="75" t="s">
        <v>18</v>
      </c>
      <c r="T44" s="1"/>
      <c r="U44" s="75" t="s">
        <v>17</v>
      </c>
      <c r="V44" s="1"/>
      <c r="W44" s="75" t="s">
        <v>36</v>
      </c>
      <c r="X44" s="291"/>
      <c r="Y44" s="291"/>
      <c r="Z44" s="291"/>
      <c r="AA44" s="292"/>
      <c r="AB44" s="292"/>
      <c r="AC44" s="293"/>
      <c r="AD44" s="294"/>
      <c r="AE44" s="295"/>
      <c r="AF44" s="295"/>
      <c r="AG44" s="296"/>
      <c r="AH44" s="297"/>
      <c r="AI44" s="298"/>
      <c r="AJ44" s="298"/>
      <c r="AK44" s="299"/>
      <c r="AL44" s="300">
        <f t="shared" si="5"/>
        <v>0</v>
      </c>
      <c r="AM44" s="301"/>
      <c r="AN44" s="300">
        <f t="shared" si="6"/>
        <v>0</v>
      </c>
      <c r="AO44" s="301"/>
      <c r="AP44" s="288"/>
      <c r="AQ44" s="290"/>
    </row>
    <row r="45" spans="1:43" ht="20.100000000000001" customHeight="1">
      <c r="A45" s="74">
        <v>37</v>
      </c>
      <c r="B45" s="285"/>
      <c r="C45" s="286"/>
      <c r="D45" s="286"/>
      <c r="E45" s="287"/>
      <c r="F45" s="302"/>
      <c r="G45" s="303"/>
      <c r="H45" s="303"/>
      <c r="I45" s="288"/>
      <c r="J45" s="289"/>
      <c r="K45" s="289"/>
      <c r="L45" s="290"/>
      <c r="M45" s="288"/>
      <c r="N45" s="289"/>
      <c r="O45" s="289"/>
      <c r="P45" s="290"/>
      <c r="Q45" s="59" t="s">
        <v>467</v>
      </c>
      <c r="R45" s="2"/>
      <c r="S45" s="75" t="s">
        <v>18</v>
      </c>
      <c r="T45" s="1"/>
      <c r="U45" s="75" t="s">
        <v>17</v>
      </c>
      <c r="V45" s="1"/>
      <c r="W45" s="75" t="s">
        <v>36</v>
      </c>
      <c r="X45" s="291"/>
      <c r="Y45" s="291"/>
      <c r="Z45" s="291"/>
      <c r="AA45" s="292"/>
      <c r="AB45" s="292"/>
      <c r="AC45" s="293"/>
      <c r="AD45" s="294"/>
      <c r="AE45" s="295"/>
      <c r="AF45" s="295"/>
      <c r="AG45" s="296"/>
      <c r="AH45" s="297"/>
      <c r="AI45" s="298"/>
      <c r="AJ45" s="298"/>
      <c r="AK45" s="299"/>
      <c r="AL45" s="300">
        <f t="shared" si="5"/>
        <v>0</v>
      </c>
      <c r="AM45" s="301"/>
      <c r="AN45" s="300">
        <f t="shared" si="6"/>
        <v>0</v>
      </c>
      <c r="AO45" s="301"/>
      <c r="AP45" s="288"/>
      <c r="AQ45" s="290"/>
    </row>
    <row r="46" spans="1:43" ht="20.100000000000001" customHeight="1">
      <c r="A46" s="74">
        <v>38</v>
      </c>
      <c r="B46" s="285"/>
      <c r="C46" s="286"/>
      <c r="D46" s="286"/>
      <c r="E46" s="287"/>
      <c r="F46" s="302"/>
      <c r="G46" s="303"/>
      <c r="H46" s="303"/>
      <c r="I46" s="288"/>
      <c r="J46" s="289"/>
      <c r="K46" s="289"/>
      <c r="L46" s="290"/>
      <c r="M46" s="288"/>
      <c r="N46" s="289"/>
      <c r="O46" s="289"/>
      <c r="P46" s="290"/>
      <c r="Q46" s="59" t="s">
        <v>467</v>
      </c>
      <c r="R46" s="2"/>
      <c r="S46" s="75" t="s">
        <v>18</v>
      </c>
      <c r="T46" s="1"/>
      <c r="U46" s="75" t="s">
        <v>17</v>
      </c>
      <c r="V46" s="1"/>
      <c r="W46" s="75" t="s">
        <v>36</v>
      </c>
      <c r="X46" s="291"/>
      <c r="Y46" s="291"/>
      <c r="Z46" s="291"/>
      <c r="AA46" s="292"/>
      <c r="AB46" s="292"/>
      <c r="AC46" s="293"/>
      <c r="AD46" s="294"/>
      <c r="AE46" s="295"/>
      <c r="AF46" s="295"/>
      <c r="AG46" s="296"/>
      <c r="AH46" s="297"/>
      <c r="AI46" s="298"/>
      <c r="AJ46" s="298"/>
      <c r="AK46" s="299"/>
      <c r="AL46" s="300">
        <f t="shared" si="5"/>
        <v>0</v>
      </c>
      <c r="AM46" s="301"/>
      <c r="AN46" s="300">
        <f t="shared" si="6"/>
        <v>0</v>
      </c>
      <c r="AO46" s="301"/>
      <c r="AP46" s="288"/>
      <c r="AQ46" s="290"/>
    </row>
    <row r="47" spans="1:43" ht="20.100000000000001" customHeight="1">
      <c r="A47" s="74">
        <v>39</v>
      </c>
      <c r="B47" s="285"/>
      <c r="C47" s="286"/>
      <c r="D47" s="286"/>
      <c r="E47" s="287"/>
      <c r="F47" s="302"/>
      <c r="G47" s="303"/>
      <c r="H47" s="303"/>
      <c r="I47" s="288"/>
      <c r="J47" s="289"/>
      <c r="K47" s="289"/>
      <c r="L47" s="290"/>
      <c r="M47" s="288"/>
      <c r="N47" s="289"/>
      <c r="O47" s="289"/>
      <c r="P47" s="290"/>
      <c r="Q47" s="59" t="s">
        <v>467</v>
      </c>
      <c r="R47" s="2"/>
      <c r="S47" s="75" t="s">
        <v>18</v>
      </c>
      <c r="T47" s="1"/>
      <c r="U47" s="75" t="s">
        <v>17</v>
      </c>
      <c r="V47" s="1"/>
      <c r="W47" s="75" t="s">
        <v>36</v>
      </c>
      <c r="X47" s="291"/>
      <c r="Y47" s="291"/>
      <c r="Z47" s="291"/>
      <c r="AA47" s="292"/>
      <c r="AB47" s="292"/>
      <c r="AC47" s="293"/>
      <c r="AD47" s="294"/>
      <c r="AE47" s="295"/>
      <c r="AF47" s="295"/>
      <c r="AG47" s="296"/>
      <c r="AH47" s="297"/>
      <c r="AI47" s="298"/>
      <c r="AJ47" s="298"/>
      <c r="AK47" s="299"/>
      <c r="AL47" s="300">
        <f t="shared" si="5"/>
        <v>0</v>
      </c>
      <c r="AM47" s="301"/>
      <c r="AN47" s="300">
        <f t="shared" si="6"/>
        <v>0</v>
      </c>
      <c r="AO47" s="301"/>
      <c r="AP47" s="288"/>
      <c r="AQ47" s="290"/>
    </row>
    <row r="48" spans="1:43" ht="20.100000000000001" customHeight="1">
      <c r="A48" s="74">
        <v>40</v>
      </c>
      <c r="B48" s="285"/>
      <c r="C48" s="286"/>
      <c r="D48" s="286"/>
      <c r="E48" s="287"/>
      <c r="F48" s="302"/>
      <c r="G48" s="303"/>
      <c r="H48" s="303"/>
      <c r="I48" s="288"/>
      <c r="J48" s="289"/>
      <c r="K48" s="289"/>
      <c r="L48" s="290"/>
      <c r="M48" s="288"/>
      <c r="N48" s="289"/>
      <c r="O48" s="289"/>
      <c r="P48" s="290"/>
      <c r="Q48" s="59" t="s">
        <v>467</v>
      </c>
      <c r="R48" s="2"/>
      <c r="S48" s="75" t="s">
        <v>18</v>
      </c>
      <c r="T48" s="1"/>
      <c r="U48" s="75" t="s">
        <v>17</v>
      </c>
      <c r="V48" s="1"/>
      <c r="W48" s="75" t="s">
        <v>36</v>
      </c>
      <c r="X48" s="291"/>
      <c r="Y48" s="291"/>
      <c r="Z48" s="291"/>
      <c r="AA48" s="292"/>
      <c r="AB48" s="292"/>
      <c r="AC48" s="293"/>
      <c r="AD48" s="294"/>
      <c r="AE48" s="295"/>
      <c r="AF48" s="295"/>
      <c r="AG48" s="296"/>
      <c r="AH48" s="297"/>
      <c r="AI48" s="298"/>
      <c r="AJ48" s="298"/>
      <c r="AK48" s="299"/>
      <c r="AL48" s="300">
        <f t="shared" si="5"/>
        <v>0</v>
      </c>
      <c r="AM48" s="301"/>
      <c r="AN48" s="300">
        <f t="shared" si="6"/>
        <v>0</v>
      </c>
      <c r="AO48" s="301"/>
      <c r="AP48" s="288"/>
      <c r="AQ48" s="290"/>
    </row>
    <row r="49" spans="1:43" ht="20.100000000000001" customHeight="1">
      <c r="A49" s="74">
        <v>41</v>
      </c>
      <c r="B49" s="285"/>
      <c r="C49" s="286"/>
      <c r="D49" s="286"/>
      <c r="E49" s="287"/>
      <c r="F49" s="302"/>
      <c r="G49" s="303"/>
      <c r="H49" s="303"/>
      <c r="I49" s="288"/>
      <c r="J49" s="289"/>
      <c r="K49" s="289"/>
      <c r="L49" s="290"/>
      <c r="M49" s="288"/>
      <c r="N49" s="289"/>
      <c r="O49" s="289"/>
      <c r="P49" s="290"/>
      <c r="Q49" s="59" t="s">
        <v>467</v>
      </c>
      <c r="R49" s="2"/>
      <c r="S49" s="75" t="s">
        <v>18</v>
      </c>
      <c r="T49" s="1"/>
      <c r="U49" s="75" t="s">
        <v>17</v>
      </c>
      <c r="V49" s="1"/>
      <c r="W49" s="75" t="s">
        <v>36</v>
      </c>
      <c r="X49" s="291"/>
      <c r="Y49" s="291"/>
      <c r="Z49" s="291"/>
      <c r="AA49" s="292"/>
      <c r="AB49" s="292"/>
      <c r="AC49" s="293"/>
      <c r="AD49" s="294"/>
      <c r="AE49" s="295"/>
      <c r="AF49" s="295"/>
      <c r="AG49" s="296"/>
      <c r="AH49" s="297"/>
      <c r="AI49" s="298"/>
      <c r="AJ49" s="298"/>
      <c r="AK49" s="299"/>
      <c r="AL49" s="300">
        <f t="shared" si="5"/>
        <v>0</v>
      </c>
      <c r="AM49" s="301"/>
      <c r="AN49" s="300">
        <f t="shared" si="6"/>
        <v>0</v>
      </c>
      <c r="AO49" s="301"/>
      <c r="AP49" s="288"/>
      <c r="AQ49" s="290"/>
    </row>
    <row r="50" spans="1:43" ht="20.100000000000001" customHeight="1">
      <c r="A50" s="74">
        <v>42</v>
      </c>
      <c r="B50" s="285"/>
      <c r="C50" s="286"/>
      <c r="D50" s="286"/>
      <c r="E50" s="287"/>
      <c r="F50" s="302"/>
      <c r="G50" s="303"/>
      <c r="H50" s="303"/>
      <c r="I50" s="288"/>
      <c r="J50" s="289"/>
      <c r="K50" s="289"/>
      <c r="L50" s="290"/>
      <c r="M50" s="288"/>
      <c r="N50" s="289"/>
      <c r="O50" s="289"/>
      <c r="P50" s="290"/>
      <c r="Q50" s="59" t="s">
        <v>467</v>
      </c>
      <c r="R50" s="2"/>
      <c r="S50" s="75" t="s">
        <v>18</v>
      </c>
      <c r="T50" s="1"/>
      <c r="U50" s="75" t="s">
        <v>17</v>
      </c>
      <c r="V50" s="1"/>
      <c r="W50" s="75" t="s">
        <v>36</v>
      </c>
      <c r="X50" s="291"/>
      <c r="Y50" s="291"/>
      <c r="Z50" s="291"/>
      <c r="AA50" s="292"/>
      <c r="AB50" s="292"/>
      <c r="AC50" s="293"/>
      <c r="AD50" s="294"/>
      <c r="AE50" s="295"/>
      <c r="AF50" s="295"/>
      <c r="AG50" s="296"/>
      <c r="AH50" s="297"/>
      <c r="AI50" s="298"/>
      <c r="AJ50" s="298"/>
      <c r="AK50" s="299"/>
      <c r="AL50" s="300">
        <f t="shared" si="5"/>
        <v>0</v>
      </c>
      <c r="AM50" s="301"/>
      <c r="AN50" s="300">
        <f t="shared" si="6"/>
        <v>0</v>
      </c>
      <c r="AO50" s="301"/>
      <c r="AP50" s="288"/>
      <c r="AQ50" s="290"/>
    </row>
    <row r="51" spans="1:43" ht="20.100000000000001" customHeight="1">
      <c r="A51" s="74">
        <v>43</v>
      </c>
      <c r="B51" s="285"/>
      <c r="C51" s="286"/>
      <c r="D51" s="286"/>
      <c r="E51" s="287"/>
      <c r="F51" s="302"/>
      <c r="G51" s="303"/>
      <c r="H51" s="303"/>
      <c r="I51" s="288"/>
      <c r="J51" s="289"/>
      <c r="K51" s="289"/>
      <c r="L51" s="290"/>
      <c r="M51" s="288"/>
      <c r="N51" s="289"/>
      <c r="O51" s="289"/>
      <c r="P51" s="290"/>
      <c r="Q51" s="59" t="s">
        <v>467</v>
      </c>
      <c r="R51" s="2"/>
      <c r="S51" s="75" t="s">
        <v>18</v>
      </c>
      <c r="T51" s="1"/>
      <c r="U51" s="75" t="s">
        <v>17</v>
      </c>
      <c r="V51" s="1"/>
      <c r="W51" s="75" t="s">
        <v>36</v>
      </c>
      <c r="X51" s="291"/>
      <c r="Y51" s="291"/>
      <c r="Z51" s="291"/>
      <c r="AA51" s="292"/>
      <c r="AB51" s="292"/>
      <c r="AC51" s="293"/>
      <c r="AD51" s="294"/>
      <c r="AE51" s="295"/>
      <c r="AF51" s="295"/>
      <c r="AG51" s="296"/>
      <c r="AH51" s="297"/>
      <c r="AI51" s="298"/>
      <c r="AJ51" s="298"/>
      <c r="AK51" s="299"/>
      <c r="AL51" s="300">
        <f t="shared" si="5"/>
        <v>0</v>
      </c>
      <c r="AM51" s="301"/>
      <c r="AN51" s="300">
        <f t="shared" si="6"/>
        <v>0</v>
      </c>
      <c r="AO51" s="301"/>
      <c r="AP51" s="288"/>
      <c r="AQ51" s="290"/>
    </row>
    <row r="52" spans="1:43" ht="20.100000000000001" customHeight="1">
      <c r="A52" s="74">
        <v>44</v>
      </c>
      <c r="B52" s="285"/>
      <c r="C52" s="286"/>
      <c r="D52" s="286"/>
      <c r="E52" s="287"/>
      <c r="F52" s="302"/>
      <c r="G52" s="303"/>
      <c r="H52" s="303"/>
      <c r="I52" s="288"/>
      <c r="J52" s="289"/>
      <c r="K52" s="289"/>
      <c r="L52" s="290"/>
      <c r="M52" s="288"/>
      <c r="N52" s="289"/>
      <c r="O52" s="289"/>
      <c r="P52" s="290"/>
      <c r="Q52" s="59" t="s">
        <v>467</v>
      </c>
      <c r="R52" s="2"/>
      <c r="S52" s="75" t="s">
        <v>18</v>
      </c>
      <c r="T52" s="1"/>
      <c r="U52" s="75" t="s">
        <v>17</v>
      </c>
      <c r="V52" s="1"/>
      <c r="W52" s="75" t="s">
        <v>36</v>
      </c>
      <c r="X52" s="291"/>
      <c r="Y52" s="291"/>
      <c r="Z52" s="291"/>
      <c r="AA52" s="292"/>
      <c r="AB52" s="292"/>
      <c r="AC52" s="293"/>
      <c r="AD52" s="294"/>
      <c r="AE52" s="295"/>
      <c r="AF52" s="295"/>
      <c r="AG52" s="296"/>
      <c r="AH52" s="297"/>
      <c r="AI52" s="298"/>
      <c r="AJ52" s="298"/>
      <c r="AK52" s="299"/>
      <c r="AL52" s="300">
        <f t="shared" si="5"/>
        <v>0</v>
      </c>
      <c r="AM52" s="301"/>
      <c r="AN52" s="300">
        <f t="shared" si="6"/>
        <v>0</v>
      </c>
      <c r="AO52" s="301"/>
      <c r="AP52" s="288"/>
      <c r="AQ52" s="290"/>
    </row>
    <row r="53" spans="1:43" ht="20.100000000000001" customHeight="1">
      <c r="A53" s="74">
        <v>45</v>
      </c>
      <c r="B53" s="285"/>
      <c r="C53" s="286"/>
      <c r="D53" s="286"/>
      <c r="E53" s="287"/>
      <c r="F53" s="302"/>
      <c r="G53" s="303"/>
      <c r="H53" s="303"/>
      <c r="I53" s="288"/>
      <c r="J53" s="289"/>
      <c r="K53" s="289"/>
      <c r="L53" s="290"/>
      <c r="M53" s="288"/>
      <c r="N53" s="289"/>
      <c r="O53" s="289"/>
      <c r="P53" s="290"/>
      <c r="Q53" s="59" t="s">
        <v>467</v>
      </c>
      <c r="R53" s="2"/>
      <c r="S53" s="75" t="s">
        <v>18</v>
      </c>
      <c r="T53" s="1"/>
      <c r="U53" s="75" t="s">
        <v>17</v>
      </c>
      <c r="V53" s="1"/>
      <c r="W53" s="75" t="s">
        <v>36</v>
      </c>
      <c r="X53" s="291"/>
      <c r="Y53" s="291"/>
      <c r="Z53" s="291"/>
      <c r="AA53" s="292"/>
      <c r="AB53" s="292"/>
      <c r="AC53" s="293"/>
      <c r="AD53" s="294"/>
      <c r="AE53" s="295"/>
      <c r="AF53" s="295"/>
      <c r="AG53" s="296"/>
      <c r="AH53" s="297"/>
      <c r="AI53" s="298"/>
      <c r="AJ53" s="298"/>
      <c r="AK53" s="299"/>
      <c r="AL53" s="300">
        <f t="shared" si="5"/>
        <v>0</v>
      </c>
      <c r="AM53" s="301"/>
      <c r="AN53" s="300">
        <f t="shared" si="6"/>
        <v>0</v>
      </c>
      <c r="AO53" s="301"/>
      <c r="AP53" s="288"/>
      <c r="AQ53" s="290"/>
    </row>
    <row r="54" spans="1:43" ht="20.100000000000001" customHeight="1">
      <c r="A54" s="74">
        <v>46</v>
      </c>
      <c r="B54" s="285"/>
      <c r="C54" s="286"/>
      <c r="D54" s="286"/>
      <c r="E54" s="287"/>
      <c r="F54" s="302"/>
      <c r="G54" s="303"/>
      <c r="H54" s="303"/>
      <c r="I54" s="288"/>
      <c r="J54" s="289"/>
      <c r="K54" s="289"/>
      <c r="L54" s="290"/>
      <c r="M54" s="288"/>
      <c r="N54" s="289"/>
      <c r="O54" s="289"/>
      <c r="P54" s="290"/>
      <c r="Q54" s="59" t="s">
        <v>467</v>
      </c>
      <c r="R54" s="2"/>
      <c r="S54" s="75" t="s">
        <v>18</v>
      </c>
      <c r="T54" s="1"/>
      <c r="U54" s="75" t="s">
        <v>17</v>
      </c>
      <c r="V54" s="1"/>
      <c r="W54" s="75" t="s">
        <v>36</v>
      </c>
      <c r="X54" s="291"/>
      <c r="Y54" s="291"/>
      <c r="Z54" s="291"/>
      <c r="AA54" s="292"/>
      <c r="AB54" s="292"/>
      <c r="AC54" s="293"/>
      <c r="AD54" s="294"/>
      <c r="AE54" s="295"/>
      <c r="AF54" s="295"/>
      <c r="AG54" s="296"/>
      <c r="AH54" s="297"/>
      <c r="AI54" s="298"/>
      <c r="AJ54" s="298"/>
      <c r="AK54" s="299"/>
      <c r="AL54" s="300">
        <f t="shared" si="5"/>
        <v>0</v>
      </c>
      <c r="AM54" s="301"/>
      <c r="AN54" s="300">
        <f t="shared" si="6"/>
        <v>0</v>
      </c>
      <c r="AO54" s="301"/>
      <c r="AP54" s="288"/>
      <c r="AQ54" s="290"/>
    </row>
    <row r="55" spans="1:43" ht="20.100000000000001" customHeight="1">
      <c r="A55" s="74">
        <v>47</v>
      </c>
      <c r="B55" s="285"/>
      <c r="C55" s="286"/>
      <c r="D55" s="286"/>
      <c r="E55" s="287"/>
      <c r="F55" s="302"/>
      <c r="G55" s="303"/>
      <c r="H55" s="303"/>
      <c r="I55" s="288"/>
      <c r="J55" s="289"/>
      <c r="K55" s="289"/>
      <c r="L55" s="290"/>
      <c r="M55" s="288"/>
      <c r="N55" s="289"/>
      <c r="O55" s="289"/>
      <c r="P55" s="290"/>
      <c r="Q55" s="59" t="s">
        <v>467</v>
      </c>
      <c r="R55" s="2"/>
      <c r="S55" s="75" t="s">
        <v>18</v>
      </c>
      <c r="T55" s="1"/>
      <c r="U55" s="75" t="s">
        <v>17</v>
      </c>
      <c r="V55" s="1"/>
      <c r="W55" s="75" t="s">
        <v>36</v>
      </c>
      <c r="X55" s="291"/>
      <c r="Y55" s="291"/>
      <c r="Z55" s="291"/>
      <c r="AA55" s="292"/>
      <c r="AB55" s="292"/>
      <c r="AC55" s="293"/>
      <c r="AD55" s="294"/>
      <c r="AE55" s="295"/>
      <c r="AF55" s="295"/>
      <c r="AG55" s="296"/>
      <c r="AH55" s="297"/>
      <c r="AI55" s="298"/>
      <c r="AJ55" s="298"/>
      <c r="AK55" s="299"/>
      <c r="AL55" s="300">
        <f t="shared" si="5"/>
        <v>0</v>
      </c>
      <c r="AM55" s="301"/>
      <c r="AN55" s="300">
        <f t="shared" si="6"/>
        <v>0</v>
      </c>
      <c r="AO55" s="301"/>
      <c r="AP55" s="288"/>
      <c r="AQ55" s="290"/>
    </row>
    <row r="56" spans="1:43" ht="20.100000000000001" customHeight="1">
      <c r="A56" s="74">
        <v>48</v>
      </c>
      <c r="B56" s="285"/>
      <c r="C56" s="286"/>
      <c r="D56" s="286"/>
      <c r="E56" s="287"/>
      <c r="F56" s="302"/>
      <c r="G56" s="303"/>
      <c r="H56" s="303"/>
      <c r="I56" s="288"/>
      <c r="J56" s="289"/>
      <c r="K56" s="289"/>
      <c r="L56" s="290"/>
      <c r="M56" s="288"/>
      <c r="N56" s="289"/>
      <c r="O56" s="289"/>
      <c r="P56" s="290"/>
      <c r="Q56" s="59" t="s">
        <v>467</v>
      </c>
      <c r="R56" s="2"/>
      <c r="S56" s="75" t="s">
        <v>18</v>
      </c>
      <c r="T56" s="1"/>
      <c r="U56" s="75" t="s">
        <v>17</v>
      </c>
      <c r="V56" s="1"/>
      <c r="W56" s="75" t="s">
        <v>36</v>
      </c>
      <c r="X56" s="291"/>
      <c r="Y56" s="291"/>
      <c r="Z56" s="291"/>
      <c r="AA56" s="292"/>
      <c r="AB56" s="292"/>
      <c r="AC56" s="293"/>
      <c r="AD56" s="294"/>
      <c r="AE56" s="295"/>
      <c r="AF56" s="295"/>
      <c r="AG56" s="296"/>
      <c r="AH56" s="297"/>
      <c r="AI56" s="298"/>
      <c r="AJ56" s="298"/>
      <c r="AK56" s="299"/>
      <c r="AL56" s="300">
        <f t="shared" si="5"/>
        <v>0</v>
      </c>
      <c r="AM56" s="301"/>
      <c r="AN56" s="300">
        <f t="shared" si="6"/>
        <v>0</v>
      </c>
      <c r="AO56" s="301"/>
      <c r="AP56" s="288"/>
      <c r="AQ56" s="290"/>
    </row>
    <row r="57" spans="1:43" ht="20.100000000000001" customHeight="1">
      <c r="A57" s="74">
        <v>49</v>
      </c>
      <c r="B57" s="285"/>
      <c r="C57" s="286"/>
      <c r="D57" s="286"/>
      <c r="E57" s="287"/>
      <c r="F57" s="302"/>
      <c r="G57" s="303"/>
      <c r="H57" s="303"/>
      <c r="I57" s="288"/>
      <c r="J57" s="289"/>
      <c r="K57" s="289"/>
      <c r="L57" s="290"/>
      <c r="M57" s="288"/>
      <c r="N57" s="289"/>
      <c r="O57" s="289"/>
      <c r="P57" s="290"/>
      <c r="Q57" s="59" t="s">
        <v>467</v>
      </c>
      <c r="R57" s="2"/>
      <c r="S57" s="75" t="s">
        <v>18</v>
      </c>
      <c r="T57" s="1"/>
      <c r="U57" s="75" t="s">
        <v>17</v>
      </c>
      <c r="V57" s="1"/>
      <c r="W57" s="75" t="s">
        <v>36</v>
      </c>
      <c r="X57" s="291"/>
      <c r="Y57" s="291"/>
      <c r="Z57" s="291"/>
      <c r="AA57" s="292"/>
      <c r="AB57" s="292"/>
      <c r="AC57" s="293"/>
      <c r="AD57" s="294"/>
      <c r="AE57" s="295"/>
      <c r="AF57" s="295"/>
      <c r="AG57" s="296"/>
      <c r="AH57" s="297"/>
      <c r="AI57" s="298"/>
      <c r="AJ57" s="298"/>
      <c r="AK57" s="299"/>
      <c r="AL57" s="300">
        <f t="shared" si="5"/>
        <v>0</v>
      </c>
      <c r="AM57" s="301"/>
      <c r="AN57" s="300">
        <f t="shared" si="6"/>
        <v>0</v>
      </c>
      <c r="AO57" s="301"/>
      <c r="AP57" s="288"/>
      <c r="AQ57" s="290"/>
    </row>
    <row r="58" spans="1:43" ht="20.100000000000001" customHeight="1">
      <c r="A58" s="74">
        <v>50</v>
      </c>
      <c r="B58" s="285"/>
      <c r="C58" s="286"/>
      <c r="D58" s="286"/>
      <c r="E58" s="287"/>
      <c r="F58" s="302"/>
      <c r="G58" s="303"/>
      <c r="H58" s="303"/>
      <c r="I58" s="288"/>
      <c r="J58" s="289"/>
      <c r="K58" s="289"/>
      <c r="L58" s="290"/>
      <c r="M58" s="288"/>
      <c r="N58" s="289"/>
      <c r="O58" s="289"/>
      <c r="P58" s="290"/>
      <c r="Q58" s="59" t="s">
        <v>467</v>
      </c>
      <c r="R58" s="2"/>
      <c r="S58" s="75" t="s">
        <v>18</v>
      </c>
      <c r="T58" s="1"/>
      <c r="U58" s="75" t="s">
        <v>17</v>
      </c>
      <c r="V58" s="1"/>
      <c r="W58" s="75" t="s">
        <v>36</v>
      </c>
      <c r="X58" s="291"/>
      <c r="Y58" s="291"/>
      <c r="Z58" s="291"/>
      <c r="AA58" s="292"/>
      <c r="AB58" s="292"/>
      <c r="AC58" s="293"/>
      <c r="AD58" s="294"/>
      <c r="AE58" s="295"/>
      <c r="AF58" s="295"/>
      <c r="AG58" s="296"/>
      <c r="AH58" s="297"/>
      <c r="AI58" s="298"/>
      <c r="AJ58" s="298"/>
      <c r="AK58" s="299"/>
      <c r="AL58" s="300">
        <f t="shared" si="5"/>
        <v>0</v>
      </c>
      <c r="AM58" s="301"/>
      <c r="AN58" s="300">
        <f t="shared" si="6"/>
        <v>0</v>
      </c>
      <c r="AO58" s="301"/>
      <c r="AP58" s="288"/>
      <c r="AQ58" s="290"/>
    </row>
    <row r="59" spans="1:43" ht="20.100000000000001" customHeight="1">
      <c r="A59" s="74">
        <v>51</v>
      </c>
      <c r="B59" s="285"/>
      <c r="C59" s="286"/>
      <c r="D59" s="286"/>
      <c r="E59" s="287"/>
      <c r="F59" s="302"/>
      <c r="G59" s="303"/>
      <c r="H59" s="303"/>
      <c r="I59" s="288"/>
      <c r="J59" s="289"/>
      <c r="K59" s="289"/>
      <c r="L59" s="290"/>
      <c r="M59" s="288"/>
      <c r="N59" s="289"/>
      <c r="O59" s="289"/>
      <c r="P59" s="290"/>
      <c r="Q59" s="59" t="s">
        <v>467</v>
      </c>
      <c r="R59" s="2"/>
      <c r="S59" s="75" t="s">
        <v>18</v>
      </c>
      <c r="T59" s="1"/>
      <c r="U59" s="75" t="s">
        <v>17</v>
      </c>
      <c r="V59" s="1"/>
      <c r="W59" s="75" t="s">
        <v>36</v>
      </c>
      <c r="X59" s="291"/>
      <c r="Y59" s="291"/>
      <c r="Z59" s="291"/>
      <c r="AA59" s="292"/>
      <c r="AB59" s="292"/>
      <c r="AC59" s="293"/>
      <c r="AD59" s="294"/>
      <c r="AE59" s="295"/>
      <c r="AF59" s="295"/>
      <c r="AG59" s="296"/>
      <c r="AH59" s="297"/>
      <c r="AI59" s="298"/>
      <c r="AJ59" s="298"/>
      <c r="AK59" s="299"/>
      <c r="AL59" s="300">
        <f t="shared" si="5"/>
        <v>0</v>
      </c>
      <c r="AM59" s="301"/>
      <c r="AN59" s="300">
        <f t="shared" si="6"/>
        <v>0</v>
      </c>
      <c r="AO59" s="301"/>
      <c r="AP59" s="288"/>
      <c r="AQ59" s="290"/>
    </row>
    <row r="60" spans="1:43" ht="20.100000000000001" customHeight="1">
      <c r="A60" s="74">
        <v>52</v>
      </c>
      <c r="B60" s="285"/>
      <c r="C60" s="286"/>
      <c r="D60" s="286"/>
      <c r="E60" s="287"/>
      <c r="F60" s="302"/>
      <c r="G60" s="303"/>
      <c r="H60" s="303"/>
      <c r="I60" s="288"/>
      <c r="J60" s="289"/>
      <c r="K60" s="289"/>
      <c r="L60" s="290"/>
      <c r="M60" s="288"/>
      <c r="N60" s="289"/>
      <c r="O60" s="289"/>
      <c r="P60" s="290"/>
      <c r="Q60" s="59" t="s">
        <v>467</v>
      </c>
      <c r="R60" s="2"/>
      <c r="S60" s="75" t="s">
        <v>18</v>
      </c>
      <c r="T60" s="1"/>
      <c r="U60" s="75" t="s">
        <v>17</v>
      </c>
      <c r="V60" s="1"/>
      <c r="W60" s="75" t="s">
        <v>36</v>
      </c>
      <c r="X60" s="291"/>
      <c r="Y60" s="291"/>
      <c r="Z60" s="291"/>
      <c r="AA60" s="292"/>
      <c r="AB60" s="292"/>
      <c r="AC60" s="293"/>
      <c r="AD60" s="294"/>
      <c r="AE60" s="295"/>
      <c r="AF60" s="295"/>
      <c r="AG60" s="296"/>
      <c r="AH60" s="297"/>
      <c r="AI60" s="298"/>
      <c r="AJ60" s="298"/>
      <c r="AK60" s="299"/>
      <c r="AL60" s="300">
        <f t="shared" si="5"/>
        <v>0</v>
      </c>
      <c r="AM60" s="301"/>
      <c r="AN60" s="300">
        <f t="shared" si="6"/>
        <v>0</v>
      </c>
      <c r="AO60" s="301"/>
      <c r="AP60" s="288"/>
      <c r="AQ60" s="290"/>
    </row>
    <row r="61" spans="1:43" ht="20.100000000000001" customHeight="1">
      <c r="A61" s="74">
        <v>53</v>
      </c>
      <c r="B61" s="285"/>
      <c r="C61" s="286"/>
      <c r="D61" s="286"/>
      <c r="E61" s="287"/>
      <c r="F61" s="302"/>
      <c r="G61" s="303"/>
      <c r="H61" s="303"/>
      <c r="I61" s="288"/>
      <c r="J61" s="289"/>
      <c r="K61" s="289"/>
      <c r="L61" s="290"/>
      <c r="M61" s="288"/>
      <c r="N61" s="289"/>
      <c r="O61" s="289"/>
      <c r="P61" s="290"/>
      <c r="Q61" s="59" t="s">
        <v>467</v>
      </c>
      <c r="R61" s="2"/>
      <c r="S61" s="75" t="s">
        <v>18</v>
      </c>
      <c r="T61" s="1"/>
      <c r="U61" s="75" t="s">
        <v>17</v>
      </c>
      <c r="V61" s="1"/>
      <c r="W61" s="75" t="s">
        <v>36</v>
      </c>
      <c r="X61" s="291"/>
      <c r="Y61" s="291"/>
      <c r="Z61" s="291"/>
      <c r="AA61" s="292"/>
      <c r="AB61" s="292"/>
      <c r="AC61" s="293"/>
      <c r="AD61" s="294"/>
      <c r="AE61" s="295"/>
      <c r="AF61" s="295"/>
      <c r="AG61" s="296"/>
      <c r="AH61" s="297"/>
      <c r="AI61" s="298"/>
      <c r="AJ61" s="298"/>
      <c r="AK61" s="299"/>
      <c r="AL61" s="300">
        <f t="shared" si="5"/>
        <v>0</v>
      </c>
      <c r="AM61" s="301"/>
      <c r="AN61" s="300">
        <f t="shared" si="6"/>
        <v>0</v>
      </c>
      <c r="AO61" s="301"/>
      <c r="AP61" s="288"/>
      <c r="AQ61" s="290"/>
    </row>
    <row r="62" spans="1:43" ht="20.100000000000001" customHeight="1">
      <c r="A62" s="74">
        <v>54</v>
      </c>
      <c r="B62" s="285"/>
      <c r="C62" s="286"/>
      <c r="D62" s="286"/>
      <c r="E62" s="287"/>
      <c r="F62" s="302"/>
      <c r="G62" s="303"/>
      <c r="H62" s="303"/>
      <c r="I62" s="288"/>
      <c r="J62" s="289"/>
      <c r="K62" s="289"/>
      <c r="L62" s="290"/>
      <c r="M62" s="288"/>
      <c r="N62" s="289"/>
      <c r="O62" s="289"/>
      <c r="P62" s="290"/>
      <c r="Q62" s="59" t="s">
        <v>467</v>
      </c>
      <c r="R62" s="2"/>
      <c r="S62" s="75" t="s">
        <v>18</v>
      </c>
      <c r="T62" s="1"/>
      <c r="U62" s="75" t="s">
        <v>17</v>
      </c>
      <c r="V62" s="1"/>
      <c r="W62" s="75" t="s">
        <v>36</v>
      </c>
      <c r="X62" s="291"/>
      <c r="Y62" s="291"/>
      <c r="Z62" s="291"/>
      <c r="AA62" s="292"/>
      <c r="AB62" s="292"/>
      <c r="AC62" s="293"/>
      <c r="AD62" s="294"/>
      <c r="AE62" s="295"/>
      <c r="AF62" s="295"/>
      <c r="AG62" s="296"/>
      <c r="AH62" s="297"/>
      <c r="AI62" s="298"/>
      <c r="AJ62" s="298"/>
      <c r="AK62" s="299"/>
      <c r="AL62" s="300">
        <f t="shared" si="5"/>
        <v>0</v>
      </c>
      <c r="AM62" s="301"/>
      <c r="AN62" s="300">
        <f t="shared" si="6"/>
        <v>0</v>
      </c>
      <c r="AO62" s="301"/>
      <c r="AP62" s="288"/>
      <c r="AQ62" s="290"/>
    </row>
    <row r="63" spans="1:43" ht="20.100000000000001" customHeight="1">
      <c r="A63" s="74">
        <v>55</v>
      </c>
      <c r="B63" s="285"/>
      <c r="C63" s="286"/>
      <c r="D63" s="286"/>
      <c r="E63" s="287"/>
      <c r="F63" s="302"/>
      <c r="G63" s="303"/>
      <c r="H63" s="303"/>
      <c r="I63" s="288"/>
      <c r="J63" s="289"/>
      <c r="K63" s="289"/>
      <c r="L63" s="290"/>
      <c r="M63" s="288"/>
      <c r="N63" s="289"/>
      <c r="O63" s="289"/>
      <c r="P63" s="290"/>
      <c r="Q63" s="59" t="s">
        <v>467</v>
      </c>
      <c r="R63" s="2"/>
      <c r="S63" s="75" t="s">
        <v>18</v>
      </c>
      <c r="T63" s="1"/>
      <c r="U63" s="75" t="s">
        <v>17</v>
      </c>
      <c r="V63" s="1"/>
      <c r="W63" s="75" t="s">
        <v>36</v>
      </c>
      <c r="X63" s="291"/>
      <c r="Y63" s="291"/>
      <c r="Z63" s="291"/>
      <c r="AA63" s="292"/>
      <c r="AB63" s="292"/>
      <c r="AC63" s="293"/>
      <c r="AD63" s="294"/>
      <c r="AE63" s="295"/>
      <c r="AF63" s="295"/>
      <c r="AG63" s="296"/>
      <c r="AH63" s="297"/>
      <c r="AI63" s="298"/>
      <c r="AJ63" s="298"/>
      <c r="AK63" s="299"/>
      <c r="AL63" s="300">
        <f t="shared" si="5"/>
        <v>0</v>
      </c>
      <c r="AM63" s="301"/>
      <c r="AN63" s="300">
        <f t="shared" si="6"/>
        <v>0</v>
      </c>
      <c r="AO63" s="301"/>
      <c r="AP63" s="288"/>
      <c r="AQ63" s="290"/>
    </row>
    <row r="64" spans="1:43" ht="20.100000000000001" customHeight="1">
      <c r="A64" s="74">
        <v>56</v>
      </c>
      <c r="B64" s="285"/>
      <c r="C64" s="286"/>
      <c r="D64" s="286"/>
      <c r="E64" s="287"/>
      <c r="F64" s="302"/>
      <c r="G64" s="303"/>
      <c r="H64" s="303"/>
      <c r="I64" s="288"/>
      <c r="J64" s="289"/>
      <c r="K64" s="289"/>
      <c r="L64" s="290"/>
      <c r="M64" s="288"/>
      <c r="N64" s="289"/>
      <c r="O64" s="289"/>
      <c r="P64" s="290"/>
      <c r="Q64" s="59" t="s">
        <v>467</v>
      </c>
      <c r="R64" s="2"/>
      <c r="S64" s="75" t="s">
        <v>18</v>
      </c>
      <c r="T64" s="1"/>
      <c r="U64" s="75" t="s">
        <v>17</v>
      </c>
      <c r="V64" s="1"/>
      <c r="W64" s="75" t="s">
        <v>36</v>
      </c>
      <c r="X64" s="291"/>
      <c r="Y64" s="291"/>
      <c r="Z64" s="291"/>
      <c r="AA64" s="292"/>
      <c r="AB64" s="292"/>
      <c r="AC64" s="293"/>
      <c r="AD64" s="294"/>
      <c r="AE64" s="295"/>
      <c r="AF64" s="295"/>
      <c r="AG64" s="296"/>
      <c r="AH64" s="297"/>
      <c r="AI64" s="298"/>
      <c r="AJ64" s="298"/>
      <c r="AK64" s="299"/>
      <c r="AL64" s="300">
        <f t="shared" si="5"/>
        <v>0</v>
      </c>
      <c r="AM64" s="301"/>
      <c r="AN64" s="300">
        <f t="shared" si="6"/>
        <v>0</v>
      </c>
      <c r="AO64" s="301"/>
      <c r="AP64" s="288"/>
      <c r="AQ64" s="290"/>
    </row>
    <row r="65" spans="1:43" ht="20.100000000000001" customHeight="1">
      <c r="A65" s="74">
        <v>57</v>
      </c>
      <c r="B65" s="285"/>
      <c r="C65" s="286"/>
      <c r="D65" s="286"/>
      <c r="E65" s="287"/>
      <c r="F65" s="302"/>
      <c r="G65" s="303"/>
      <c r="H65" s="303"/>
      <c r="I65" s="288"/>
      <c r="J65" s="289"/>
      <c r="K65" s="289"/>
      <c r="L65" s="290"/>
      <c r="M65" s="288"/>
      <c r="N65" s="289"/>
      <c r="O65" s="289"/>
      <c r="P65" s="290"/>
      <c r="Q65" s="59" t="s">
        <v>467</v>
      </c>
      <c r="R65" s="2"/>
      <c r="S65" s="75" t="s">
        <v>18</v>
      </c>
      <c r="T65" s="1"/>
      <c r="U65" s="75" t="s">
        <v>17</v>
      </c>
      <c r="V65" s="1"/>
      <c r="W65" s="75" t="s">
        <v>36</v>
      </c>
      <c r="X65" s="291"/>
      <c r="Y65" s="291"/>
      <c r="Z65" s="291"/>
      <c r="AA65" s="292"/>
      <c r="AB65" s="292"/>
      <c r="AC65" s="293"/>
      <c r="AD65" s="294"/>
      <c r="AE65" s="295"/>
      <c r="AF65" s="295"/>
      <c r="AG65" s="296"/>
      <c r="AH65" s="297"/>
      <c r="AI65" s="298"/>
      <c r="AJ65" s="298"/>
      <c r="AK65" s="299"/>
      <c r="AL65" s="300">
        <f t="shared" si="5"/>
        <v>0</v>
      </c>
      <c r="AM65" s="301"/>
      <c r="AN65" s="300">
        <f t="shared" si="6"/>
        <v>0</v>
      </c>
      <c r="AO65" s="301"/>
      <c r="AP65" s="288"/>
      <c r="AQ65" s="290"/>
    </row>
    <row r="66" spans="1:43" ht="20.100000000000001" customHeight="1">
      <c r="A66" s="74">
        <v>58</v>
      </c>
      <c r="B66" s="285"/>
      <c r="C66" s="286"/>
      <c r="D66" s="286"/>
      <c r="E66" s="287"/>
      <c r="F66" s="302"/>
      <c r="G66" s="303"/>
      <c r="H66" s="303"/>
      <c r="I66" s="288"/>
      <c r="J66" s="289"/>
      <c r="K66" s="289"/>
      <c r="L66" s="290"/>
      <c r="M66" s="288"/>
      <c r="N66" s="289"/>
      <c r="O66" s="289"/>
      <c r="P66" s="290"/>
      <c r="Q66" s="59" t="s">
        <v>467</v>
      </c>
      <c r="R66" s="2"/>
      <c r="S66" s="75" t="s">
        <v>18</v>
      </c>
      <c r="T66" s="1"/>
      <c r="U66" s="75" t="s">
        <v>17</v>
      </c>
      <c r="V66" s="1"/>
      <c r="W66" s="75" t="s">
        <v>36</v>
      </c>
      <c r="X66" s="291"/>
      <c r="Y66" s="291"/>
      <c r="Z66" s="291"/>
      <c r="AA66" s="292"/>
      <c r="AB66" s="292"/>
      <c r="AC66" s="293"/>
      <c r="AD66" s="294"/>
      <c r="AE66" s="295"/>
      <c r="AF66" s="295"/>
      <c r="AG66" s="296"/>
      <c r="AH66" s="297"/>
      <c r="AI66" s="298"/>
      <c r="AJ66" s="298"/>
      <c r="AK66" s="299"/>
      <c r="AL66" s="300">
        <f t="shared" si="5"/>
        <v>0</v>
      </c>
      <c r="AM66" s="301"/>
      <c r="AN66" s="300">
        <f t="shared" si="6"/>
        <v>0</v>
      </c>
      <c r="AO66" s="301"/>
      <c r="AP66" s="288"/>
      <c r="AQ66" s="290"/>
    </row>
    <row r="67" spans="1:43" ht="20.100000000000001" customHeight="1">
      <c r="A67" s="74">
        <v>59</v>
      </c>
      <c r="B67" s="285"/>
      <c r="C67" s="286"/>
      <c r="D67" s="286"/>
      <c r="E67" s="287"/>
      <c r="F67" s="302"/>
      <c r="G67" s="303"/>
      <c r="H67" s="303"/>
      <c r="I67" s="288"/>
      <c r="J67" s="289"/>
      <c r="K67" s="289"/>
      <c r="L67" s="290"/>
      <c r="M67" s="288"/>
      <c r="N67" s="289"/>
      <c r="O67" s="289"/>
      <c r="P67" s="290"/>
      <c r="Q67" s="59" t="s">
        <v>467</v>
      </c>
      <c r="R67" s="2"/>
      <c r="S67" s="75" t="s">
        <v>18</v>
      </c>
      <c r="T67" s="1"/>
      <c r="U67" s="75" t="s">
        <v>17</v>
      </c>
      <c r="V67" s="1"/>
      <c r="W67" s="75" t="s">
        <v>36</v>
      </c>
      <c r="X67" s="291"/>
      <c r="Y67" s="291"/>
      <c r="Z67" s="291"/>
      <c r="AA67" s="292"/>
      <c r="AB67" s="292"/>
      <c r="AC67" s="293"/>
      <c r="AD67" s="294"/>
      <c r="AE67" s="295"/>
      <c r="AF67" s="295"/>
      <c r="AG67" s="296"/>
      <c r="AH67" s="297"/>
      <c r="AI67" s="298"/>
      <c r="AJ67" s="298"/>
      <c r="AK67" s="299"/>
      <c r="AL67" s="300">
        <f t="shared" si="5"/>
        <v>0</v>
      </c>
      <c r="AM67" s="301"/>
      <c r="AN67" s="300">
        <f t="shared" si="6"/>
        <v>0</v>
      </c>
      <c r="AO67" s="301"/>
      <c r="AP67" s="288"/>
      <c r="AQ67" s="290"/>
    </row>
    <row r="68" spans="1:43" ht="20.100000000000001" customHeight="1">
      <c r="A68" s="74">
        <v>60</v>
      </c>
      <c r="B68" s="285"/>
      <c r="C68" s="286"/>
      <c r="D68" s="286"/>
      <c r="E68" s="287"/>
      <c r="F68" s="302"/>
      <c r="G68" s="303"/>
      <c r="H68" s="303"/>
      <c r="I68" s="288"/>
      <c r="J68" s="289"/>
      <c r="K68" s="289"/>
      <c r="L68" s="290"/>
      <c r="M68" s="288"/>
      <c r="N68" s="289"/>
      <c r="O68" s="289"/>
      <c r="P68" s="290"/>
      <c r="Q68" s="59" t="s">
        <v>467</v>
      </c>
      <c r="R68" s="2"/>
      <c r="S68" s="75" t="s">
        <v>18</v>
      </c>
      <c r="T68" s="1"/>
      <c r="U68" s="75" t="s">
        <v>17</v>
      </c>
      <c r="V68" s="1"/>
      <c r="W68" s="75" t="s">
        <v>36</v>
      </c>
      <c r="X68" s="291"/>
      <c r="Y68" s="291"/>
      <c r="Z68" s="291"/>
      <c r="AA68" s="292"/>
      <c r="AB68" s="292"/>
      <c r="AC68" s="293"/>
      <c r="AD68" s="294"/>
      <c r="AE68" s="295"/>
      <c r="AF68" s="295"/>
      <c r="AG68" s="296"/>
      <c r="AH68" s="297"/>
      <c r="AI68" s="298"/>
      <c r="AJ68" s="298"/>
      <c r="AK68" s="299"/>
      <c r="AL68" s="300">
        <f t="shared" si="5"/>
        <v>0</v>
      </c>
      <c r="AM68" s="301"/>
      <c r="AN68" s="300">
        <f t="shared" si="6"/>
        <v>0</v>
      </c>
      <c r="AO68" s="301"/>
      <c r="AP68" s="288"/>
      <c r="AQ68" s="290"/>
    </row>
    <row r="69" spans="1:43" ht="20.100000000000001" customHeight="1">
      <c r="A69" s="74">
        <v>61</v>
      </c>
      <c r="B69" s="285"/>
      <c r="C69" s="286"/>
      <c r="D69" s="286"/>
      <c r="E69" s="287"/>
      <c r="F69" s="302"/>
      <c r="G69" s="303"/>
      <c r="H69" s="303"/>
      <c r="I69" s="288"/>
      <c r="J69" s="289"/>
      <c r="K69" s="289"/>
      <c r="L69" s="290"/>
      <c r="M69" s="288"/>
      <c r="N69" s="289"/>
      <c r="O69" s="289"/>
      <c r="P69" s="290"/>
      <c r="Q69" s="59" t="s">
        <v>467</v>
      </c>
      <c r="R69" s="2"/>
      <c r="S69" s="75" t="s">
        <v>18</v>
      </c>
      <c r="T69" s="1"/>
      <c r="U69" s="75" t="s">
        <v>17</v>
      </c>
      <c r="V69" s="1"/>
      <c r="W69" s="75" t="s">
        <v>36</v>
      </c>
      <c r="X69" s="291"/>
      <c r="Y69" s="291"/>
      <c r="Z69" s="291"/>
      <c r="AA69" s="292"/>
      <c r="AB69" s="292"/>
      <c r="AC69" s="293"/>
      <c r="AD69" s="294"/>
      <c r="AE69" s="295"/>
      <c r="AF69" s="295"/>
      <c r="AG69" s="296"/>
      <c r="AH69" s="297"/>
      <c r="AI69" s="298"/>
      <c r="AJ69" s="298"/>
      <c r="AK69" s="299"/>
      <c r="AL69" s="300">
        <f t="shared" si="5"/>
        <v>0</v>
      </c>
      <c r="AM69" s="301"/>
      <c r="AN69" s="300">
        <f t="shared" si="6"/>
        <v>0</v>
      </c>
      <c r="AO69" s="301"/>
      <c r="AP69" s="288"/>
      <c r="AQ69" s="290"/>
    </row>
    <row r="70" spans="1:43" ht="20.100000000000001" customHeight="1">
      <c r="A70" s="74">
        <v>62</v>
      </c>
      <c r="B70" s="285"/>
      <c r="C70" s="286"/>
      <c r="D70" s="286"/>
      <c r="E70" s="287"/>
      <c r="F70" s="302"/>
      <c r="G70" s="303"/>
      <c r="H70" s="303"/>
      <c r="I70" s="288"/>
      <c r="J70" s="289"/>
      <c r="K70" s="289"/>
      <c r="L70" s="290"/>
      <c r="M70" s="288"/>
      <c r="N70" s="289"/>
      <c r="O70" s="289"/>
      <c r="P70" s="290"/>
      <c r="Q70" s="59" t="s">
        <v>467</v>
      </c>
      <c r="R70" s="2"/>
      <c r="S70" s="75" t="s">
        <v>18</v>
      </c>
      <c r="T70" s="1"/>
      <c r="U70" s="75" t="s">
        <v>17</v>
      </c>
      <c r="V70" s="1"/>
      <c r="W70" s="75" t="s">
        <v>36</v>
      </c>
      <c r="X70" s="291"/>
      <c r="Y70" s="291"/>
      <c r="Z70" s="291"/>
      <c r="AA70" s="292"/>
      <c r="AB70" s="292"/>
      <c r="AC70" s="293"/>
      <c r="AD70" s="294"/>
      <c r="AE70" s="295"/>
      <c r="AF70" s="295"/>
      <c r="AG70" s="296"/>
      <c r="AH70" s="297"/>
      <c r="AI70" s="298"/>
      <c r="AJ70" s="298"/>
      <c r="AK70" s="299"/>
      <c r="AL70" s="300">
        <f t="shared" si="5"/>
        <v>0</v>
      </c>
      <c r="AM70" s="301"/>
      <c r="AN70" s="300">
        <f t="shared" si="6"/>
        <v>0</v>
      </c>
      <c r="AO70" s="301"/>
      <c r="AP70" s="288"/>
      <c r="AQ70" s="290"/>
    </row>
    <row r="71" spans="1:43" ht="20.100000000000001" customHeight="1">
      <c r="A71" s="74">
        <v>63</v>
      </c>
      <c r="B71" s="285"/>
      <c r="C71" s="286"/>
      <c r="D71" s="286"/>
      <c r="E71" s="287"/>
      <c r="F71" s="302"/>
      <c r="G71" s="303"/>
      <c r="H71" s="303"/>
      <c r="I71" s="288"/>
      <c r="J71" s="289"/>
      <c r="K71" s="289"/>
      <c r="L71" s="290"/>
      <c r="M71" s="288"/>
      <c r="N71" s="289"/>
      <c r="O71" s="289"/>
      <c r="P71" s="290"/>
      <c r="Q71" s="59" t="s">
        <v>467</v>
      </c>
      <c r="R71" s="2"/>
      <c r="S71" s="75" t="s">
        <v>18</v>
      </c>
      <c r="T71" s="1"/>
      <c r="U71" s="75" t="s">
        <v>17</v>
      </c>
      <c r="V71" s="1"/>
      <c r="W71" s="75" t="s">
        <v>36</v>
      </c>
      <c r="X71" s="291"/>
      <c r="Y71" s="291"/>
      <c r="Z71" s="291"/>
      <c r="AA71" s="292"/>
      <c r="AB71" s="292"/>
      <c r="AC71" s="293"/>
      <c r="AD71" s="294"/>
      <c r="AE71" s="295"/>
      <c r="AF71" s="295"/>
      <c r="AG71" s="296"/>
      <c r="AH71" s="297"/>
      <c r="AI71" s="298"/>
      <c r="AJ71" s="298"/>
      <c r="AK71" s="299"/>
      <c r="AL71" s="300">
        <f t="shared" si="5"/>
        <v>0</v>
      </c>
      <c r="AM71" s="301"/>
      <c r="AN71" s="300">
        <f t="shared" si="6"/>
        <v>0</v>
      </c>
      <c r="AO71" s="301"/>
      <c r="AP71" s="288"/>
      <c r="AQ71" s="290"/>
    </row>
    <row r="72" spans="1:43" ht="20.100000000000001" customHeight="1">
      <c r="A72" s="74">
        <v>64</v>
      </c>
      <c r="B72" s="285"/>
      <c r="C72" s="286"/>
      <c r="D72" s="286"/>
      <c r="E72" s="287"/>
      <c r="F72" s="302"/>
      <c r="G72" s="303"/>
      <c r="H72" s="303"/>
      <c r="I72" s="288"/>
      <c r="J72" s="289"/>
      <c r="K72" s="289"/>
      <c r="L72" s="290"/>
      <c r="M72" s="288"/>
      <c r="N72" s="289"/>
      <c r="O72" s="289"/>
      <c r="P72" s="290"/>
      <c r="Q72" s="59" t="s">
        <v>467</v>
      </c>
      <c r="R72" s="2"/>
      <c r="S72" s="75" t="s">
        <v>18</v>
      </c>
      <c r="T72" s="1"/>
      <c r="U72" s="75" t="s">
        <v>17</v>
      </c>
      <c r="V72" s="1"/>
      <c r="W72" s="75" t="s">
        <v>36</v>
      </c>
      <c r="X72" s="291"/>
      <c r="Y72" s="291"/>
      <c r="Z72" s="291"/>
      <c r="AA72" s="292"/>
      <c r="AB72" s="292"/>
      <c r="AC72" s="293"/>
      <c r="AD72" s="294"/>
      <c r="AE72" s="295"/>
      <c r="AF72" s="295"/>
      <c r="AG72" s="296"/>
      <c r="AH72" s="297"/>
      <c r="AI72" s="298"/>
      <c r="AJ72" s="298"/>
      <c r="AK72" s="299"/>
      <c r="AL72" s="300">
        <f t="shared" si="5"/>
        <v>0</v>
      </c>
      <c r="AM72" s="301"/>
      <c r="AN72" s="300">
        <f t="shared" si="6"/>
        <v>0</v>
      </c>
      <c r="AO72" s="301"/>
      <c r="AP72" s="288"/>
      <c r="AQ72" s="290"/>
    </row>
    <row r="73" spans="1:43" ht="20.100000000000001" customHeight="1">
      <c r="A73" s="74">
        <v>65</v>
      </c>
      <c r="B73" s="285"/>
      <c r="C73" s="286"/>
      <c r="D73" s="286"/>
      <c r="E73" s="287"/>
      <c r="F73" s="302"/>
      <c r="G73" s="303"/>
      <c r="H73" s="303"/>
      <c r="I73" s="288"/>
      <c r="J73" s="289"/>
      <c r="K73" s="289"/>
      <c r="L73" s="290"/>
      <c r="M73" s="288"/>
      <c r="N73" s="289"/>
      <c r="O73" s="289"/>
      <c r="P73" s="290"/>
      <c r="Q73" s="59" t="s">
        <v>467</v>
      </c>
      <c r="R73" s="2"/>
      <c r="S73" s="75" t="s">
        <v>18</v>
      </c>
      <c r="T73" s="1"/>
      <c r="U73" s="75" t="s">
        <v>17</v>
      </c>
      <c r="V73" s="1"/>
      <c r="W73" s="75" t="s">
        <v>36</v>
      </c>
      <c r="X73" s="291"/>
      <c r="Y73" s="291"/>
      <c r="Z73" s="291"/>
      <c r="AA73" s="292"/>
      <c r="AB73" s="292"/>
      <c r="AC73" s="293"/>
      <c r="AD73" s="294"/>
      <c r="AE73" s="295"/>
      <c r="AF73" s="295"/>
      <c r="AG73" s="296"/>
      <c r="AH73" s="297"/>
      <c r="AI73" s="298"/>
      <c r="AJ73" s="298"/>
      <c r="AK73" s="299"/>
      <c r="AL73" s="300">
        <f t="shared" si="5"/>
        <v>0</v>
      </c>
      <c r="AM73" s="301"/>
      <c r="AN73" s="300">
        <f t="shared" si="6"/>
        <v>0</v>
      </c>
      <c r="AO73" s="301"/>
      <c r="AP73" s="288"/>
      <c r="AQ73" s="290"/>
    </row>
    <row r="74" spans="1:43" ht="20.100000000000001" customHeight="1">
      <c r="A74" s="74">
        <v>66</v>
      </c>
      <c r="B74" s="285"/>
      <c r="C74" s="286"/>
      <c r="D74" s="286"/>
      <c r="E74" s="287"/>
      <c r="F74" s="302"/>
      <c r="G74" s="303"/>
      <c r="H74" s="303"/>
      <c r="I74" s="288"/>
      <c r="J74" s="289"/>
      <c r="K74" s="289"/>
      <c r="L74" s="290"/>
      <c r="M74" s="288"/>
      <c r="N74" s="289"/>
      <c r="O74" s="289"/>
      <c r="P74" s="290"/>
      <c r="Q74" s="59" t="s">
        <v>467</v>
      </c>
      <c r="R74" s="2"/>
      <c r="S74" s="75" t="s">
        <v>18</v>
      </c>
      <c r="T74" s="1"/>
      <c r="U74" s="75" t="s">
        <v>17</v>
      </c>
      <c r="V74" s="1"/>
      <c r="W74" s="75" t="s">
        <v>36</v>
      </c>
      <c r="X74" s="291"/>
      <c r="Y74" s="291"/>
      <c r="Z74" s="291"/>
      <c r="AA74" s="292"/>
      <c r="AB74" s="292"/>
      <c r="AC74" s="293"/>
      <c r="AD74" s="294"/>
      <c r="AE74" s="295"/>
      <c r="AF74" s="295"/>
      <c r="AG74" s="296"/>
      <c r="AH74" s="297"/>
      <c r="AI74" s="298"/>
      <c r="AJ74" s="298"/>
      <c r="AK74" s="299"/>
      <c r="AL74" s="300">
        <f t="shared" si="5"/>
        <v>0</v>
      </c>
      <c r="AM74" s="301"/>
      <c r="AN74" s="300">
        <f t="shared" si="6"/>
        <v>0</v>
      </c>
      <c r="AO74" s="301"/>
      <c r="AP74" s="288"/>
      <c r="AQ74" s="290"/>
    </row>
    <row r="75" spans="1:43" ht="20.100000000000001" customHeight="1">
      <c r="A75" s="74">
        <v>67</v>
      </c>
      <c r="B75" s="285"/>
      <c r="C75" s="286"/>
      <c r="D75" s="286"/>
      <c r="E75" s="287"/>
      <c r="F75" s="302"/>
      <c r="G75" s="303"/>
      <c r="H75" s="303"/>
      <c r="I75" s="288"/>
      <c r="J75" s="289"/>
      <c r="K75" s="289"/>
      <c r="L75" s="290"/>
      <c r="M75" s="288"/>
      <c r="N75" s="289"/>
      <c r="O75" s="289"/>
      <c r="P75" s="290"/>
      <c r="Q75" s="59" t="s">
        <v>467</v>
      </c>
      <c r="R75" s="2"/>
      <c r="S75" s="75" t="s">
        <v>18</v>
      </c>
      <c r="T75" s="1"/>
      <c r="U75" s="75" t="s">
        <v>17</v>
      </c>
      <c r="V75" s="1"/>
      <c r="W75" s="75" t="s">
        <v>36</v>
      </c>
      <c r="X75" s="291"/>
      <c r="Y75" s="291"/>
      <c r="Z75" s="291"/>
      <c r="AA75" s="292"/>
      <c r="AB75" s="292"/>
      <c r="AC75" s="293"/>
      <c r="AD75" s="294"/>
      <c r="AE75" s="295"/>
      <c r="AF75" s="295"/>
      <c r="AG75" s="296"/>
      <c r="AH75" s="297"/>
      <c r="AI75" s="298"/>
      <c r="AJ75" s="298"/>
      <c r="AK75" s="299"/>
      <c r="AL75" s="300">
        <f t="shared" si="5"/>
        <v>0</v>
      </c>
      <c r="AM75" s="301"/>
      <c r="AN75" s="300">
        <f t="shared" si="6"/>
        <v>0</v>
      </c>
      <c r="AO75" s="301"/>
      <c r="AP75" s="288"/>
      <c r="AQ75" s="290"/>
    </row>
    <row r="76" spans="1:43" ht="20.100000000000001" customHeight="1">
      <c r="A76" s="74">
        <v>68</v>
      </c>
      <c r="B76" s="285"/>
      <c r="C76" s="286"/>
      <c r="D76" s="286"/>
      <c r="E76" s="287"/>
      <c r="F76" s="302"/>
      <c r="G76" s="303"/>
      <c r="H76" s="303"/>
      <c r="I76" s="288"/>
      <c r="J76" s="289"/>
      <c r="K76" s="289"/>
      <c r="L76" s="290"/>
      <c r="M76" s="288"/>
      <c r="N76" s="289"/>
      <c r="O76" s="289"/>
      <c r="P76" s="290"/>
      <c r="Q76" s="59" t="s">
        <v>467</v>
      </c>
      <c r="R76" s="2"/>
      <c r="S76" s="75" t="s">
        <v>18</v>
      </c>
      <c r="T76" s="1"/>
      <c r="U76" s="75" t="s">
        <v>17</v>
      </c>
      <c r="V76" s="1"/>
      <c r="W76" s="75" t="s">
        <v>36</v>
      </c>
      <c r="X76" s="291"/>
      <c r="Y76" s="291"/>
      <c r="Z76" s="291"/>
      <c r="AA76" s="292"/>
      <c r="AB76" s="292"/>
      <c r="AC76" s="293"/>
      <c r="AD76" s="294"/>
      <c r="AE76" s="295"/>
      <c r="AF76" s="295"/>
      <c r="AG76" s="296"/>
      <c r="AH76" s="297"/>
      <c r="AI76" s="298"/>
      <c r="AJ76" s="298"/>
      <c r="AK76" s="299"/>
      <c r="AL76" s="300">
        <f t="shared" si="5"/>
        <v>0</v>
      </c>
      <c r="AM76" s="301"/>
      <c r="AN76" s="300">
        <f t="shared" si="6"/>
        <v>0</v>
      </c>
      <c r="AO76" s="301"/>
      <c r="AP76" s="288"/>
      <c r="AQ76" s="290"/>
    </row>
    <row r="77" spans="1:43" ht="20.100000000000001" customHeight="1">
      <c r="A77" s="74">
        <v>69</v>
      </c>
      <c r="B77" s="285"/>
      <c r="C77" s="286"/>
      <c r="D77" s="286"/>
      <c r="E77" s="287"/>
      <c r="F77" s="302"/>
      <c r="G77" s="303"/>
      <c r="H77" s="303"/>
      <c r="I77" s="288"/>
      <c r="J77" s="289"/>
      <c r="K77" s="289"/>
      <c r="L77" s="290"/>
      <c r="M77" s="288"/>
      <c r="N77" s="289"/>
      <c r="O77" s="289"/>
      <c r="P77" s="290"/>
      <c r="Q77" s="59" t="s">
        <v>467</v>
      </c>
      <c r="R77" s="2"/>
      <c r="S77" s="75" t="s">
        <v>18</v>
      </c>
      <c r="T77" s="1"/>
      <c r="U77" s="75" t="s">
        <v>17</v>
      </c>
      <c r="V77" s="1"/>
      <c r="W77" s="75" t="s">
        <v>36</v>
      </c>
      <c r="X77" s="291"/>
      <c r="Y77" s="291"/>
      <c r="Z77" s="291"/>
      <c r="AA77" s="292"/>
      <c r="AB77" s="292"/>
      <c r="AC77" s="293"/>
      <c r="AD77" s="294"/>
      <c r="AE77" s="295"/>
      <c r="AF77" s="295"/>
      <c r="AG77" s="296"/>
      <c r="AH77" s="297"/>
      <c r="AI77" s="298"/>
      <c r="AJ77" s="298"/>
      <c r="AK77" s="299"/>
      <c r="AL77" s="300">
        <f t="shared" si="5"/>
        <v>0</v>
      </c>
      <c r="AM77" s="301"/>
      <c r="AN77" s="300">
        <f t="shared" si="6"/>
        <v>0</v>
      </c>
      <c r="AO77" s="301"/>
      <c r="AP77" s="288"/>
      <c r="AQ77" s="290"/>
    </row>
    <row r="78" spans="1:43" ht="20.100000000000001" customHeight="1">
      <c r="A78" s="74">
        <v>70</v>
      </c>
      <c r="B78" s="285"/>
      <c r="C78" s="286"/>
      <c r="D78" s="286"/>
      <c r="E78" s="287"/>
      <c r="F78" s="302"/>
      <c r="G78" s="303"/>
      <c r="H78" s="303"/>
      <c r="I78" s="288"/>
      <c r="J78" s="289"/>
      <c r="K78" s="289"/>
      <c r="L78" s="290"/>
      <c r="M78" s="288"/>
      <c r="N78" s="289"/>
      <c r="O78" s="289"/>
      <c r="P78" s="290"/>
      <c r="Q78" s="59" t="s">
        <v>467</v>
      </c>
      <c r="R78" s="2"/>
      <c r="S78" s="75" t="s">
        <v>18</v>
      </c>
      <c r="T78" s="1"/>
      <c r="U78" s="75" t="s">
        <v>17</v>
      </c>
      <c r="V78" s="1"/>
      <c r="W78" s="75" t="s">
        <v>36</v>
      </c>
      <c r="X78" s="291"/>
      <c r="Y78" s="291"/>
      <c r="Z78" s="291"/>
      <c r="AA78" s="292"/>
      <c r="AB78" s="292"/>
      <c r="AC78" s="293"/>
      <c r="AD78" s="294"/>
      <c r="AE78" s="295"/>
      <c r="AF78" s="295"/>
      <c r="AG78" s="296"/>
      <c r="AH78" s="297"/>
      <c r="AI78" s="298"/>
      <c r="AJ78" s="298"/>
      <c r="AK78" s="299"/>
      <c r="AL78" s="300">
        <f t="shared" si="5"/>
        <v>0</v>
      </c>
      <c r="AM78" s="301"/>
      <c r="AN78" s="300">
        <f t="shared" si="6"/>
        <v>0</v>
      </c>
      <c r="AO78" s="301"/>
      <c r="AP78" s="288"/>
      <c r="AQ78" s="290"/>
    </row>
    <row r="79" spans="1:43" ht="20.100000000000001" customHeight="1">
      <c r="A79" s="74">
        <v>71</v>
      </c>
      <c r="B79" s="285"/>
      <c r="C79" s="286"/>
      <c r="D79" s="286"/>
      <c r="E79" s="287"/>
      <c r="F79" s="302"/>
      <c r="G79" s="303"/>
      <c r="H79" s="303"/>
      <c r="I79" s="288"/>
      <c r="J79" s="289"/>
      <c r="K79" s="289"/>
      <c r="L79" s="290"/>
      <c r="M79" s="288"/>
      <c r="N79" s="289"/>
      <c r="O79" s="289"/>
      <c r="P79" s="290"/>
      <c r="Q79" s="59" t="s">
        <v>467</v>
      </c>
      <c r="R79" s="2"/>
      <c r="S79" s="75" t="s">
        <v>18</v>
      </c>
      <c r="T79" s="1"/>
      <c r="U79" s="75" t="s">
        <v>17</v>
      </c>
      <c r="V79" s="1"/>
      <c r="W79" s="75" t="s">
        <v>36</v>
      </c>
      <c r="X79" s="291"/>
      <c r="Y79" s="291"/>
      <c r="Z79" s="291"/>
      <c r="AA79" s="292"/>
      <c r="AB79" s="292"/>
      <c r="AC79" s="293"/>
      <c r="AD79" s="294"/>
      <c r="AE79" s="295"/>
      <c r="AF79" s="295"/>
      <c r="AG79" s="296"/>
      <c r="AH79" s="297"/>
      <c r="AI79" s="298"/>
      <c r="AJ79" s="298"/>
      <c r="AK79" s="299"/>
      <c r="AL79" s="300">
        <f t="shared" si="5"/>
        <v>0</v>
      </c>
      <c r="AM79" s="301"/>
      <c r="AN79" s="300">
        <f t="shared" si="6"/>
        <v>0</v>
      </c>
      <c r="AO79" s="301"/>
      <c r="AP79" s="288"/>
      <c r="AQ79" s="290"/>
    </row>
    <row r="80" spans="1:43" ht="20.100000000000001" customHeight="1">
      <c r="A80" s="74">
        <v>72</v>
      </c>
      <c r="B80" s="285"/>
      <c r="C80" s="286"/>
      <c r="D80" s="286"/>
      <c r="E80" s="287"/>
      <c r="F80" s="302"/>
      <c r="G80" s="303"/>
      <c r="H80" s="303"/>
      <c r="I80" s="288"/>
      <c r="J80" s="289"/>
      <c r="K80" s="289"/>
      <c r="L80" s="290"/>
      <c r="M80" s="288"/>
      <c r="N80" s="289"/>
      <c r="O80" s="289"/>
      <c r="P80" s="290"/>
      <c r="Q80" s="59" t="s">
        <v>467</v>
      </c>
      <c r="R80" s="2"/>
      <c r="S80" s="75" t="s">
        <v>18</v>
      </c>
      <c r="T80" s="1"/>
      <c r="U80" s="75" t="s">
        <v>17</v>
      </c>
      <c r="V80" s="1"/>
      <c r="W80" s="75" t="s">
        <v>36</v>
      </c>
      <c r="X80" s="291"/>
      <c r="Y80" s="291"/>
      <c r="Z80" s="291"/>
      <c r="AA80" s="292"/>
      <c r="AB80" s="292"/>
      <c r="AC80" s="293"/>
      <c r="AD80" s="294"/>
      <c r="AE80" s="295"/>
      <c r="AF80" s="295"/>
      <c r="AG80" s="296"/>
      <c r="AH80" s="297"/>
      <c r="AI80" s="298"/>
      <c r="AJ80" s="298"/>
      <c r="AK80" s="299"/>
      <c r="AL80" s="300">
        <f t="shared" si="5"/>
        <v>0</v>
      </c>
      <c r="AM80" s="301"/>
      <c r="AN80" s="300">
        <f t="shared" si="6"/>
        <v>0</v>
      </c>
      <c r="AO80" s="301"/>
      <c r="AP80" s="288"/>
      <c r="AQ80" s="290"/>
    </row>
    <row r="81" spans="1:43" ht="20.100000000000001" customHeight="1">
      <c r="A81" s="74">
        <v>73</v>
      </c>
      <c r="B81" s="285"/>
      <c r="C81" s="286"/>
      <c r="D81" s="286"/>
      <c r="E81" s="287"/>
      <c r="F81" s="302"/>
      <c r="G81" s="303"/>
      <c r="H81" s="303"/>
      <c r="I81" s="288"/>
      <c r="J81" s="289"/>
      <c r="K81" s="289"/>
      <c r="L81" s="290"/>
      <c r="M81" s="288"/>
      <c r="N81" s="289"/>
      <c r="O81" s="289"/>
      <c r="P81" s="290"/>
      <c r="Q81" s="59" t="s">
        <v>467</v>
      </c>
      <c r="R81" s="2"/>
      <c r="S81" s="75" t="s">
        <v>18</v>
      </c>
      <c r="T81" s="1"/>
      <c r="U81" s="75" t="s">
        <v>17</v>
      </c>
      <c r="V81" s="1"/>
      <c r="W81" s="75" t="s">
        <v>36</v>
      </c>
      <c r="X81" s="291"/>
      <c r="Y81" s="291"/>
      <c r="Z81" s="291"/>
      <c r="AA81" s="292"/>
      <c r="AB81" s="292"/>
      <c r="AC81" s="293"/>
      <c r="AD81" s="294"/>
      <c r="AE81" s="295"/>
      <c r="AF81" s="295"/>
      <c r="AG81" s="296"/>
      <c r="AH81" s="297"/>
      <c r="AI81" s="298"/>
      <c r="AJ81" s="298"/>
      <c r="AK81" s="299"/>
      <c r="AL81" s="300">
        <f t="shared" si="5"/>
        <v>0</v>
      </c>
      <c r="AM81" s="301"/>
      <c r="AN81" s="300">
        <f t="shared" si="6"/>
        <v>0</v>
      </c>
      <c r="AO81" s="301"/>
      <c r="AP81" s="288"/>
      <c r="AQ81" s="290"/>
    </row>
    <row r="82" spans="1:43" ht="20.100000000000001" customHeight="1">
      <c r="A82" s="74">
        <v>74</v>
      </c>
      <c r="B82" s="285"/>
      <c r="C82" s="286"/>
      <c r="D82" s="286"/>
      <c r="E82" s="287"/>
      <c r="F82" s="302"/>
      <c r="G82" s="303"/>
      <c r="H82" s="303"/>
      <c r="I82" s="288"/>
      <c r="J82" s="289"/>
      <c r="K82" s="289"/>
      <c r="L82" s="290"/>
      <c r="M82" s="288"/>
      <c r="N82" s="289"/>
      <c r="O82" s="289"/>
      <c r="P82" s="290"/>
      <c r="Q82" s="59" t="s">
        <v>467</v>
      </c>
      <c r="R82" s="2"/>
      <c r="S82" s="75" t="s">
        <v>18</v>
      </c>
      <c r="T82" s="1"/>
      <c r="U82" s="75" t="s">
        <v>17</v>
      </c>
      <c r="V82" s="1"/>
      <c r="W82" s="75" t="s">
        <v>36</v>
      </c>
      <c r="X82" s="291"/>
      <c r="Y82" s="291"/>
      <c r="Z82" s="291"/>
      <c r="AA82" s="292"/>
      <c r="AB82" s="292"/>
      <c r="AC82" s="293"/>
      <c r="AD82" s="294"/>
      <c r="AE82" s="295"/>
      <c r="AF82" s="295"/>
      <c r="AG82" s="296"/>
      <c r="AH82" s="297"/>
      <c r="AI82" s="298"/>
      <c r="AJ82" s="298"/>
      <c r="AK82" s="299"/>
      <c r="AL82" s="300">
        <f t="shared" si="5"/>
        <v>0</v>
      </c>
      <c r="AM82" s="301"/>
      <c r="AN82" s="300">
        <f t="shared" si="6"/>
        <v>0</v>
      </c>
      <c r="AO82" s="301"/>
      <c r="AP82" s="288"/>
      <c r="AQ82" s="290"/>
    </row>
    <row r="83" spans="1:43" ht="20.100000000000001" customHeight="1">
      <c r="A83" s="74">
        <v>75</v>
      </c>
      <c r="B83" s="285"/>
      <c r="C83" s="286"/>
      <c r="D83" s="286"/>
      <c r="E83" s="287"/>
      <c r="F83" s="302"/>
      <c r="G83" s="303"/>
      <c r="H83" s="303"/>
      <c r="I83" s="288"/>
      <c r="J83" s="289"/>
      <c r="K83" s="289"/>
      <c r="L83" s="290"/>
      <c r="M83" s="288"/>
      <c r="N83" s="289"/>
      <c r="O83" s="289"/>
      <c r="P83" s="290"/>
      <c r="Q83" s="59" t="s">
        <v>467</v>
      </c>
      <c r="R83" s="2"/>
      <c r="S83" s="75" t="s">
        <v>18</v>
      </c>
      <c r="T83" s="1"/>
      <c r="U83" s="75" t="s">
        <v>17</v>
      </c>
      <c r="V83" s="1"/>
      <c r="W83" s="75" t="s">
        <v>36</v>
      </c>
      <c r="X83" s="291"/>
      <c r="Y83" s="291"/>
      <c r="Z83" s="291"/>
      <c r="AA83" s="292"/>
      <c r="AB83" s="292"/>
      <c r="AC83" s="293"/>
      <c r="AD83" s="294"/>
      <c r="AE83" s="295"/>
      <c r="AF83" s="295"/>
      <c r="AG83" s="296"/>
      <c r="AH83" s="297"/>
      <c r="AI83" s="298"/>
      <c r="AJ83" s="298"/>
      <c r="AK83" s="299"/>
      <c r="AL83" s="300">
        <f t="shared" si="5"/>
        <v>0</v>
      </c>
      <c r="AM83" s="301"/>
      <c r="AN83" s="300">
        <f t="shared" si="6"/>
        <v>0</v>
      </c>
      <c r="AO83" s="301"/>
      <c r="AP83" s="288"/>
      <c r="AQ83" s="290"/>
    </row>
    <row r="84" spans="1:43" ht="20.100000000000001" customHeight="1">
      <c r="A84" s="74">
        <v>76</v>
      </c>
      <c r="B84" s="285"/>
      <c r="C84" s="286"/>
      <c r="D84" s="286"/>
      <c r="E84" s="287"/>
      <c r="F84" s="302"/>
      <c r="G84" s="303"/>
      <c r="H84" s="303"/>
      <c r="I84" s="288"/>
      <c r="J84" s="289"/>
      <c r="K84" s="289"/>
      <c r="L84" s="290"/>
      <c r="M84" s="288"/>
      <c r="N84" s="289"/>
      <c r="O84" s="289"/>
      <c r="P84" s="290"/>
      <c r="Q84" s="59" t="s">
        <v>467</v>
      </c>
      <c r="R84" s="2"/>
      <c r="S84" s="75" t="s">
        <v>18</v>
      </c>
      <c r="T84" s="1"/>
      <c r="U84" s="75" t="s">
        <v>17</v>
      </c>
      <c r="V84" s="1"/>
      <c r="W84" s="75" t="s">
        <v>36</v>
      </c>
      <c r="X84" s="291"/>
      <c r="Y84" s="291"/>
      <c r="Z84" s="291"/>
      <c r="AA84" s="292"/>
      <c r="AB84" s="292"/>
      <c r="AC84" s="293"/>
      <c r="AD84" s="294"/>
      <c r="AE84" s="295"/>
      <c r="AF84" s="295"/>
      <c r="AG84" s="296"/>
      <c r="AH84" s="297"/>
      <c r="AI84" s="298"/>
      <c r="AJ84" s="298"/>
      <c r="AK84" s="299"/>
      <c r="AL84" s="300">
        <f t="shared" si="5"/>
        <v>0</v>
      </c>
      <c r="AM84" s="301"/>
      <c r="AN84" s="300">
        <f t="shared" si="6"/>
        <v>0</v>
      </c>
      <c r="AO84" s="301"/>
      <c r="AP84" s="288"/>
      <c r="AQ84" s="290"/>
    </row>
    <row r="85" spans="1:43" ht="20.100000000000001" customHeight="1">
      <c r="A85" s="74">
        <v>77</v>
      </c>
      <c r="B85" s="285"/>
      <c r="C85" s="286"/>
      <c r="D85" s="286"/>
      <c r="E85" s="287"/>
      <c r="F85" s="302"/>
      <c r="G85" s="303"/>
      <c r="H85" s="303"/>
      <c r="I85" s="288"/>
      <c r="J85" s="289"/>
      <c r="K85" s="289"/>
      <c r="L85" s="290"/>
      <c r="M85" s="288"/>
      <c r="N85" s="289"/>
      <c r="O85" s="289"/>
      <c r="P85" s="290"/>
      <c r="Q85" s="59" t="s">
        <v>467</v>
      </c>
      <c r="R85" s="2"/>
      <c r="S85" s="75" t="s">
        <v>18</v>
      </c>
      <c r="T85" s="1"/>
      <c r="U85" s="75" t="s">
        <v>17</v>
      </c>
      <c r="V85" s="1"/>
      <c r="W85" s="75" t="s">
        <v>36</v>
      </c>
      <c r="X85" s="291"/>
      <c r="Y85" s="291"/>
      <c r="Z85" s="291"/>
      <c r="AA85" s="292"/>
      <c r="AB85" s="292"/>
      <c r="AC85" s="293"/>
      <c r="AD85" s="294"/>
      <c r="AE85" s="295"/>
      <c r="AF85" s="295"/>
      <c r="AG85" s="296"/>
      <c r="AH85" s="297"/>
      <c r="AI85" s="298"/>
      <c r="AJ85" s="298"/>
      <c r="AK85" s="299"/>
      <c r="AL85" s="300">
        <f t="shared" si="5"/>
        <v>0</v>
      </c>
      <c r="AM85" s="301"/>
      <c r="AN85" s="300">
        <f t="shared" si="6"/>
        <v>0</v>
      </c>
      <c r="AO85" s="301"/>
      <c r="AP85" s="288"/>
      <c r="AQ85" s="290"/>
    </row>
    <row r="86" spans="1:43" ht="20.100000000000001" customHeight="1">
      <c r="A86" s="74">
        <v>78</v>
      </c>
      <c r="B86" s="285"/>
      <c r="C86" s="286"/>
      <c r="D86" s="286"/>
      <c r="E86" s="287"/>
      <c r="F86" s="302"/>
      <c r="G86" s="303"/>
      <c r="H86" s="303"/>
      <c r="I86" s="288"/>
      <c r="J86" s="289"/>
      <c r="K86" s="289"/>
      <c r="L86" s="290"/>
      <c r="M86" s="288"/>
      <c r="N86" s="289"/>
      <c r="O86" s="289"/>
      <c r="P86" s="290"/>
      <c r="Q86" s="59" t="s">
        <v>467</v>
      </c>
      <c r="R86" s="2"/>
      <c r="S86" s="75" t="s">
        <v>18</v>
      </c>
      <c r="T86" s="1"/>
      <c r="U86" s="75" t="s">
        <v>17</v>
      </c>
      <c r="V86" s="1"/>
      <c r="W86" s="75" t="s">
        <v>36</v>
      </c>
      <c r="X86" s="291"/>
      <c r="Y86" s="291"/>
      <c r="Z86" s="291"/>
      <c r="AA86" s="292"/>
      <c r="AB86" s="292"/>
      <c r="AC86" s="293"/>
      <c r="AD86" s="294"/>
      <c r="AE86" s="295"/>
      <c r="AF86" s="295"/>
      <c r="AG86" s="296"/>
      <c r="AH86" s="297"/>
      <c r="AI86" s="298"/>
      <c r="AJ86" s="298"/>
      <c r="AK86" s="299"/>
      <c r="AL86" s="300">
        <f t="shared" si="5"/>
        <v>0</v>
      </c>
      <c r="AM86" s="301"/>
      <c r="AN86" s="300">
        <f t="shared" si="6"/>
        <v>0</v>
      </c>
      <c r="AO86" s="301"/>
      <c r="AP86" s="288"/>
      <c r="AQ86" s="290"/>
    </row>
    <row r="87" spans="1:43" ht="20.100000000000001" customHeight="1">
      <c r="A87" s="74">
        <v>79</v>
      </c>
      <c r="B87" s="285"/>
      <c r="C87" s="286"/>
      <c r="D87" s="286"/>
      <c r="E87" s="287"/>
      <c r="F87" s="302"/>
      <c r="G87" s="303"/>
      <c r="H87" s="303"/>
      <c r="I87" s="288"/>
      <c r="J87" s="289"/>
      <c r="K87" s="289"/>
      <c r="L87" s="290"/>
      <c r="M87" s="288"/>
      <c r="N87" s="289"/>
      <c r="O87" s="289"/>
      <c r="P87" s="290"/>
      <c r="Q87" s="59" t="s">
        <v>467</v>
      </c>
      <c r="R87" s="2"/>
      <c r="S87" s="75" t="s">
        <v>18</v>
      </c>
      <c r="T87" s="1"/>
      <c r="U87" s="75" t="s">
        <v>17</v>
      </c>
      <c r="V87" s="1"/>
      <c r="W87" s="75" t="s">
        <v>36</v>
      </c>
      <c r="X87" s="291"/>
      <c r="Y87" s="291"/>
      <c r="Z87" s="291"/>
      <c r="AA87" s="292"/>
      <c r="AB87" s="292"/>
      <c r="AC87" s="293"/>
      <c r="AD87" s="294"/>
      <c r="AE87" s="295"/>
      <c r="AF87" s="295"/>
      <c r="AG87" s="296"/>
      <c r="AH87" s="297"/>
      <c r="AI87" s="298"/>
      <c r="AJ87" s="298"/>
      <c r="AK87" s="299"/>
      <c r="AL87" s="300">
        <f t="shared" si="5"/>
        <v>0</v>
      </c>
      <c r="AM87" s="301"/>
      <c r="AN87" s="300">
        <f t="shared" si="6"/>
        <v>0</v>
      </c>
      <c r="AO87" s="301"/>
      <c r="AP87" s="288"/>
      <c r="AQ87" s="290"/>
    </row>
    <row r="88" spans="1:43" ht="20.100000000000001" customHeight="1">
      <c r="A88" s="74">
        <v>80</v>
      </c>
      <c r="B88" s="285"/>
      <c r="C88" s="286"/>
      <c r="D88" s="286"/>
      <c r="E88" s="287"/>
      <c r="F88" s="302"/>
      <c r="G88" s="303"/>
      <c r="H88" s="303"/>
      <c r="I88" s="288"/>
      <c r="J88" s="289"/>
      <c r="K88" s="289"/>
      <c r="L88" s="290"/>
      <c r="M88" s="288"/>
      <c r="N88" s="289"/>
      <c r="O88" s="289"/>
      <c r="P88" s="290"/>
      <c r="Q88" s="59" t="s">
        <v>467</v>
      </c>
      <c r="R88" s="2"/>
      <c r="S88" s="75" t="s">
        <v>18</v>
      </c>
      <c r="T88" s="1"/>
      <c r="U88" s="75" t="s">
        <v>17</v>
      </c>
      <c r="V88" s="1"/>
      <c r="W88" s="75" t="s">
        <v>36</v>
      </c>
      <c r="X88" s="291"/>
      <c r="Y88" s="291"/>
      <c r="Z88" s="291"/>
      <c r="AA88" s="292"/>
      <c r="AB88" s="292"/>
      <c r="AC88" s="293"/>
      <c r="AD88" s="294"/>
      <c r="AE88" s="295"/>
      <c r="AF88" s="295"/>
      <c r="AG88" s="296"/>
      <c r="AH88" s="297"/>
      <c r="AI88" s="298"/>
      <c r="AJ88" s="298"/>
      <c r="AK88" s="299"/>
      <c r="AL88" s="300">
        <f t="shared" si="5"/>
        <v>0</v>
      </c>
      <c r="AM88" s="301"/>
      <c r="AN88" s="300">
        <f t="shared" si="6"/>
        <v>0</v>
      </c>
      <c r="AO88" s="301"/>
      <c r="AP88" s="288"/>
      <c r="AQ88" s="290"/>
    </row>
    <row r="89" spans="1:43" ht="20.100000000000001" customHeight="1">
      <c r="A89" s="74">
        <v>81</v>
      </c>
      <c r="B89" s="285"/>
      <c r="C89" s="286"/>
      <c r="D89" s="286"/>
      <c r="E89" s="287"/>
      <c r="F89" s="302"/>
      <c r="G89" s="303"/>
      <c r="H89" s="303"/>
      <c r="I89" s="288"/>
      <c r="J89" s="289"/>
      <c r="K89" s="289"/>
      <c r="L89" s="290"/>
      <c r="M89" s="288"/>
      <c r="N89" s="289"/>
      <c r="O89" s="289"/>
      <c r="P89" s="290"/>
      <c r="Q89" s="59" t="s">
        <v>467</v>
      </c>
      <c r="R89" s="2"/>
      <c r="S89" s="75" t="s">
        <v>18</v>
      </c>
      <c r="T89" s="1"/>
      <c r="U89" s="75" t="s">
        <v>17</v>
      </c>
      <c r="V89" s="1"/>
      <c r="W89" s="75" t="s">
        <v>36</v>
      </c>
      <c r="X89" s="291"/>
      <c r="Y89" s="291"/>
      <c r="Z89" s="291"/>
      <c r="AA89" s="292"/>
      <c r="AB89" s="292"/>
      <c r="AC89" s="293"/>
      <c r="AD89" s="294"/>
      <c r="AE89" s="295"/>
      <c r="AF89" s="295"/>
      <c r="AG89" s="296"/>
      <c r="AH89" s="297"/>
      <c r="AI89" s="298"/>
      <c r="AJ89" s="298"/>
      <c r="AK89" s="299"/>
      <c r="AL89" s="300">
        <f t="shared" si="5"/>
        <v>0</v>
      </c>
      <c r="AM89" s="301"/>
      <c r="AN89" s="300">
        <f t="shared" si="6"/>
        <v>0</v>
      </c>
      <c r="AO89" s="301"/>
      <c r="AP89" s="288"/>
      <c r="AQ89" s="290"/>
    </row>
    <row r="90" spans="1:43" ht="20.100000000000001" customHeight="1">
      <c r="A90" s="74">
        <v>82</v>
      </c>
      <c r="B90" s="285"/>
      <c r="C90" s="286"/>
      <c r="D90" s="286"/>
      <c r="E90" s="287"/>
      <c r="F90" s="302"/>
      <c r="G90" s="303"/>
      <c r="H90" s="303"/>
      <c r="I90" s="288"/>
      <c r="J90" s="289"/>
      <c r="K90" s="289"/>
      <c r="L90" s="290"/>
      <c r="M90" s="288"/>
      <c r="N90" s="289"/>
      <c r="O90" s="289"/>
      <c r="P90" s="290"/>
      <c r="Q90" s="59" t="s">
        <v>467</v>
      </c>
      <c r="R90" s="2"/>
      <c r="S90" s="75" t="s">
        <v>18</v>
      </c>
      <c r="T90" s="1"/>
      <c r="U90" s="75" t="s">
        <v>17</v>
      </c>
      <c r="V90" s="1"/>
      <c r="W90" s="75" t="s">
        <v>36</v>
      </c>
      <c r="X90" s="291"/>
      <c r="Y90" s="291"/>
      <c r="Z90" s="291"/>
      <c r="AA90" s="292"/>
      <c r="AB90" s="292"/>
      <c r="AC90" s="293"/>
      <c r="AD90" s="294"/>
      <c r="AE90" s="295"/>
      <c r="AF90" s="295"/>
      <c r="AG90" s="296"/>
      <c r="AH90" s="297"/>
      <c r="AI90" s="298"/>
      <c r="AJ90" s="298"/>
      <c r="AK90" s="299"/>
      <c r="AL90" s="300">
        <f t="shared" si="5"/>
        <v>0</v>
      </c>
      <c r="AM90" s="301"/>
      <c r="AN90" s="300">
        <f t="shared" si="6"/>
        <v>0</v>
      </c>
      <c r="AO90" s="301"/>
      <c r="AP90" s="288"/>
      <c r="AQ90" s="290"/>
    </row>
    <row r="91" spans="1:43" ht="20.100000000000001" customHeight="1">
      <c r="A91" s="74">
        <v>83</v>
      </c>
      <c r="B91" s="285"/>
      <c r="C91" s="286"/>
      <c r="D91" s="286"/>
      <c r="E91" s="287"/>
      <c r="F91" s="302"/>
      <c r="G91" s="303"/>
      <c r="H91" s="303"/>
      <c r="I91" s="288"/>
      <c r="J91" s="289"/>
      <c r="K91" s="289"/>
      <c r="L91" s="290"/>
      <c r="M91" s="288"/>
      <c r="N91" s="289"/>
      <c r="O91" s="289"/>
      <c r="P91" s="290"/>
      <c r="Q91" s="59" t="s">
        <v>467</v>
      </c>
      <c r="R91" s="2"/>
      <c r="S91" s="75" t="s">
        <v>18</v>
      </c>
      <c r="T91" s="1"/>
      <c r="U91" s="75" t="s">
        <v>17</v>
      </c>
      <c r="V91" s="1"/>
      <c r="W91" s="75" t="s">
        <v>36</v>
      </c>
      <c r="X91" s="291"/>
      <c r="Y91" s="291"/>
      <c r="Z91" s="291"/>
      <c r="AA91" s="292"/>
      <c r="AB91" s="292"/>
      <c r="AC91" s="293"/>
      <c r="AD91" s="294"/>
      <c r="AE91" s="295"/>
      <c r="AF91" s="295"/>
      <c r="AG91" s="296"/>
      <c r="AH91" s="297"/>
      <c r="AI91" s="298"/>
      <c r="AJ91" s="298"/>
      <c r="AK91" s="299"/>
      <c r="AL91" s="300">
        <f t="shared" si="5"/>
        <v>0</v>
      </c>
      <c r="AM91" s="301"/>
      <c r="AN91" s="300">
        <f t="shared" si="6"/>
        <v>0</v>
      </c>
      <c r="AO91" s="301"/>
      <c r="AP91" s="288"/>
      <c r="AQ91" s="290"/>
    </row>
    <row r="92" spans="1:43" ht="20.100000000000001" customHeight="1">
      <c r="A92" s="74">
        <v>84</v>
      </c>
      <c r="B92" s="285"/>
      <c r="C92" s="286"/>
      <c r="D92" s="286"/>
      <c r="E92" s="287"/>
      <c r="F92" s="302"/>
      <c r="G92" s="303"/>
      <c r="H92" s="303"/>
      <c r="I92" s="288"/>
      <c r="J92" s="289"/>
      <c r="K92" s="289"/>
      <c r="L92" s="290"/>
      <c r="M92" s="288"/>
      <c r="N92" s="289"/>
      <c r="O92" s="289"/>
      <c r="P92" s="290"/>
      <c r="Q92" s="59" t="s">
        <v>467</v>
      </c>
      <c r="R92" s="2"/>
      <c r="S92" s="75" t="s">
        <v>18</v>
      </c>
      <c r="T92" s="1"/>
      <c r="U92" s="75" t="s">
        <v>17</v>
      </c>
      <c r="V92" s="1"/>
      <c r="W92" s="75" t="s">
        <v>36</v>
      </c>
      <c r="X92" s="291"/>
      <c r="Y92" s="291"/>
      <c r="Z92" s="291"/>
      <c r="AA92" s="292"/>
      <c r="AB92" s="292"/>
      <c r="AC92" s="293"/>
      <c r="AD92" s="294"/>
      <c r="AE92" s="295"/>
      <c r="AF92" s="295"/>
      <c r="AG92" s="296"/>
      <c r="AH92" s="297"/>
      <c r="AI92" s="298"/>
      <c r="AJ92" s="298"/>
      <c r="AK92" s="299"/>
      <c r="AL92" s="300">
        <f t="shared" si="5"/>
        <v>0</v>
      </c>
      <c r="AM92" s="301"/>
      <c r="AN92" s="300">
        <f t="shared" si="6"/>
        <v>0</v>
      </c>
      <c r="AO92" s="301"/>
      <c r="AP92" s="288"/>
      <c r="AQ92" s="290"/>
    </row>
    <row r="93" spans="1:43" ht="20.100000000000001" customHeight="1">
      <c r="A93" s="74">
        <v>85</v>
      </c>
      <c r="B93" s="285"/>
      <c r="C93" s="286"/>
      <c r="D93" s="286"/>
      <c r="E93" s="287"/>
      <c r="F93" s="302"/>
      <c r="G93" s="303"/>
      <c r="H93" s="303"/>
      <c r="I93" s="288"/>
      <c r="J93" s="289"/>
      <c r="K93" s="289"/>
      <c r="L93" s="290"/>
      <c r="M93" s="288"/>
      <c r="N93" s="289"/>
      <c r="O93" s="289"/>
      <c r="P93" s="290"/>
      <c r="Q93" s="59" t="s">
        <v>467</v>
      </c>
      <c r="R93" s="2"/>
      <c r="S93" s="75" t="s">
        <v>18</v>
      </c>
      <c r="T93" s="1"/>
      <c r="U93" s="75" t="s">
        <v>17</v>
      </c>
      <c r="V93" s="1"/>
      <c r="W93" s="75" t="s">
        <v>36</v>
      </c>
      <c r="X93" s="291"/>
      <c r="Y93" s="291"/>
      <c r="Z93" s="291"/>
      <c r="AA93" s="292"/>
      <c r="AB93" s="292"/>
      <c r="AC93" s="293"/>
      <c r="AD93" s="294"/>
      <c r="AE93" s="295"/>
      <c r="AF93" s="295"/>
      <c r="AG93" s="296"/>
      <c r="AH93" s="297"/>
      <c r="AI93" s="298"/>
      <c r="AJ93" s="298"/>
      <c r="AK93" s="299"/>
      <c r="AL93" s="300">
        <f t="shared" si="5"/>
        <v>0</v>
      </c>
      <c r="AM93" s="301"/>
      <c r="AN93" s="300">
        <f t="shared" si="6"/>
        <v>0</v>
      </c>
      <c r="AO93" s="301"/>
      <c r="AP93" s="288"/>
      <c r="AQ93" s="290"/>
    </row>
    <row r="94" spans="1:43" ht="20.100000000000001" customHeight="1">
      <c r="A94" s="74">
        <v>86</v>
      </c>
      <c r="B94" s="285"/>
      <c r="C94" s="286"/>
      <c r="D94" s="286"/>
      <c r="E94" s="287"/>
      <c r="F94" s="302"/>
      <c r="G94" s="303"/>
      <c r="H94" s="303"/>
      <c r="I94" s="288"/>
      <c r="J94" s="289"/>
      <c r="K94" s="289"/>
      <c r="L94" s="290"/>
      <c r="M94" s="288"/>
      <c r="N94" s="289"/>
      <c r="O94" s="289"/>
      <c r="P94" s="290"/>
      <c r="Q94" s="59" t="s">
        <v>467</v>
      </c>
      <c r="R94" s="2"/>
      <c r="S94" s="75" t="s">
        <v>18</v>
      </c>
      <c r="T94" s="1"/>
      <c r="U94" s="75" t="s">
        <v>17</v>
      </c>
      <c r="V94" s="1"/>
      <c r="W94" s="75" t="s">
        <v>36</v>
      </c>
      <c r="X94" s="291"/>
      <c r="Y94" s="291"/>
      <c r="Z94" s="291"/>
      <c r="AA94" s="292"/>
      <c r="AB94" s="292"/>
      <c r="AC94" s="293"/>
      <c r="AD94" s="294"/>
      <c r="AE94" s="295"/>
      <c r="AF94" s="295"/>
      <c r="AG94" s="296"/>
      <c r="AH94" s="297"/>
      <c r="AI94" s="298"/>
      <c r="AJ94" s="298"/>
      <c r="AK94" s="299"/>
      <c r="AL94" s="300">
        <f t="shared" si="5"/>
        <v>0</v>
      </c>
      <c r="AM94" s="301"/>
      <c r="AN94" s="300">
        <f t="shared" si="6"/>
        <v>0</v>
      </c>
      <c r="AO94" s="301"/>
      <c r="AP94" s="288"/>
      <c r="AQ94" s="290"/>
    </row>
    <row r="95" spans="1:43" ht="20.100000000000001" customHeight="1">
      <c r="A95" s="74">
        <v>87</v>
      </c>
      <c r="B95" s="285"/>
      <c r="C95" s="286"/>
      <c r="D95" s="286"/>
      <c r="E95" s="287"/>
      <c r="F95" s="302"/>
      <c r="G95" s="303"/>
      <c r="H95" s="303"/>
      <c r="I95" s="288"/>
      <c r="J95" s="289"/>
      <c r="K95" s="289"/>
      <c r="L95" s="290"/>
      <c r="M95" s="288"/>
      <c r="N95" s="289"/>
      <c r="O95" s="289"/>
      <c r="P95" s="290"/>
      <c r="Q95" s="59" t="s">
        <v>467</v>
      </c>
      <c r="R95" s="2"/>
      <c r="S95" s="75" t="s">
        <v>18</v>
      </c>
      <c r="T95" s="1"/>
      <c r="U95" s="75" t="s">
        <v>17</v>
      </c>
      <c r="V95" s="1"/>
      <c r="W95" s="75" t="s">
        <v>36</v>
      </c>
      <c r="X95" s="291"/>
      <c r="Y95" s="291"/>
      <c r="Z95" s="291"/>
      <c r="AA95" s="292"/>
      <c r="AB95" s="292"/>
      <c r="AC95" s="293"/>
      <c r="AD95" s="294"/>
      <c r="AE95" s="295"/>
      <c r="AF95" s="295"/>
      <c r="AG95" s="296"/>
      <c r="AH95" s="297"/>
      <c r="AI95" s="298"/>
      <c r="AJ95" s="298"/>
      <c r="AK95" s="299"/>
      <c r="AL95" s="300">
        <f t="shared" si="5"/>
        <v>0</v>
      </c>
      <c r="AM95" s="301"/>
      <c r="AN95" s="300">
        <f t="shared" si="6"/>
        <v>0</v>
      </c>
      <c r="AO95" s="301"/>
      <c r="AP95" s="288"/>
      <c r="AQ95" s="290"/>
    </row>
    <row r="96" spans="1:43" ht="20.100000000000001" customHeight="1">
      <c r="A96" s="74">
        <v>88</v>
      </c>
      <c r="B96" s="285"/>
      <c r="C96" s="286"/>
      <c r="D96" s="286"/>
      <c r="E96" s="287"/>
      <c r="F96" s="302"/>
      <c r="G96" s="303"/>
      <c r="H96" s="303"/>
      <c r="I96" s="288"/>
      <c r="J96" s="289"/>
      <c r="K96" s="289"/>
      <c r="L96" s="290"/>
      <c r="M96" s="288"/>
      <c r="N96" s="289"/>
      <c r="O96" s="289"/>
      <c r="P96" s="290"/>
      <c r="Q96" s="59" t="s">
        <v>467</v>
      </c>
      <c r="R96" s="2"/>
      <c r="S96" s="75" t="s">
        <v>18</v>
      </c>
      <c r="T96" s="1"/>
      <c r="U96" s="75" t="s">
        <v>17</v>
      </c>
      <c r="V96" s="1"/>
      <c r="W96" s="75" t="s">
        <v>36</v>
      </c>
      <c r="X96" s="291"/>
      <c r="Y96" s="291"/>
      <c r="Z96" s="291"/>
      <c r="AA96" s="292"/>
      <c r="AB96" s="292"/>
      <c r="AC96" s="293"/>
      <c r="AD96" s="294"/>
      <c r="AE96" s="295"/>
      <c r="AF96" s="295"/>
      <c r="AG96" s="296"/>
      <c r="AH96" s="297"/>
      <c r="AI96" s="298"/>
      <c r="AJ96" s="298"/>
      <c r="AK96" s="299"/>
      <c r="AL96" s="300">
        <f t="shared" si="5"/>
        <v>0</v>
      </c>
      <c r="AM96" s="301"/>
      <c r="AN96" s="300">
        <f t="shared" si="6"/>
        <v>0</v>
      </c>
      <c r="AO96" s="301"/>
      <c r="AP96" s="288"/>
      <c r="AQ96" s="290"/>
    </row>
    <row r="97" spans="1:43" ht="20.100000000000001" customHeight="1">
      <c r="A97" s="74">
        <v>89</v>
      </c>
      <c r="B97" s="285"/>
      <c r="C97" s="286"/>
      <c r="D97" s="286"/>
      <c r="E97" s="287"/>
      <c r="F97" s="302"/>
      <c r="G97" s="303"/>
      <c r="H97" s="303"/>
      <c r="I97" s="288"/>
      <c r="J97" s="289"/>
      <c r="K97" s="289"/>
      <c r="L97" s="290"/>
      <c r="M97" s="288"/>
      <c r="N97" s="289"/>
      <c r="O97" s="289"/>
      <c r="P97" s="290"/>
      <c r="Q97" s="59" t="s">
        <v>467</v>
      </c>
      <c r="R97" s="2"/>
      <c r="S97" s="75" t="s">
        <v>18</v>
      </c>
      <c r="T97" s="1"/>
      <c r="U97" s="75" t="s">
        <v>17</v>
      </c>
      <c r="V97" s="1"/>
      <c r="W97" s="75" t="s">
        <v>36</v>
      </c>
      <c r="X97" s="291"/>
      <c r="Y97" s="291"/>
      <c r="Z97" s="291"/>
      <c r="AA97" s="292"/>
      <c r="AB97" s="292"/>
      <c r="AC97" s="293"/>
      <c r="AD97" s="294"/>
      <c r="AE97" s="295"/>
      <c r="AF97" s="295"/>
      <c r="AG97" s="296"/>
      <c r="AH97" s="297"/>
      <c r="AI97" s="298"/>
      <c r="AJ97" s="298"/>
      <c r="AK97" s="299"/>
      <c r="AL97" s="300">
        <f t="shared" si="5"/>
        <v>0</v>
      </c>
      <c r="AM97" s="301"/>
      <c r="AN97" s="300">
        <f t="shared" si="6"/>
        <v>0</v>
      </c>
      <c r="AO97" s="301"/>
      <c r="AP97" s="288"/>
      <c r="AQ97" s="290"/>
    </row>
    <row r="98" spans="1:43" ht="20.100000000000001" customHeight="1">
      <c r="A98" s="74">
        <v>90</v>
      </c>
      <c r="B98" s="285"/>
      <c r="C98" s="286"/>
      <c r="D98" s="286"/>
      <c r="E98" s="287"/>
      <c r="F98" s="302"/>
      <c r="G98" s="303"/>
      <c r="H98" s="303"/>
      <c r="I98" s="288"/>
      <c r="J98" s="289"/>
      <c r="K98" s="289"/>
      <c r="L98" s="290"/>
      <c r="M98" s="288"/>
      <c r="N98" s="289"/>
      <c r="O98" s="289"/>
      <c r="P98" s="290"/>
      <c r="Q98" s="59" t="s">
        <v>467</v>
      </c>
      <c r="R98" s="2"/>
      <c r="S98" s="75" t="s">
        <v>18</v>
      </c>
      <c r="T98" s="1"/>
      <c r="U98" s="75" t="s">
        <v>17</v>
      </c>
      <c r="V98" s="1"/>
      <c r="W98" s="75" t="s">
        <v>36</v>
      </c>
      <c r="X98" s="291"/>
      <c r="Y98" s="291"/>
      <c r="Z98" s="291"/>
      <c r="AA98" s="292"/>
      <c r="AB98" s="292"/>
      <c r="AC98" s="293"/>
      <c r="AD98" s="294"/>
      <c r="AE98" s="295"/>
      <c r="AF98" s="295"/>
      <c r="AG98" s="296"/>
      <c r="AH98" s="297"/>
      <c r="AI98" s="298"/>
      <c r="AJ98" s="298"/>
      <c r="AK98" s="299"/>
      <c r="AL98" s="300">
        <f t="shared" si="5"/>
        <v>0</v>
      </c>
      <c r="AM98" s="301"/>
      <c r="AN98" s="300">
        <f t="shared" si="6"/>
        <v>0</v>
      </c>
      <c r="AO98" s="301"/>
      <c r="AP98" s="288"/>
      <c r="AQ98" s="290"/>
    </row>
    <row r="99" spans="1:43" ht="20.100000000000001" customHeight="1">
      <c r="A99" s="74">
        <v>91</v>
      </c>
      <c r="B99" s="285"/>
      <c r="C99" s="286"/>
      <c r="D99" s="286"/>
      <c r="E99" s="287"/>
      <c r="F99" s="302"/>
      <c r="G99" s="303"/>
      <c r="H99" s="303"/>
      <c r="I99" s="288"/>
      <c r="J99" s="289"/>
      <c r="K99" s="289"/>
      <c r="L99" s="290"/>
      <c r="M99" s="288"/>
      <c r="N99" s="289"/>
      <c r="O99" s="289"/>
      <c r="P99" s="290"/>
      <c r="Q99" s="59" t="s">
        <v>467</v>
      </c>
      <c r="R99" s="2"/>
      <c r="S99" s="75" t="s">
        <v>18</v>
      </c>
      <c r="T99" s="1"/>
      <c r="U99" s="75" t="s">
        <v>17</v>
      </c>
      <c r="V99" s="1"/>
      <c r="W99" s="75" t="s">
        <v>36</v>
      </c>
      <c r="X99" s="291"/>
      <c r="Y99" s="291"/>
      <c r="Z99" s="291"/>
      <c r="AA99" s="292"/>
      <c r="AB99" s="292"/>
      <c r="AC99" s="293"/>
      <c r="AD99" s="294"/>
      <c r="AE99" s="295"/>
      <c r="AF99" s="295"/>
      <c r="AG99" s="296"/>
      <c r="AH99" s="297"/>
      <c r="AI99" s="298"/>
      <c r="AJ99" s="298"/>
      <c r="AK99" s="299"/>
      <c r="AL99" s="300">
        <f t="shared" si="5"/>
        <v>0</v>
      </c>
      <c r="AM99" s="301"/>
      <c r="AN99" s="300">
        <f t="shared" si="6"/>
        <v>0</v>
      </c>
      <c r="AO99" s="301"/>
      <c r="AP99" s="288"/>
      <c r="AQ99" s="290"/>
    </row>
    <row r="100" spans="1:43" ht="20.100000000000001" customHeight="1">
      <c r="A100" s="74">
        <v>92</v>
      </c>
      <c r="B100" s="285"/>
      <c r="C100" s="286"/>
      <c r="D100" s="286"/>
      <c r="E100" s="287"/>
      <c r="F100" s="302"/>
      <c r="G100" s="303"/>
      <c r="H100" s="303"/>
      <c r="I100" s="288"/>
      <c r="J100" s="289"/>
      <c r="K100" s="289"/>
      <c r="L100" s="290"/>
      <c r="M100" s="288"/>
      <c r="N100" s="289"/>
      <c r="O100" s="289"/>
      <c r="P100" s="290"/>
      <c r="Q100" s="59" t="s">
        <v>467</v>
      </c>
      <c r="R100" s="2"/>
      <c r="S100" s="75" t="s">
        <v>18</v>
      </c>
      <c r="T100" s="1"/>
      <c r="U100" s="75" t="s">
        <v>17</v>
      </c>
      <c r="V100" s="1"/>
      <c r="W100" s="75" t="s">
        <v>36</v>
      </c>
      <c r="X100" s="291"/>
      <c r="Y100" s="291"/>
      <c r="Z100" s="291"/>
      <c r="AA100" s="292"/>
      <c r="AB100" s="292"/>
      <c r="AC100" s="293"/>
      <c r="AD100" s="294"/>
      <c r="AE100" s="295"/>
      <c r="AF100" s="295"/>
      <c r="AG100" s="296"/>
      <c r="AH100" s="297"/>
      <c r="AI100" s="298"/>
      <c r="AJ100" s="298"/>
      <c r="AK100" s="299"/>
      <c r="AL100" s="300">
        <f t="shared" si="5"/>
        <v>0</v>
      </c>
      <c r="AM100" s="301"/>
      <c r="AN100" s="300">
        <f t="shared" si="6"/>
        <v>0</v>
      </c>
      <c r="AO100" s="301"/>
      <c r="AP100" s="288"/>
      <c r="AQ100" s="290"/>
    </row>
    <row r="101" spans="1:43" ht="20.100000000000001" customHeight="1">
      <c r="A101" s="74">
        <v>93</v>
      </c>
      <c r="B101" s="285"/>
      <c r="C101" s="286"/>
      <c r="D101" s="286"/>
      <c r="E101" s="287"/>
      <c r="F101" s="302"/>
      <c r="G101" s="303"/>
      <c r="H101" s="303"/>
      <c r="I101" s="288"/>
      <c r="J101" s="289"/>
      <c r="K101" s="289"/>
      <c r="L101" s="290"/>
      <c r="M101" s="288"/>
      <c r="N101" s="289"/>
      <c r="O101" s="289"/>
      <c r="P101" s="290"/>
      <c r="Q101" s="59" t="s">
        <v>467</v>
      </c>
      <c r="R101" s="2"/>
      <c r="S101" s="75" t="s">
        <v>18</v>
      </c>
      <c r="T101" s="1"/>
      <c r="U101" s="75" t="s">
        <v>17</v>
      </c>
      <c r="V101" s="1"/>
      <c r="W101" s="75" t="s">
        <v>36</v>
      </c>
      <c r="X101" s="291"/>
      <c r="Y101" s="291"/>
      <c r="Z101" s="291"/>
      <c r="AA101" s="292"/>
      <c r="AB101" s="292"/>
      <c r="AC101" s="293"/>
      <c r="AD101" s="294"/>
      <c r="AE101" s="295"/>
      <c r="AF101" s="295"/>
      <c r="AG101" s="296"/>
      <c r="AH101" s="297"/>
      <c r="AI101" s="298"/>
      <c r="AJ101" s="298"/>
      <c r="AK101" s="299"/>
      <c r="AL101" s="300">
        <f t="shared" si="5"/>
        <v>0</v>
      </c>
      <c r="AM101" s="301"/>
      <c r="AN101" s="300">
        <f t="shared" si="6"/>
        <v>0</v>
      </c>
      <c r="AO101" s="301"/>
      <c r="AP101" s="288"/>
      <c r="AQ101" s="290"/>
    </row>
    <row r="102" spans="1:43" ht="20.100000000000001" customHeight="1">
      <c r="A102" s="74">
        <v>94</v>
      </c>
      <c r="B102" s="285"/>
      <c r="C102" s="286"/>
      <c r="D102" s="286"/>
      <c r="E102" s="287"/>
      <c r="F102" s="302"/>
      <c r="G102" s="303"/>
      <c r="H102" s="303"/>
      <c r="I102" s="288"/>
      <c r="J102" s="289"/>
      <c r="K102" s="289"/>
      <c r="L102" s="290"/>
      <c r="M102" s="288"/>
      <c r="N102" s="289"/>
      <c r="O102" s="289"/>
      <c r="P102" s="290"/>
      <c r="Q102" s="59" t="s">
        <v>467</v>
      </c>
      <c r="R102" s="2"/>
      <c r="S102" s="75" t="s">
        <v>18</v>
      </c>
      <c r="T102" s="1"/>
      <c r="U102" s="75" t="s">
        <v>17</v>
      </c>
      <c r="V102" s="1"/>
      <c r="W102" s="75" t="s">
        <v>36</v>
      </c>
      <c r="X102" s="291"/>
      <c r="Y102" s="291"/>
      <c r="Z102" s="291"/>
      <c r="AA102" s="292"/>
      <c r="AB102" s="292"/>
      <c r="AC102" s="293"/>
      <c r="AD102" s="294"/>
      <c r="AE102" s="295"/>
      <c r="AF102" s="295"/>
      <c r="AG102" s="296"/>
      <c r="AH102" s="297"/>
      <c r="AI102" s="298"/>
      <c r="AJ102" s="298"/>
      <c r="AK102" s="299"/>
      <c r="AL102" s="300">
        <f t="shared" si="5"/>
        <v>0</v>
      </c>
      <c r="AM102" s="301"/>
      <c r="AN102" s="300">
        <f t="shared" si="6"/>
        <v>0</v>
      </c>
      <c r="AO102" s="301"/>
      <c r="AP102" s="288"/>
      <c r="AQ102" s="290"/>
    </row>
    <row r="103" spans="1:43" ht="20.100000000000001" customHeight="1">
      <c r="A103" s="74">
        <v>95</v>
      </c>
      <c r="B103" s="285"/>
      <c r="C103" s="286"/>
      <c r="D103" s="286"/>
      <c r="E103" s="287"/>
      <c r="F103" s="302"/>
      <c r="G103" s="303"/>
      <c r="H103" s="303"/>
      <c r="I103" s="288"/>
      <c r="J103" s="289"/>
      <c r="K103" s="289"/>
      <c r="L103" s="290"/>
      <c r="M103" s="288"/>
      <c r="N103" s="289"/>
      <c r="O103" s="289"/>
      <c r="P103" s="290"/>
      <c r="Q103" s="59" t="s">
        <v>467</v>
      </c>
      <c r="R103" s="2"/>
      <c r="S103" s="75" t="s">
        <v>18</v>
      </c>
      <c r="T103" s="1"/>
      <c r="U103" s="75" t="s">
        <v>17</v>
      </c>
      <c r="V103" s="1"/>
      <c r="W103" s="75" t="s">
        <v>36</v>
      </c>
      <c r="X103" s="291"/>
      <c r="Y103" s="291"/>
      <c r="Z103" s="291"/>
      <c r="AA103" s="292"/>
      <c r="AB103" s="292"/>
      <c r="AC103" s="293"/>
      <c r="AD103" s="294"/>
      <c r="AE103" s="295"/>
      <c r="AF103" s="295"/>
      <c r="AG103" s="296"/>
      <c r="AH103" s="297"/>
      <c r="AI103" s="298"/>
      <c r="AJ103" s="298"/>
      <c r="AK103" s="299"/>
      <c r="AL103" s="300">
        <f t="shared" si="5"/>
        <v>0</v>
      </c>
      <c r="AM103" s="301"/>
      <c r="AN103" s="300">
        <f t="shared" si="6"/>
        <v>0</v>
      </c>
      <c r="AO103" s="301"/>
      <c r="AP103" s="288"/>
      <c r="AQ103" s="290"/>
    </row>
    <row r="104" spans="1:43" ht="20.100000000000001" customHeight="1">
      <c r="A104" s="74">
        <v>96</v>
      </c>
      <c r="B104" s="285"/>
      <c r="C104" s="286"/>
      <c r="D104" s="286"/>
      <c r="E104" s="287"/>
      <c r="F104" s="302"/>
      <c r="G104" s="303"/>
      <c r="H104" s="303"/>
      <c r="I104" s="288"/>
      <c r="J104" s="289"/>
      <c r="K104" s="289"/>
      <c r="L104" s="290"/>
      <c r="M104" s="288"/>
      <c r="N104" s="289"/>
      <c r="O104" s="289"/>
      <c r="P104" s="290"/>
      <c r="Q104" s="59" t="s">
        <v>467</v>
      </c>
      <c r="R104" s="2"/>
      <c r="S104" s="75" t="s">
        <v>18</v>
      </c>
      <c r="T104" s="1"/>
      <c r="U104" s="75" t="s">
        <v>17</v>
      </c>
      <c r="V104" s="1"/>
      <c r="W104" s="75" t="s">
        <v>36</v>
      </c>
      <c r="X104" s="291"/>
      <c r="Y104" s="291"/>
      <c r="Z104" s="291"/>
      <c r="AA104" s="292"/>
      <c r="AB104" s="292"/>
      <c r="AC104" s="293"/>
      <c r="AD104" s="294"/>
      <c r="AE104" s="295"/>
      <c r="AF104" s="295"/>
      <c r="AG104" s="296"/>
      <c r="AH104" s="297"/>
      <c r="AI104" s="298"/>
      <c r="AJ104" s="298"/>
      <c r="AK104" s="299"/>
      <c r="AL104" s="300">
        <f t="shared" si="5"/>
        <v>0</v>
      </c>
      <c r="AM104" s="301"/>
      <c r="AN104" s="300">
        <f t="shared" si="6"/>
        <v>0</v>
      </c>
      <c r="AO104" s="301"/>
      <c r="AP104" s="288"/>
      <c r="AQ104" s="290"/>
    </row>
    <row r="105" spans="1:43" ht="20.100000000000001" customHeight="1">
      <c r="A105" s="74">
        <v>97</v>
      </c>
      <c r="B105" s="285"/>
      <c r="C105" s="286"/>
      <c r="D105" s="286"/>
      <c r="E105" s="287"/>
      <c r="F105" s="302"/>
      <c r="G105" s="303"/>
      <c r="H105" s="303"/>
      <c r="I105" s="288"/>
      <c r="J105" s="289"/>
      <c r="K105" s="289"/>
      <c r="L105" s="290"/>
      <c r="M105" s="288"/>
      <c r="N105" s="289"/>
      <c r="O105" s="289"/>
      <c r="P105" s="290"/>
      <c r="Q105" s="59" t="s">
        <v>467</v>
      </c>
      <c r="R105" s="2"/>
      <c r="S105" s="75" t="s">
        <v>18</v>
      </c>
      <c r="T105" s="1"/>
      <c r="U105" s="75" t="s">
        <v>17</v>
      </c>
      <c r="V105" s="1"/>
      <c r="W105" s="75" t="s">
        <v>36</v>
      </c>
      <c r="X105" s="291"/>
      <c r="Y105" s="291"/>
      <c r="Z105" s="291"/>
      <c r="AA105" s="292"/>
      <c r="AB105" s="292"/>
      <c r="AC105" s="293"/>
      <c r="AD105" s="294"/>
      <c r="AE105" s="295"/>
      <c r="AF105" s="295"/>
      <c r="AG105" s="296"/>
      <c r="AH105" s="297"/>
      <c r="AI105" s="298"/>
      <c r="AJ105" s="298"/>
      <c r="AK105" s="299"/>
      <c r="AL105" s="300">
        <f t="shared" si="5"/>
        <v>0</v>
      </c>
      <c r="AM105" s="301"/>
      <c r="AN105" s="300">
        <f t="shared" si="6"/>
        <v>0</v>
      </c>
      <c r="AO105" s="301"/>
      <c r="AP105" s="288"/>
      <c r="AQ105" s="290"/>
    </row>
    <row r="106" spans="1:43" ht="20.100000000000001" customHeight="1">
      <c r="A106" s="74">
        <v>98</v>
      </c>
      <c r="B106" s="285"/>
      <c r="C106" s="286"/>
      <c r="D106" s="286"/>
      <c r="E106" s="287"/>
      <c r="F106" s="302"/>
      <c r="G106" s="303"/>
      <c r="H106" s="303"/>
      <c r="I106" s="288"/>
      <c r="J106" s="289"/>
      <c r="K106" s="289"/>
      <c r="L106" s="290"/>
      <c r="M106" s="288"/>
      <c r="N106" s="289"/>
      <c r="O106" s="289"/>
      <c r="P106" s="290"/>
      <c r="Q106" s="59" t="s">
        <v>467</v>
      </c>
      <c r="R106" s="2"/>
      <c r="S106" s="75" t="s">
        <v>18</v>
      </c>
      <c r="T106" s="1"/>
      <c r="U106" s="75" t="s">
        <v>17</v>
      </c>
      <c r="V106" s="1"/>
      <c r="W106" s="75" t="s">
        <v>36</v>
      </c>
      <c r="X106" s="291"/>
      <c r="Y106" s="291"/>
      <c r="Z106" s="291"/>
      <c r="AA106" s="292"/>
      <c r="AB106" s="292"/>
      <c r="AC106" s="293"/>
      <c r="AD106" s="294"/>
      <c r="AE106" s="295"/>
      <c r="AF106" s="295"/>
      <c r="AG106" s="296"/>
      <c r="AH106" s="297"/>
      <c r="AI106" s="298"/>
      <c r="AJ106" s="298"/>
      <c r="AK106" s="299"/>
      <c r="AL106" s="300">
        <f t="shared" si="5"/>
        <v>0</v>
      </c>
      <c r="AM106" s="301"/>
      <c r="AN106" s="300">
        <f t="shared" si="6"/>
        <v>0</v>
      </c>
      <c r="AO106" s="301"/>
      <c r="AP106" s="288"/>
      <c r="AQ106" s="290"/>
    </row>
    <row r="107" spans="1:43" ht="20.100000000000001" customHeight="1">
      <c r="A107" s="74">
        <v>99</v>
      </c>
      <c r="B107" s="285"/>
      <c r="C107" s="286"/>
      <c r="D107" s="286"/>
      <c r="E107" s="287"/>
      <c r="F107" s="302"/>
      <c r="G107" s="303"/>
      <c r="H107" s="303"/>
      <c r="I107" s="288"/>
      <c r="J107" s="289"/>
      <c r="K107" s="289"/>
      <c r="L107" s="290"/>
      <c r="M107" s="288"/>
      <c r="N107" s="289"/>
      <c r="O107" s="289"/>
      <c r="P107" s="290"/>
      <c r="Q107" s="59" t="s">
        <v>467</v>
      </c>
      <c r="R107" s="2"/>
      <c r="S107" s="75" t="s">
        <v>18</v>
      </c>
      <c r="T107" s="1"/>
      <c r="U107" s="75" t="s">
        <v>17</v>
      </c>
      <c r="V107" s="1"/>
      <c r="W107" s="75" t="s">
        <v>36</v>
      </c>
      <c r="X107" s="291"/>
      <c r="Y107" s="291"/>
      <c r="Z107" s="291"/>
      <c r="AA107" s="292"/>
      <c r="AB107" s="292"/>
      <c r="AC107" s="293"/>
      <c r="AD107" s="294"/>
      <c r="AE107" s="295"/>
      <c r="AF107" s="295"/>
      <c r="AG107" s="296"/>
      <c r="AH107" s="297"/>
      <c r="AI107" s="298"/>
      <c r="AJ107" s="298"/>
      <c r="AK107" s="299"/>
      <c r="AL107" s="300">
        <f t="shared" si="5"/>
        <v>0</v>
      </c>
      <c r="AM107" s="301"/>
      <c r="AN107" s="300">
        <f t="shared" si="6"/>
        <v>0</v>
      </c>
      <c r="AO107" s="301"/>
      <c r="AP107" s="288"/>
      <c r="AQ107" s="290"/>
    </row>
    <row r="108" spans="1:43" ht="20.100000000000001" customHeight="1">
      <c r="A108" s="74">
        <v>100</v>
      </c>
      <c r="B108" s="285"/>
      <c r="C108" s="286"/>
      <c r="D108" s="286"/>
      <c r="E108" s="287"/>
      <c r="F108" s="302"/>
      <c r="G108" s="303"/>
      <c r="H108" s="303"/>
      <c r="I108" s="288"/>
      <c r="J108" s="289"/>
      <c r="K108" s="289"/>
      <c r="L108" s="290"/>
      <c r="M108" s="288"/>
      <c r="N108" s="289"/>
      <c r="O108" s="289"/>
      <c r="P108" s="290"/>
      <c r="Q108" s="59" t="s">
        <v>467</v>
      </c>
      <c r="R108" s="2"/>
      <c r="S108" s="75" t="s">
        <v>18</v>
      </c>
      <c r="T108" s="1"/>
      <c r="U108" s="75" t="s">
        <v>17</v>
      </c>
      <c r="V108" s="1"/>
      <c r="W108" s="75" t="s">
        <v>36</v>
      </c>
      <c r="X108" s="291"/>
      <c r="Y108" s="291"/>
      <c r="Z108" s="291"/>
      <c r="AA108" s="292"/>
      <c r="AB108" s="292"/>
      <c r="AC108" s="293"/>
      <c r="AD108" s="294"/>
      <c r="AE108" s="295"/>
      <c r="AF108" s="295"/>
      <c r="AG108" s="296"/>
      <c r="AH108" s="297"/>
      <c r="AI108" s="298"/>
      <c r="AJ108" s="298"/>
      <c r="AK108" s="299"/>
      <c r="AL108" s="300">
        <f t="shared" si="5"/>
        <v>0</v>
      </c>
      <c r="AM108" s="301"/>
      <c r="AN108" s="300">
        <f t="shared" si="6"/>
        <v>0</v>
      </c>
      <c r="AO108" s="301"/>
      <c r="AP108" s="288"/>
      <c r="AQ108" s="290"/>
    </row>
    <row r="109" spans="1:43" ht="20.100000000000001" customHeight="1">
      <c r="A109" s="74">
        <v>101</v>
      </c>
      <c r="B109" s="285"/>
      <c r="C109" s="286"/>
      <c r="D109" s="286"/>
      <c r="E109" s="287"/>
      <c r="F109" s="302"/>
      <c r="G109" s="303"/>
      <c r="H109" s="303"/>
      <c r="I109" s="288"/>
      <c r="J109" s="289"/>
      <c r="K109" s="289"/>
      <c r="L109" s="290"/>
      <c r="M109" s="288"/>
      <c r="N109" s="289"/>
      <c r="O109" s="289"/>
      <c r="P109" s="290"/>
      <c r="Q109" s="59" t="s">
        <v>467</v>
      </c>
      <c r="R109" s="2"/>
      <c r="S109" s="75" t="s">
        <v>18</v>
      </c>
      <c r="T109" s="1"/>
      <c r="U109" s="75" t="s">
        <v>17</v>
      </c>
      <c r="V109" s="1"/>
      <c r="W109" s="75" t="s">
        <v>36</v>
      </c>
      <c r="X109" s="291"/>
      <c r="Y109" s="291"/>
      <c r="Z109" s="291"/>
      <c r="AA109" s="292"/>
      <c r="AB109" s="292"/>
      <c r="AC109" s="293"/>
      <c r="AD109" s="294"/>
      <c r="AE109" s="295"/>
      <c r="AF109" s="295"/>
      <c r="AG109" s="296"/>
      <c r="AH109" s="297"/>
      <c r="AI109" s="298"/>
      <c r="AJ109" s="298"/>
      <c r="AK109" s="299"/>
      <c r="AL109" s="300">
        <f t="shared" si="5"/>
        <v>0</v>
      </c>
      <c r="AM109" s="301"/>
      <c r="AN109" s="300">
        <f t="shared" si="6"/>
        <v>0</v>
      </c>
      <c r="AO109" s="301"/>
      <c r="AP109" s="288"/>
      <c r="AQ109" s="290"/>
    </row>
    <row r="110" spans="1:43" ht="20.100000000000001" customHeight="1">
      <c r="A110" s="74">
        <v>102</v>
      </c>
      <c r="B110" s="285"/>
      <c r="C110" s="286"/>
      <c r="D110" s="286"/>
      <c r="E110" s="287"/>
      <c r="F110" s="302"/>
      <c r="G110" s="303"/>
      <c r="H110" s="303"/>
      <c r="I110" s="288"/>
      <c r="J110" s="289"/>
      <c r="K110" s="289"/>
      <c r="L110" s="290"/>
      <c r="M110" s="288"/>
      <c r="N110" s="289"/>
      <c r="O110" s="289"/>
      <c r="P110" s="290"/>
      <c r="Q110" s="59" t="s">
        <v>467</v>
      </c>
      <c r="R110" s="2"/>
      <c r="S110" s="75" t="s">
        <v>18</v>
      </c>
      <c r="T110" s="1"/>
      <c r="U110" s="75" t="s">
        <v>17</v>
      </c>
      <c r="V110" s="1"/>
      <c r="W110" s="75" t="s">
        <v>36</v>
      </c>
      <c r="X110" s="291"/>
      <c r="Y110" s="291"/>
      <c r="Z110" s="291"/>
      <c r="AA110" s="292"/>
      <c r="AB110" s="292"/>
      <c r="AC110" s="293"/>
      <c r="AD110" s="294"/>
      <c r="AE110" s="295"/>
      <c r="AF110" s="295"/>
      <c r="AG110" s="296"/>
      <c r="AH110" s="297"/>
      <c r="AI110" s="298"/>
      <c r="AJ110" s="298"/>
      <c r="AK110" s="299"/>
      <c r="AL110" s="300">
        <f t="shared" si="5"/>
        <v>0</v>
      </c>
      <c r="AM110" s="301"/>
      <c r="AN110" s="300">
        <f t="shared" si="6"/>
        <v>0</v>
      </c>
      <c r="AO110" s="301"/>
      <c r="AP110" s="288"/>
      <c r="AQ110" s="290"/>
    </row>
    <row r="111" spans="1:43" ht="20.100000000000001" customHeight="1">
      <c r="A111" s="74">
        <v>103</v>
      </c>
      <c r="B111" s="285"/>
      <c r="C111" s="286"/>
      <c r="D111" s="286"/>
      <c r="E111" s="287"/>
      <c r="F111" s="302"/>
      <c r="G111" s="303"/>
      <c r="H111" s="303"/>
      <c r="I111" s="288"/>
      <c r="J111" s="289"/>
      <c r="K111" s="289"/>
      <c r="L111" s="290"/>
      <c r="M111" s="288"/>
      <c r="N111" s="289"/>
      <c r="O111" s="289"/>
      <c r="P111" s="290"/>
      <c r="Q111" s="59" t="s">
        <v>467</v>
      </c>
      <c r="R111" s="2"/>
      <c r="S111" s="75" t="s">
        <v>18</v>
      </c>
      <c r="T111" s="1"/>
      <c r="U111" s="75" t="s">
        <v>17</v>
      </c>
      <c r="V111" s="1"/>
      <c r="W111" s="75" t="s">
        <v>36</v>
      </c>
      <c r="X111" s="291"/>
      <c r="Y111" s="291"/>
      <c r="Z111" s="291"/>
      <c r="AA111" s="292"/>
      <c r="AB111" s="292"/>
      <c r="AC111" s="293"/>
      <c r="AD111" s="294"/>
      <c r="AE111" s="295"/>
      <c r="AF111" s="295"/>
      <c r="AG111" s="296"/>
      <c r="AH111" s="297"/>
      <c r="AI111" s="298"/>
      <c r="AJ111" s="298"/>
      <c r="AK111" s="299"/>
      <c r="AL111" s="300">
        <f t="shared" si="5"/>
        <v>0</v>
      </c>
      <c r="AM111" s="301"/>
      <c r="AN111" s="300">
        <f t="shared" si="6"/>
        <v>0</v>
      </c>
      <c r="AO111" s="301"/>
      <c r="AP111" s="288"/>
      <c r="AQ111" s="290"/>
    </row>
    <row r="112" spans="1:43" ht="20.100000000000001" customHeight="1">
      <c r="A112" s="74">
        <v>104</v>
      </c>
      <c r="B112" s="285"/>
      <c r="C112" s="286"/>
      <c r="D112" s="286"/>
      <c r="E112" s="287"/>
      <c r="F112" s="302"/>
      <c r="G112" s="303"/>
      <c r="H112" s="303"/>
      <c r="I112" s="288"/>
      <c r="J112" s="289"/>
      <c r="K112" s="289"/>
      <c r="L112" s="290"/>
      <c r="M112" s="288"/>
      <c r="N112" s="289"/>
      <c r="O112" s="289"/>
      <c r="P112" s="290"/>
      <c r="Q112" s="59" t="s">
        <v>467</v>
      </c>
      <c r="R112" s="2"/>
      <c r="S112" s="75" t="s">
        <v>18</v>
      </c>
      <c r="T112" s="1"/>
      <c r="U112" s="75" t="s">
        <v>17</v>
      </c>
      <c r="V112" s="1"/>
      <c r="W112" s="75" t="s">
        <v>36</v>
      </c>
      <c r="X112" s="291"/>
      <c r="Y112" s="291"/>
      <c r="Z112" s="291"/>
      <c r="AA112" s="292"/>
      <c r="AB112" s="292"/>
      <c r="AC112" s="293"/>
      <c r="AD112" s="294"/>
      <c r="AE112" s="295"/>
      <c r="AF112" s="295"/>
      <c r="AG112" s="296"/>
      <c r="AH112" s="297"/>
      <c r="AI112" s="298"/>
      <c r="AJ112" s="298"/>
      <c r="AK112" s="299"/>
      <c r="AL112" s="300">
        <f t="shared" si="5"/>
        <v>0</v>
      </c>
      <c r="AM112" s="301"/>
      <c r="AN112" s="300">
        <f t="shared" si="6"/>
        <v>0</v>
      </c>
      <c r="AO112" s="301"/>
      <c r="AP112" s="288"/>
      <c r="AQ112" s="290"/>
    </row>
    <row r="113" spans="1:43" ht="20.100000000000001" customHeight="1">
      <c r="A113" s="74">
        <v>105</v>
      </c>
      <c r="B113" s="285"/>
      <c r="C113" s="286"/>
      <c r="D113" s="286"/>
      <c r="E113" s="287"/>
      <c r="F113" s="302"/>
      <c r="G113" s="303"/>
      <c r="H113" s="303"/>
      <c r="I113" s="288"/>
      <c r="J113" s="289"/>
      <c r="K113" s="289"/>
      <c r="L113" s="290"/>
      <c r="M113" s="288"/>
      <c r="N113" s="289"/>
      <c r="O113" s="289"/>
      <c r="P113" s="290"/>
      <c r="Q113" s="59" t="s">
        <v>467</v>
      </c>
      <c r="R113" s="2"/>
      <c r="S113" s="75" t="s">
        <v>18</v>
      </c>
      <c r="T113" s="1"/>
      <c r="U113" s="75" t="s">
        <v>17</v>
      </c>
      <c r="V113" s="1"/>
      <c r="W113" s="75" t="s">
        <v>36</v>
      </c>
      <c r="X113" s="291"/>
      <c r="Y113" s="291"/>
      <c r="Z113" s="291"/>
      <c r="AA113" s="292"/>
      <c r="AB113" s="292"/>
      <c r="AC113" s="293"/>
      <c r="AD113" s="294"/>
      <c r="AE113" s="295"/>
      <c r="AF113" s="295"/>
      <c r="AG113" s="296"/>
      <c r="AH113" s="297"/>
      <c r="AI113" s="298"/>
      <c r="AJ113" s="298"/>
      <c r="AK113" s="299"/>
      <c r="AL113" s="300">
        <f t="shared" si="5"/>
        <v>0</v>
      </c>
      <c r="AM113" s="301"/>
      <c r="AN113" s="300">
        <f t="shared" si="6"/>
        <v>0</v>
      </c>
      <c r="AO113" s="301"/>
      <c r="AP113" s="288"/>
      <c r="AQ113" s="290"/>
    </row>
    <row r="114" spans="1:43" ht="20.100000000000001" customHeight="1">
      <c r="A114" s="74">
        <v>106</v>
      </c>
      <c r="B114" s="285"/>
      <c r="C114" s="286"/>
      <c r="D114" s="286"/>
      <c r="E114" s="287"/>
      <c r="F114" s="302"/>
      <c r="G114" s="303"/>
      <c r="H114" s="303"/>
      <c r="I114" s="288"/>
      <c r="J114" s="289"/>
      <c r="K114" s="289"/>
      <c r="L114" s="290"/>
      <c r="M114" s="288"/>
      <c r="N114" s="289"/>
      <c r="O114" s="289"/>
      <c r="P114" s="290"/>
      <c r="Q114" s="59" t="s">
        <v>467</v>
      </c>
      <c r="R114" s="2"/>
      <c r="S114" s="75" t="s">
        <v>18</v>
      </c>
      <c r="T114" s="1"/>
      <c r="U114" s="75" t="s">
        <v>17</v>
      </c>
      <c r="V114" s="1"/>
      <c r="W114" s="75" t="s">
        <v>36</v>
      </c>
      <c r="X114" s="291"/>
      <c r="Y114" s="291"/>
      <c r="Z114" s="291"/>
      <c r="AA114" s="292"/>
      <c r="AB114" s="292"/>
      <c r="AC114" s="293"/>
      <c r="AD114" s="294"/>
      <c r="AE114" s="295"/>
      <c r="AF114" s="295"/>
      <c r="AG114" s="296"/>
      <c r="AH114" s="297"/>
      <c r="AI114" s="298"/>
      <c r="AJ114" s="298"/>
      <c r="AK114" s="299"/>
      <c r="AL114" s="300">
        <f t="shared" si="5"/>
        <v>0</v>
      </c>
      <c r="AM114" s="301"/>
      <c r="AN114" s="300">
        <f t="shared" si="6"/>
        <v>0</v>
      </c>
      <c r="AO114" s="301"/>
      <c r="AP114" s="288"/>
      <c r="AQ114" s="290"/>
    </row>
    <row r="115" spans="1:43" ht="20.100000000000001" customHeight="1">
      <c r="A115" s="74">
        <v>107</v>
      </c>
      <c r="B115" s="285"/>
      <c r="C115" s="286"/>
      <c r="D115" s="286"/>
      <c r="E115" s="287"/>
      <c r="F115" s="302"/>
      <c r="G115" s="303"/>
      <c r="H115" s="303"/>
      <c r="I115" s="288"/>
      <c r="J115" s="289"/>
      <c r="K115" s="289"/>
      <c r="L115" s="290"/>
      <c r="M115" s="288"/>
      <c r="N115" s="289"/>
      <c r="O115" s="289"/>
      <c r="P115" s="290"/>
      <c r="Q115" s="59" t="s">
        <v>467</v>
      </c>
      <c r="R115" s="2"/>
      <c r="S115" s="75" t="s">
        <v>18</v>
      </c>
      <c r="T115" s="1"/>
      <c r="U115" s="75" t="s">
        <v>17</v>
      </c>
      <c r="V115" s="1"/>
      <c r="W115" s="75" t="s">
        <v>36</v>
      </c>
      <c r="X115" s="291"/>
      <c r="Y115" s="291"/>
      <c r="Z115" s="291"/>
      <c r="AA115" s="292"/>
      <c r="AB115" s="292"/>
      <c r="AC115" s="293"/>
      <c r="AD115" s="294"/>
      <c r="AE115" s="295"/>
      <c r="AF115" s="295"/>
      <c r="AG115" s="296"/>
      <c r="AH115" s="297"/>
      <c r="AI115" s="298"/>
      <c r="AJ115" s="298"/>
      <c r="AK115" s="299"/>
      <c r="AL115" s="300">
        <f t="shared" si="5"/>
        <v>0</v>
      </c>
      <c r="AM115" s="301"/>
      <c r="AN115" s="300">
        <f t="shared" si="6"/>
        <v>0</v>
      </c>
      <c r="AO115" s="301"/>
      <c r="AP115" s="288"/>
      <c r="AQ115" s="290"/>
    </row>
    <row r="116" spans="1:43" ht="20.100000000000001" customHeight="1">
      <c r="A116" s="74">
        <v>108</v>
      </c>
      <c r="B116" s="285"/>
      <c r="C116" s="286"/>
      <c r="D116" s="286"/>
      <c r="E116" s="287"/>
      <c r="F116" s="302"/>
      <c r="G116" s="303"/>
      <c r="H116" s="303"/>
      <c r="I116" s="288"/>
      <c r="J116" s="289"/>
      <c r="K116" s="289"/>
      <c r="L116" s="290"/>
      <c r="M116" s="288"/>
      <c r="N116" s="289"/>
      <c r="O116" s="289"/>
      <c r="P116" s="290"/>
      <c r="Q116" s="59" t="s">
        <v>467</v>
      </c>
      <c r="R116" s="2"/>
      <c r="S116" s="75" t="s">
        <v>18</v>
      </c>
      <c r="T116" s="1"/>
      <c r="U116" s="75" t="s">
        <v>17</v>
      </c>
      <c r="V116" s="1"/>
      <c r="W116" s="75" t="s">
        <v>36</v>
      </c>
      <c r="X116" s="291"/>
      <c r="Y116" s="291"/>
      <c r="Z116" s="291"/>
      <c r="AA116" s="292"/>
      <c r="AB116" s="292"/>
      <c r="AC116" s="293"/>
      <c r="AD116" s="294"/>
      <c r="AE116" s="295"/>
      <c r="AF116" s="295"/>
      <c r="AG116" s="296"/>
      <c r="AH116" s="297"/>
      <c r="AI116" s="298"/>
      <c r="AJ116" s="298"/>
      <c r="AK116" s="299"/>
      <c r="AL116" s="300">
        <f t="shared" si="5"/>
        <v>0</v>
      </c>
      <c r="AM116" s="301"/>
      <c r="AN116" s="300">
        <f t="shared" si="6"/>
        <v>0</v>
      </c>
      <c r="AO116" s="301"/>
      <c r="AP116" s="288"/>
      <c r="AQ116" s="290"/>
    </row>
    <row r="117" spans="1:43" ht="20.100000000000001" customHeight="1">
      <c r="A117" s="74">
        <v>109</v>
      </c>
      <c r="B117" s="285"/>
      <c r="C117" s="286"/>
      <c r="D117" s="286"/>
      <c r="E117" s="287"/>
      <c r="F117" s="302"/>
      <c r="G117" s="303"/>
      <c r="H117" s="303"/>
      <c r="I117" s="288"/>
      <c r="J117" s="289"/>
      <c r="K117" s="289"/>
      <c r="L117" s="290"/>
      <c r="M117" s="288"/>
      <c r="N117" s="289"/>
      <c r="O117" s="289"/>
      <c r="P117" s="290"/>
      <c r="Q117" s="59" t="s">
        <v>467</v>
      </c>
      <c r="R117" s="2"/>
      <c r="S117" s="75" t="s">
        <v>18</v>
      </c>
      <c r="T117" s="1"/>
      <c r="U117" s="75" t="s">
        <v>17</v>
      </c>
      <c r="V117" s="1"/>
      <c r="W117" s="75" t="s">
        <v>36</v>
      </c>
      <c r="X117" s="291"/>
      <c r="Y117" s="291"/>
      <c r="Z117" s="291"/>
      <c r="AA117" s="292"/>
      <c r="AB117" s="292"/>
      <c r="AC117" s="293"/>
      <c r="AD117" s="294"/>
      <c r="AE117" s="295"/>
      <c r="AF117" s="295"/>
      <c r="AG117" s="296"/>
      <c r="AH117" s="297"/>
      <c r="AI117" s="298"/>
      <c r="AJ117" s="298"/>
      <c r="AK117" s="299"/>
      <c r="AL117" s="300">
        <f t="shared" si="5"/>
        <v>0</v>
      </c>
      <c r="AM117" s="301"/>
      <c r="AN117" s="300">
        <f t="shared" si="6"/>
        <v>0</v>
      </c>
      <c r="AO117" s="301"/>
      <c r="AP117" s="288"/>
      <c r="AQ117" s="290"/>
    </row>
    <row r="118" spans="1:43" ht="20.100000000000001" customHeight="1">
      <c r="A118" s="74">
        <v>110</v>
      </c>
      <c r="B118" s="285"/>
      <c r="C118" s="286"/>
      <c r="D118" s="286"/>
      <c r="E118" s="287"/>
      <c r="F118" s="302"/>
      <c r="G118" s="303"/>
      <c r="H118" s="303"/>
      <c r="I118" s="288"/>
      <c r="J118" s="289"/>
      <c r="K118" s="289"/>
      <c r="L118" s="290"/>
      <c r="M118" s="288"/>
      <c r="N118" s="289"/>
      <c r="O118" s="289"/>
      <c r="P118" s="290"/>
      <c r="Q118" s="59" t="s">
        <v>467</v>
      </c>
      <c r="R118" s="2"/>
      <c r="S118" s="75" t="s">
        <v>18</v>
      </c>
      <c r="T118" s="1"/>
      <c r="U118" s="75" t="s">
        <v>17</v>
      </c>
      <c r="V118" s="1"/>
      <c r="W118" s="75" t="s">
        <v>36</v>
      </c>
      <c r="X118" s="291"/>
      <c r="Y118" s="291"/>
      <c r="Z118" s="291"/>
      <c r="AA118" s="292"/>
      <c r="AB118" s="292"/>
      <c r="AC118" s="293"/>
      <c r="AD118" s="294"/>
      <c r="AE118" s="295"/>
      <c r="AF118" s="295"/>
      <c r="AG118" s="296"/>
      <c r="AH118" s="297"/>
      <c r="AI118" s="298"/>
      <c r="AJ118" s="298"/>
      <c r="AK118" s="299"/>
      <c r="AL118" s="300">
        <f t="shared" si="5"/>
        <v>0</v>
      </c>
      <c r="AM118" s="301"/>
      <c r="AN118" s="300">
        <f t="shared" si="6"/>
        <v>0</v>
      </c>
      <c r="AO118" s="301"/>
      <c r="AP118" s="288"/>
      <c r="AQ118" s="290"/>
    </row>
    <row r="119" spans="1:43" ht="20.100000000000001" customHeight="1">
      <c r="A119" s="74">
        <v>111</v>
      </c>
      <c r="B119" s="285"/>
      <c r="C119" s="286"/>
      <c r="D119" s="286"/>
      <c r="E119" s="287"/>
      <c r="F119" s="302"/>
      <c r="G119" s="303"/>
      <c r="H119" s="303"/>
      <c r="I119" s="288"/>
      <c r="J119" s="289"/>
      <c r="K119" s="289"/>
      <c r="L119" s="290"/>
      <c r="M119" s="288"/>
      <c r="N119" s="289"/>
      <c r="O119" s="289"/>
      <c r="P119" s="290"/>
      <c r="Q119" s="59" t="s">
        <v>467</v>
      </c>
      <c r="R119" s="2"/>
      <c r="S119" s="75" t="s">
        <v>18</v>
      </c>
      <c r="T119" s="1"/>
      <c r="U119" s="75" t="s">
        <v>17</v>
      </c>
      <c r="V119" s="1"/>
      <c r="W119" s="75" t="s">
        <v>36</v>
      </c>
      <c r="X119" s="291"/>
      <c r="Y119" s="291"/>
      <c r="Z119" s="291"/>
      <c r="AA119" s="292"/>
      <c r="AB119" s="292"/>
      <c r="AC119" s="293"/>
      <c r="AD119" s="294"/>
      <c r="AE119" s="295"/>
      <c r="AF119" s="295"/>
      <c r="AG119" s="296"/>
      <c r="AH119" s="297"/>
      <c r="AI119" s="298"/>
      <c r="AJ119" s="298"/>
      <c r="AK119" s="299"/>
      <c r="AL119" s="300">
        <f t="shared" si="5"/>
        <v>0</v>
      </c>
      <c r="AM119" s="301"/>
      <c r="AN119" s="300">
        <f t="shared" si="6"/>
        <v>0</v>
      </c>
      <c r="AO119" s="301"/>
      <c r="AP119" s="288"/>
      <c r="AQ119" s="290"/>
    </row>
    <row r="120" spans="1:43" ht="20.100000000000001" customHeight="1">
      <c r="A120" s="74">
        <v>112</v>
      </c>
      <c r="B120" s="285"/>
      <c r="C120" s="286"/>
      <c r="D120" s="286"/>
      <c r="E120" s="287"/>
      <c r="F120" s="302"/>
      <c r="G120" s="303"/>
      <c r="H120" s="303"/>
      <c r="I120" s="288"/>
      <c r="J120" s="289"/>
      <c r="K120" s="289"/>
      <c r="L120" s="290"/>
      <c r="M120" s="288"/>
      <c r="N120" s="289"/>
      <c r="O120" s="289"/>
      <c r="P120" s="290"/>
      <c r="Q120" s="59" t="s">
        <v>467</v>
      </c>
      <c r="R120" s="2"/>
      <c r="S120" s="75" t="s">
        <v>18</v>
      </c>
      <c r="T120" s="1"/>
      <c r="U120" s="75" t="s">
        <v>17</v>
      </c>
      <c r="V120" s="1"/>
      <c r="W120" s="75" t="s">
        <v>36</v>
      </c>
      <c r="X120" s="291"/>
      <c r="Y120" s="291"/>
      <c r="Z120" s="291"/>
      <c r="AA120" s="292"/>
      <c r="AB120" s="292"/>
      <c r="AC120" s="293"/>
      <c r="AD120" s="294"/>
      <c r="AE120" s="295"/>
      <c r="AF120" s="295"/>
      <c r="AG120" s="296"/>
      <c r="AH120" s="297"/>
      <c r="AI120" s="298"/>
      <c r="AJ120" s="298"/>
      <c r="AK120" s="299"/>
      <c r="AL120" s="300">
        <f t="shared" si="5"/>
        <v>0</v>
      </c>
      <c r="AM120" s="301"/>
      <c r="AN120" s="300">
        <f t="shared" si="6"/>
        <v>0</v>
      </c>
      <c r="AO120" s="301"/>
      <c r="AP120" s="288"/>
      <c r="AQ120" s="290"/>
    </row>
    <row r="121" spans="1:43" ht="20.100000000000001" customHeight="1">
      <c r="A121" s="74">
        <v>113</v>
      </c>
      <c r="B121" s="285"/>
      <c r="C121" s="286"/>
      <c r="D121" s="286"/>
      <c r="E121" s="287"/>
      <c r="F121" s="302"/>
      <c r="G121" s="303"/>
      <c r="H121" s="303"/>
      <c r="I121" s="288"/>
      <c r="J121" s="289"/>
      <c r="K121" s="289"/>
      <c r="L121" s="290"/>
      <c r="M121" s="288"/>
      <c r="N121" s="289"/>
      <c r="O121" s="289"/>
      <c r="P121" s="290"/>
      <c r="Q121" s="59" t="s">
        <v>467</v>
      </c>
      <c r="R121" s="2"/>
      <c r="S121" s="75" t="s">
        <v>18</v>
      </c>
      <c r="T121" s="1"/>
      <c r="U121" s="75" t="s">
        <v>17</v>
      </c>
      <c r="V121" s="1"/>
      <c r="W121" s="75" t="s">
        <v>36</v>
      </c>
      <c r="X121" s="291"/>
      <c r="Y121" s="291"/>
      <c r="Z121" s="291"/>
      <c r="AA121" s="292"/>
      <c r="AB121" s="292"/>
      <c r="AC121" s="293"/>
      <c r="AD121" s="294"/>
      <c r="AE121" s="295"/>
      <c r="AF121" s="295"/>
      <c r="AG121" s="296"/>
      <c r="AH121" s="297"/>
      <c r="AI121" s="298"/>
      <c r="AJ121" s="298"/>
      <c r="AK121" s="299"/>
      <c r="AL121" s="300">
        <f t="shared" si="5"/>
        <v>0</v>
      </c>
      <c r="AM121" s="301"/>
      <c r="AN121" s="300">
        <f t="shared" si="6"/>
        <v>0</v>
      </c>
      <c r="AO121" s="301"/>
      <c r="AP121" s="288"/>
      <c r="AQ121" s="290"/>
    </row>
    <row r="122" spans="1:43" ht="20.100000000000001" customHeight="1">
      <c r="A122" s="74">
        <v>114</v>
      </c>
      <c r="B122" s="285"/>
      <c r="C122" s="286"/>
      <c r="D122" s="286"/>
      <c r="E122" s="287"/>
      <c r="F122" s="302"/>
      <c r="G122" s="303"/>
      <c r="H122" s="303"/>
      <c r="I122" s="288"/>
      <c r="J122" s="289"/>
      <c r="K122" s="289"/>
      <c r="L122" s="290"/>
      <c r="M122" s="288"/>
      <c r="N122" s="289"/>
      <c r="O122" s="289"/>
      <c r="P122" s="290"/>
      <c r="Q122" s="59" t="s">
        <v>467</v>
      </c>
      <c r="R122" s="2"/>
      <c r="S122" s="75" t="s">
        <v>18</v>
      </c>
      <c r="T122" s="1"/>
      <c r="U122" s="75" t="s">
        <v>17</v>
      </c>
      <c r="V122" s="1"/>
      <c r="W122" s="75" t="s">
        <v>36</v>
      </c>
      <c r="X122" s="291"/>
      <c r="Y122" s="291"/>
      <c r="Z122" s="291"/>
      <c r="AA122" s="292"/>
      <c r="AB122" s="292"/>
      <c r="AC122" s="293"/>
      <c r="AD122" s="294"/>
      <c r="AE122" s="295"/>
      <c r="AF122" s="295"/>
      <c r="AG122" s="296"/>
      <c r="AH122" s="297"/>
      <c r="AI122" s="298"/>
      <c r="AJ122" s="298"/>
      <c r="AK122" s="299"/>
      <c r="AL122" s="300">
        <f t="shared" si="5"/>
        <v>0</v>
      </c>
      <c r="AM122" s="301"/>
      <c r="AN122" s="300">
        <f t="shared" si="6"/>
        <v>0</v>
      </c>
      <c r="AO122" s="301"/>
      <c r="AP122" s="288"/>
      <c r="AQ122" s="290"/>
    </row>
    <row r="123" spans="1:43" ht="20.100000000000001" customHeight="1">
      <c r="A123" s="74">
        <v>115</v>
      </c>
      <c r="B123" s="285"/>
      <c r="C123" s="286"/>
      <c r="D123" s="286"/>
      <c r="E123" s="287"/>
      <c r="F123" s="302"/>
      <c r="G123" s="303"/>
      <c r="H123" s="303"/>
      <c r="I123" s="288"/>
      <c r="J123" s="289"/>
      <c r="K123" s="289"/>
      <c r="L123" s="290"/>
      <c r="M123" s="288"/>
      <c r="N123" s="289"/>
      <c r="O123" s="289"/>
      <c r="P123" s="290"/>
      <c r="Q123" s="59" t="s">
        <v>467</v>
      </c>
      <c r="R123" s="2"/>
      <c r="S123" s="75" t="s">
        <v>18</v>
      </c>
      <c r="T123" s="1"/>
      <c r="U123" s="75" t="s">
        <v>17</v>
      </c>
      <c r="V123" s="1"/>
      <c r="W123" s="75" t="s">
        <v>36</v>
      </c>
      <c r="X123" s="291"/>
      <c r="Y123" s="291"/>
      <c r="Z123" s="291"/>
      <c r="AA123" s="292"/>
      <c r="AB123" s="292"/>
      <c r="AC123" s="293"/>
      <c r="AD123" s="294"/>
      <c r="AE123" s="295"/>
      <c r="AF123" s="295"/>
      <c r="AG123" s="296"/>
      <c r="AH123" s="297"/>
      <c r="AI123" s="298"/>
      <c r="AJ123" s="298"/>
      <c r="AK123" s="299"/>
      <c r="AL123" s="300">
        <f t="shared" si="5"/>
        <v>0</v>
      </c>
      <c r="AM123" s="301"/>
      <c r="AN123" s="300">
        <f t="shared" si="6"/>
        <v>0</v>
      </c>
      <c r="AO123" s="301"/>
      <c r="AP123" s="288"/>
      <c r="AQ123" s="290"/>
    </row>
    <row r="124" spans="1:43" ht="20.100000000000001" customHeight="1">
      <c r="A124" s="74">
        <v>116</v>
      </c>
      <c r="B124" s="285"/>
      <c r="C124" s="286"/>
      <c r="D124" s="286"/>
      <c r="E124" s="287"/>
      <c r="F124" s="302"/>
      <c r="G124" s="303"/>
      <c r="H124" s="303"/>
      <c r="I124" s="288"/>
      <c r="J124" s="289"/>
      <c r="K124" s="289"/>
      <c r="L124" s="290"/>
      <c r="M124" s="288"/>
      <c r="N124" s="289"/>
      <c r="O124" s="289"/>
      <c r="P124" s="290"/>
      <c r="Q124" s="59" t="s">
        <v>467</v>
      </c>
      <c r="R124" s="2"/>
      <c r="S124" s="75" t="s">
        <v>18</v>
      </c>
      <c r="T124" s="1"/>
      <c r="U124" s="75" t="s">
        <v>17</v>
      </c>
      <c r="V124" s="1"/>
      <c r="W124" s="75" t="s">
        <v>36</v>
      </c>
      <c r="X124" s="291"/>
      <c r="Y124" s="291"/>
      <c r="Z124" s="291"/>
      <c r="AA124" s="292"/>
      <c r="AB124" s="292"/>
      <c r="AC124" s="293"/>
      <c r="AD124" s="294"/>
      <c r="AE124" s="295"/>
      <c r="AF124" s="295"/>
      <c r="AG124" s="296"/>
      <c r="AH124" s="297"/>
      <c r="AI124" s="298"/>
      <c r="AJ124" s="298"/>
      <c r="AK124" s="299"/>
      <c r="AL124" s="300">
        <f t="shared" si="5"/>
        <v>0</v>
      </c>
      <c r="AM124" s="301"/>
      <c r="AN124" s="300">
        <f t="shared" si="6"/>
        <v>0</v>
      </c>
      <c r="AO124" s="301"/>
      <c r="AP124" s="288"/>
      <c r="AQ124" s="290"/>
    </row>
    <row r="125" spans="1:43" ht="20.100000000000001" customHeight="1">
      <c r="A125" s="74">
        <v>117</v>
      </c>
      <c r="B125" s="285"/>
      <c r="C125" s="286"/>
      <c r="D125" s="286"/>
      <c r="E125" s="287"/>
      <c r="F125" s="302"/>
      <c r="G125" s="303"/>
      <c r="H125" s="303"/>
      <c r="I125" s="288"/>
      <c r="J125" s="289"/>
      <c r="K125" s="289"/>
      <c r="L125" s="290"/>
      <c r="M125" s="288"/>
      <c r="N125" s="289"/>
      <c r="O125" s="289"/>
      <c r="P125" s="290"/>
      <c r="Q125" s="59" t="s">
        <v>467</v>
      </c>
      <c r="R125" s="2"/>
      <c r="S125" s="75" t="s">
        <v>18</v>
      </c>
      <c r="T125" s="1"/>
      <c r="U125" s="75" t="s">
        <v>17</v>
      </c>
      <c r="V125" s="1"/>
      <c r="W125" s="75" t="s">
        <v>36</v>
      </c>
      <c r="X125" s="291"/>
      <c r="Y125" s="291"/>
      <c r="Z125" s="291"/>
      <c r="AA125" s="292"/>
      <c r="AB125" s="292"/>
      <c r="AC125" s="293"/>
      <c r="AD125" s="294"/>
      <c r="AE125" s="295"/>
      <c r="AF125" s="295"/>
      <c r="AG125" s="296"/>
      <c r="AH125" s="297"/>
      <c r="AI125" s="298"/>
      <c r="AJ125" s="298"/>
      <c r="AK125" s="299"/>
      <c r="AL125" s="300">
        <f t="shared" si="5"/>
        <v>0</v>
      </c>
      <c r="AM125" s="301"/>
      <c r="AN125" s="300">
        <f t="shared" si="6"/>
        <v>0</v>
      </c>
      <c r="AO125" s="301"/>
      <c r="AP125" s="288"/>
      <c r="AQ125" s="290"/>
    </row>
    <row r="126" spans="1:43" ht="20.100000000000001" customHeight="1">
      <c r="A126" s="74">
        <v>118</v>
      </c>
      <c r="B126" s="285"/>
      <c r="C126" s="286"/>
      <c r="D126" s="286"/>
      <c r="E126" s="287"/>
      <c r="F126" s="302"/>
      <c r="G126" s="303"/>
      <c r="H126" s="303"/>
      <c r="I126" s="288"/>
      <c r="J126" s="289"/>
      <c r="K126" s="289"/>
      <c r="L126" s="290"/>
      <c r="M126" s="288"/>
      <c r="N126" s="289"/>
      <c r="O126" s="289"/>
      <c r="P126" s="290"/>
      <c r="Q126" s="59" t="s">
        <v>467</v>
      </c>
      <c r="R126" s="2"/>
      <c r="S126" s="75" t="s">
        <v>18</v>
      </c>
      <c r="T126" s="1"/>
      <c r="U126" s="75" t="s">
        <v>17</v>
      </c>
      <c r="V126" s="1"/>
      <c r="W126" s="75" t="s">
        <v>36</v>
      </c>
      <c r="X126" s="291"/>
      <c r="Y126" s="291"/>
      <c r="Z126" s="291"/>
      <c r="AA126" s="292"/>
      <c r="AB126" s="292"/>
      <c r="AC126" s="293"/>
      <c r="AD126" s="294"/>
      <c r="AE126" s="295"/>
      <c r="AF126" s="295"/>
      <c r="AG126" s="296"/>
      <c r="AH126" s="297"/>
      <c r="AI126" s="298"/>
      <c r="AJ126" s="298"/>
      <c r="AK126" s="299"/>
      <c r="AL126" s="300">
        <f t="shared" si="5"/>
        <v>0</v>
      </c>
      <c r="AM126" s="301"/>
      <c r="AN126" s="300">
        <f t="shared" si="6"/>
        <v>0</v>
      </c>
      <c r="AO126" s="301"/>
      <c r="AP126" s="288"/>
      <c r="AQ126" s="290"/>
    </row>
    <row r="127" spans="1:43" ht="20.100000000000001" customHeight="1">
      <c r="A127" s="74">
        <v>119</v>
      </c>
      <c r="B127" s="285"/>
      <c r="C127" s="286"/>
      <c r="D127" s="286"/>
      <c r="E127" s="287"/>
      <c r="F127" s="302"/>
      <c r="G127" s="303"/>
      <c r="H127" s="303"/>
      <c r="I127" s="288"/>
      <c r="J127" s="289"/>
      <c r="K127" s="289"/>
      <c r="L127" s="290"/>
      <c r="M127" s="288"/>
      <c r="N127" s="289"/>
      <c r="O127" s="289"/>
      <c r="P127" s="290"/>
      <c r="Q127" s="59" t="s">
        <v>467</v>
      </c>
      <c r="R127" s="2"/>
      <c r="S127" s="75" t="s">
        <v>18</v>
      </c>
      <c r="T127" s="1"/>
      <c r="U127" s="75" t="s">
        <v>17</v>
      </c>
      <c r="V127" s="1"/>
      <c r="W127" s="75" t="s">
        <v>36</v>
      </c>
      <c r="X127" s="291"/>
      <c r="Y127" s="291"/>
      <c r="Z127" s="291"/>
      <c r="AA127" s="292"/>
      <c r="AB127" s="292"/>
      <c r="AC127" s="293"/>
      <c r="AD127" s="294"/>
      <c r="AE127" s="295"/>
      <c r="AF127" s="295"/>
      <c r="AG127" s="296"/>
      <c r="AH127" s="297"/>
      <c r="AI127" s="298"/>
      <c r="AJ127" s="298"/>
      <c r="AK127" s="299"/>
      <c r="AL127" s="300">
        <f t="shared" si="5"/>
        <v>0</v>
      </c>
      <c r="AM127" s="301"/>
      <c r="AN127" s="300">
        <f t="shared" si="6"/>
        <v>0</v>
      </c>
      <c r="AO127" s="301"/>
      <c r="AP127" s="288"/>
      <c r="AQ127" s="290"/>
    </row>
    <row r="128" spans="1:43" ht="20.100000000000001" customHeight="1">
      <c r="A128" s="74">
        <v>120</v>
      </c>
      <c r="B128" s="285"/>
      <c r="C128" s="286"/>
      <c r="D128" s="286"/>
      <c r="E128" s="287"/>
      <c r="F128" s="302"/>
      <c r="G128" s="303"/>
      <c r="H128" s="303"/>
      <c r="I128" s="288"/>
      <c r="J128" s="289"/>
      <c r="K128" s="289"/>
      <c r="L128" s="290"/>
      <c r="M128" s="288"/>
      <c r="N128" s="289"/>
      <c r="O128" s="289"/>
      <c r="P128" s="290"/>
      <c r="Q128" s="59" t="s">
        <v>467</v>
      </c>
      <c r="R128" s="2"/>
      <c r="S128" s="75" t="s">
        <v>18</v>
      </c>
      <c r="T128" s="1"/>
      <c r="U128" s="75" t="s">
        <v>17</v>
      </c>
      <c r="V128" s="1"/>
      <c r="W128" s="75" t="s">
        <v>36</v>
      </c>
      <c r="X128" s="291"/>
      <c r="Y128" s="291"/>
      <c r="Z128" s="291"/>
      <c r="AA128" s="292"/>
      <c r="AB128" s="292"/>
      <c r="AC128" s="293"/>
      <c r="AD128" s="294"/>
      <c r="AE128" s="295"/>
      <c r="AF128" s="295"/>
      <c r="AG128" s="296"/>
      <c r="AH128" s="297"/>
      <c r="AI128" s="298"/>
      <c r="AJ128" s="298"/>
      <c r="AK128" s="299"/>
      <c r="AL128" s="300">
        <f t="shared" si="5"/>
        <v>0</v>
      </c>
      <c r="AM128" s="301"/>
      <c r="AN128" s="300">
        <f t="shared" si="6"/>
        <v>0</v>
      </c>
      <c r="AO128" s="301"/>
      <c r="AP128" s="288"/>
      <c r="AQ128" s="290"/>
    </row>
    <row r="129" spans="1:43" ht="20.100000000000001" customHeight="1">
      <c r="A129" s="74">
        <v>121</v>
      </c>
      <c r="B129" s="285"/>
      <c r="C129" s="286"/>
      <c r="D129" s="286"/>
      <c r="E129" s="287"/>
      <c r="F129" s="302"/>
      <c r="G129" s="303"/>
      <c r="H129" s="303"/>
      <c r="I129" s="288"/>
      <c r="J129" s="289"/>
      <c r="K129" s="289"/>
      <c r="L129" s="290"/>
      <c r="M129" s="288"/>
      <c r="N129" s="289"/>
      <c r="O129" s="289"/>
      <c r="P129" s="290"/>
      <c r="Q129" s="59" t="s">
        <v>467</v>
      </c>
      <c r="R129" s="2"/>
      <c r="S129" s="75" t="s">
        <v>18</v>
      </c>
      <c r="T129" s="1"/>
      <c r="U129" s="75" t="s">
        <v>17</v>
      </c>
      <c r="V129" s="1"/>
      <c r="W129" s="75" t="s">
        <v>36</v>
      </c>
      <c r="X129" s="291"/>
      <c r="Y129" s="291"/>
      <c r="Z129" s="291"/>
      <c r="AA129" s="292"/>
      <c r="AB129" s="292"/>
      <c r="AC129" s="293"/>
      <c r="AD129" s="294"/>
      <c r="AE129" s="295"/>
      <c r="AF129" s="295"/>
      <c r="AG129" s="296"/>
      <c r="AH129" s="297"/>
      <c r="AI129" s="298"/>
      <c r="AJ129" s="298"/>
      <c r="AK129" s="299"/>
      <c r="AL129" s="300">
        <f t="shared" si="5"/>
        <v>0</v>
      </c>
      <c r="AM129" s="301"/>
      <c r="AN129" s="300">
        <f t="shared" si="6"/>
        <v>0</v>
      </c>
      <c r="AO129" s="301"/>
      <c r="AP129" s="288"/>
      <c r="AQ129" s="290"/>
    </row>
    <row r="130" spans="1:43" ht="20.100000000000001" customHeight="1">
      <c r="A130" s="74">
        <v>122</v>
      </c>
      <c r="B130" s="285"/>
      <c r="C130" s="286"/>
      <c r="D130" s="286"/>
      <c r="E130" s="287"/>
      <c r="F130" s="302"/>
      <c r="G130" s="303"/>
      <c r="H130" s="303"/>
      <c r="I130" s="288"/>
      <c r="J130" s="289"/>
      <c r="K130" s="289"/>
      <c r="L130" s="290"/>
      <c r="M130" s="288"/>
      <c r="N130" s="289"/>
      <c r="O130" s="289"/>
      <c r="P130" s="290"/>
      <c r="Q130" s="59" t="s">
        <v>467</v>
      </c>
      <c r="R130" s="2"/>
      <c r="S130" s="75" t="s">
        <v>18</v>
      </c>
      <c r="T130" s="1"/>
      <c r="U130" s="75" t="s">
        <v>17</v>
      </c>
      <c r="V130" s="1"/>
      <c r="W130" s="75" t="s">
        <v>36</v>
      </c>
      <c r="X130" s="291"/>
      <c r="Y130" s="291"/>
      <c r="Z130" s="291"/>
      <c r="AA130" s="292"/>
      <c r="AB130" s="292"/>
      <c r="AC130" s="293"/>
      <c r="AD130" s="294"/>
      <c r="AE130" s="295"/>
      <c r="AF130" s="295"/>
      <c r="AG130" s="296"/>
      <c r="AH130" s="297"/>
      <c r="AI130" s="298"/>
      <c r="AJ130" s="298"/>
      <c r="AK130" s="299"/>
      <c r="AL130" s="300">
        <f t="shared" si="5"/>
        <v>0</v>
      </c>
      <c r="AM130" s="301"/>
      <c r="AN130" s="300">
        <f t="shared" si="6"/>
        <v>0</v>
      </c>
      <c r="AO130" s="301"/>
      <c r="AP130" s="288"/>
      <c r="AQ130" s="290"/>
    </row>
    <row r="131" spans="1:43" ht="20.100000000000001" customHeight="1">
      <c r="A131" s="74">
        <v>123</v>
      </c>
      <c r="B131" s="285"/>
      <c r="C131" s="286"/>
      <c r="D131" s="286"/>
      <c r="E131" s="287"/>
      <c r="F131" s="302"/>
      <c r="G131" s="303"/>
      <c r="H131" s="303"/>
      <c r="I131" s="288"/>
      <c r="J131" s="289"/>
      <c r="K131" s="289"/>
      <c r="L131" s="290"/>
      <c r="M131" s="288"/>
      <c r="N131" s="289"/>
      <c r="O131" s="289"/>
      <c r="P131" s="290"/>
      <c r="Q131" s="59" t="s">
        <v>467</v>
      </c>
      <c r="R131" s="2"/>
      <c r="S131" s="75" t="s">
        <v>18</v>
      </c>
      <c r="T131" s="1"/>
      <c r="U131" s="75" t="s">
        <v>17</v>
      </c>
      <c r="V131" s="1"/>
      <c r="W131" s="75" t="s">
        <v>36</v>
      </c>
      <c r="X131" s="291"/>
      <c r="Y131" s="291"/>
      <c r="Z131" s="291"/>
      <c r="AA131" s="292"/>
      <c r="AB131" s="292"/>
      <c r="AC131" s="293"/>
      <c r="AD131" s="294"/>
      <c r="AE131" s="295"/>
      <c r="AF131" s="295"/>
      <c r="AG131" s="296"/>
      <c r="AH131" s="297"/>
      <c r="AI131" s="298"/>
      <c r="AJ131" s="298"/>
      <c r="AK131" s="299"/>
      <c r="AL131" s="300">
        <f t="shared" si="5"/>
        <v>0</v>
      </c>
      <c r="AM131" s="301"/>
      <c r="AN131" s="300">
        <f t="shared" si="6"/>
        <v>0</v>
      </c>
      <c r="AO131" s="301"/>
      <c r="AP131" s="288"/>
      <c r="AQ131" s="290"/>
    </row>
    <row r="132" spans="1:43" ht="20.100000000000001" customHeight="1">
      <c r="A132" s="74">
        <v>124</v>
      </c>
      <c r="B132" s="285"/>
      <c r="C132" s="286"/>
      <c r="D132" s="286"/>
      <c r="E132" s="287"/>
      <c r="F132" s="302"/>
      <c r="G132" s="303"/>
      <c r="H132" s="303"/>
      <c r="I132" s="288"/>
      <c r="J132" s="289"/>
      <c r="K132" s="289"/>
      <c r="L132" s="290"/>
      <c r="M132" s="288"/>
      <c r="N132" s="289"/>
      <c r="O132" s="289"/>
      <c r="P132" s="290"/>
      <c r="Q132" s="59" t="s">
        <v>467</v>
      </c>
      <c r="R132" s="2"/>
      <c r="S132" s="75" t="s">
        <v>18</v>
      </c>
      <c r="T132" s="1"/>
      <c r="U132" s="75" t="s">
        <v>17</v>
      </c>
      <c r="V132" s="1"/>
      <c r="W132" s="75" t="s">
        <v>36</v>
      </c>
      <c r="X132" s="291"/>
      <c r="Y132" s="291"/>
      <c r="Z132" s="291"/>
      <c r="AA132" s="292"/>
      <c r="AB132" s="292"/>
      <c r="AC132" s="293"/>
      <c r="AD132" s="294"/>
      <c r="AE132" s="295"/>
      <c r="AF132" s="295"/>
      <c r="AG132" s="296"/>
      <c r="AH132" s="297"/>
      <c r="AI132" s="298"/>
      <c r="AJ132" s="298"/>
      <c r="AK132" s="299"/>
      <c r="AL132" s="300">
        <f t="shared" si="5"/>
        <v>0</v>
      </c>
      <c r="AM132" s="301"/>
      <c r="AN132" s="300">
        <f t="shared" si="6"/>
        <v>0</v>
      </c>
      <c r="AO132" s="301"/>
      <c r="AP132" s="288"/>
      <c r="AQ132" s="290"/>
    </row>
    <row r="133" spans="1:43" ht="20.100000000000001" customHeight="1">
      <c r="A133" s="74">
        <v>125</v>
      </c>
      <c r="B133" s="285"/>
      <c r="C133" s="286"/>
      <c r="D133" s="286"/>
      <c r="E133" s="287"/>
      <c r="F133" s="302"/>
      <c r="G133" s="303"/>
      <c r="H133" s="303"/>
      <c r="I133" s="288"/>
      <c r="J133" s="289"/>
      <c r="K133" s="289"/>
      <c r="L133" s="290"/>
      <c r="M133" s="288"/>
      <c r="N133" s="289"/>
      <c r="O133" s="289"/>
      <c r="P133" s="290"/>
      <c r="Q133" s="59" t="s">
        <v>467</v>
      </c>
      <c r="R133" s="2"/>
      <c r="S133" s="75" t="s">
        <v>18</v>
      </c>
      <c r="T133" s="1"/>
      <c r="U133" s="75" t="s">
        <v>17</v>
      </c>
      <c r="V133" s="1"/>
      <c r="W133" s="75" t="s">
        <v>36</v>
      </c>
      <c r="X133" s="291"/>
      <c r="Y133" s="291"/>
      <c r="Z133" s="291"/>
      <c r="AA133" s="292"/>
      <c r="AB133" s="292"/>
      <c r="AC133" s="293"/>
      <c r="AD133" s="294"/>
      <c r="AE133" s="295"/>
      <c r="AF133" s="295"/>
      <c r="AG133" s="296"/>
      <c r="AH133" s="297"/>
      <c r="AI133" s="298"/>
      <c r="AJ133" s="298"/>
      <c r="AK133" s="299"/>
      <c r="AL133" s="300">
        <f t="shared" si="5"/>
        <v>0</v>
      </c>
      <c r="AM133" s="301"/>
      <c r="AN133" s="300">
        <f t="shared" si="6"/>
        <v>0</v>
      </c>
      <c r="AO133" s="301"/>
      <c r="AP133" s="288"/>
      <c r="AQ133" s="290"/>
    </row>
    <row r="134" spans="1:43" ht="20.100000000000001" customHeight="1">
      <c r="A134" s="74">
        <v>126</v>
      </c>
      <c r="B134" s="285"/>
      <c r="C134" s="286"/>
      <c r="D134" s="286"/>
      <c r="E134" s="287"/>
      <c r="F134" s="302"/>
      <c r="G134" s="303"/>
      <c r="H134" s="303"/>
      <c r="I134" s="288"/>
      <c r="J134" s="289"/>
      <c r="K134" s="289"/>
      <c r="L134" s="290"/>
      <c r="M134" s="288"/>
      <c r="N134" s="289"/>
      <c r="O134" s="289"/>
      <c r="P134" s="290"/>
      <c r="Q134" s="59" t="s">
        <v>467</v>
      </c>
      <c r="R134" s="2"/>
      <c r="S134" s="75" t="s">
        <v>18</v>
      </c>
      <c r="T134" s="1"/>
      <c r="U134" s="75" t="s">
        <v>17</v>
      </c>
      <c r="V134" s="1"/>
      <c r="W134" s="75" t="s">
        <v>36</v>
      </c>
      <c r="X134" s="291"/>
      <c r="Y134" s="291"/>
      <c r="Z134" s="291"/>
      <c r="AA134" s="292"/>
      <c r="AB134" s="292"/>
      <c r="AC134" s="293"/>
      <c r="AD134" s="294"/>
      <c r="AE134" s="295"/>
      <c r="AF134" s="295"/>
      <c r="AG134" s="296"/>
      <c r="AH134" s="297"/>
      <c r="AI134" s="298"/>
      <c r="AJ134" s="298"/>
      <c r="AK134" s="299"/>
      <c r="AL134" s="300">
        <f t="shared" si="5"/>
        <v>0</v>
      </c>
      <c r="AM134" s="301"/>
      <c r="AN134" s="300">
        <f t="shared" si="6"/>
        <v>0</v>
      </c>
      <c r="AO134" s="301"/>
      <c r="AP134" s="288"/>
      <c r="AQ134" s="290"/>
    </row>
    <row r="135" spans="1:43" ht="20.100000000000001" customHeight="1">
      <c r="A135" s="74">
        <v>127</v>
      </c>
      <c r="B135" s="285"/>
      <c r="C135" s="286"/>
      <c r="D135" s="286"/>
      <c r="E135" s="287"/>
      <c r="F135" s="302"/>
      <c r="G135" s="303"/>
      <c r="H135" s="303"/>
      <c r="I135" s="288"/>
      <c r="J135" s="289"/>
      <c r="K135" s="289"/>
      <c r="L135" s="290"/>
      <c r="M135" s="288"/>
      <c r="N135" s="289"/>
      <c r="O135" s="289"/>
      <c r="P135" s="290"/>
      <c r="Q135" s="59" t="s">
        <v>467</v>
      </c>
      <c r="R135" s="2"/>
      <c r="S135" s="75" t="s">
        <v>18</v>
      </c>
      <c r="T135" s="1"/>
      <c r="U135" s="75" t="s">
        <v>17</v>
      </c>
      <c r="V135" s="1"/>
      <c r="W135" s="75" t="s">
        <v>36</v>
      </c>
      <c r="X135" s="291"/>
      <c r="Y135" s="291"/>
      <c r="Z135" s="291"/>
      <c r="AA135" s="292"/>
      <c r="AB135" s="292"/>
      <c r="AC135" s="293"/>
      <c r="AD135" s="294"/>
      <c r="AE135" s="295"/>
      <c r="AF135" s="295"/>
      <c r="AG135" s="296"/>
      <c r="AH135" s="297"/>
      <c r="AI135" s="298"/>
      <c r="AJ135" s="298"/>
      <c r="AK135" s="299"/>
      <c r="AL135" s="300">
        <f t="shared" si="5"/>
        <v>0</v>
      </c>
      <c r="AM135" s="301"/>
      <c r="AN135" s="300">
        <f t="shared" si="6"/>
        <v>0</v>
      </c>
      <c r="AO135" s="301"/>
      <c r="AP135" s="288"/>
      <c r="AQ135" s="290"/>
    </row>
    <row r="136" spans="1:43" ht="20.100000000000001" customHeight="1">
      <c r="A136" s="74">
        <v>128</v>
      </c>
      <c r="B136" s="285"/>
      <c r="C136" s="286"/>
      <c r="D136" s="286"/>
      <c r="E136" s="287"/>
      <c r="F136" s="302"/>
      <c r="G136" s="303"/>
      <c r="H136" s="303"/>
      <c r="I136" s="288"/>
      <c r="J136" s="289"/>
      <c r="K136" s="289"/>
      <c r="L136" s="290"/>
      <c r="M136" s="288"/>
      <c r="N136" s="289"/>
      <c r="O136" s="289"/>
      <c r="P136" s="290"/>
      <c r="Q136" s="59" t="s">
        <v>467</v>
      </c>
      <c r="R136" s="2"/>
      <c r="S136" s="75" t="s">
        <v>18</v>
      </c>
      <c r="T136" s="1"/>
      <c r="U136" s="75" t="s">
        <v>17</v>
      </c>
      <c r="V136" s="1"/>
      <c r="W136" s="75" t="s">
        <v>36</v>
      </c>
      <c r="X136" s="291"/>
      <c r="Y136" s="291"/>
      <c r="Z136" s="291"/>
      <c r="AA136" s="292"/>
      <c r="AB136" s="292"/>
      <c r="AC136" s="293"/>
      <c r="AD136" s="294"/>
      <c r="AE136" s="295"/>
      <c r="AF136" s="295"/>
      <c r="AG136" s="296"/>
      <c r="AH136" s="297"/>
      <c r="AI136" s="298"/>
      <c r="AJ136" s="298"/>
      <c r="AK136" s="299"/>
      <c r="AL136" s="300">
        <f t="shared" si="5"/>
        <v>0</v>
      </c>
      <c r="AM136" s="301"/>
      <c r="AN136" s="300">
        <f t="shared" si="6"/>
        <v>0</v>
      </c>
      <c r="AO136" s="301"/>
      <c r="AP136" s="288"/>
      <c r="AQ136" s="290"/>
    </row>
    <row r="137" spans="1:43" ht="20.100000000000001" customHeight="1">
      <c r="A137" s="74">
        <v>129</v>
      </c>
      <c r="B137" s="285"/>
      <c r="C137" s="286"/>
      <c r="D137" s="286"/>
      <c r="E137" s="287"/>
      <c r="F137" s="302"/>
      <c r="G137" s="303"/>
      <c r="H137" s="303"/>
      <c r="I137" s="288"/>
      <c r="J137" s="289"/>
      <c r="K137" s="289"/>
      <c r="L137" s="290"/>
      <c r="M137" s="288"/>
      <c r="N137" s="289"/>
      <c r="O137" s="289"/>
      <c r="P137" s="290"/>
      <c r="Q137" s="59" t="s">
        <v>467</v>
      </c>
      <c r="R137" s="2"/>
      <c r="S137" s="75" t="s">
        <v>18</v>
      </c>
      <c r="T137" s="1"/>
      <c r="U137" s="75" t="s">
        <v>17</v>
      </c>
      <c r="V137" s="1"/>
      <c r="W137" s="75" t="s">
        <v>36</v>
      </c>
      <c r="X137" s="291"/>
      <c r="Y137" s="291"/>
      <c r="Z137" s="291"/>
      <c r="AA137" s="292"/>
      <c r="AB137" s="292"/>
      <c r="AC137" s="293"/>
      <c r="AD137" s="294"/>
      <c r="AE137" s="295"/>
      <c r="AF137" s="295"/>
      <c r="AG137" s="296"/>
      <c r="AH137" s="297"/>
      <c r="AI137" s="298"/>
      <c r="AJ137" s="298"/>
      <c r="AK137" s="299"/>
      <c r="AL137" s="300">
        <f t="shared" si="5"/>
        <v>0</v>
      </c>
      <c r="AM137" s="301"/>
      <c r="AN137" s="300">
        <f t="shared" si="6"/>
        <v>0</v>
      </c>
      <c r="AO137" s="301"/>
      <c r="AP137" s="288"/>
      <c r="AQ137" s="290"/>
    </row>
    <row r="138" spans="1:43" ht="20.100000000000001" customHeight="1">
      <c r="A138" s="74">
        <v>130</v>
      </c>
      <c r="B138" s="285"/>
      <c r="C138" s="286"/>
      <c r="D138" s="286"/>
      <c r="E138" s="287"/>
      <c r="F138" s="302"/>
      <c r="G138" s="303"/>
      <c r="H138" s="303"/>
      <c r="I138" s="288"/>
      <c r="J138" s="289"/>
      <c r="K138" s="289"/>
      <c r="L138" s="290"/>
      <c r="M138" s="288"/>
      <c r="N138" s="289"/>
      <c r="O138" s="289"/>
      <c r="P138" s="290"/>
      <c r="Q138" s="59" t="s">
        <v>467</v>
      </c>
      <c r="R138" s="2"/>
      <c r="S138" s="75" t="s">
        <v>18</v>
      </c>
      <c r="T138" s="1"/>
      <c r="U138" s="75" t="s">
        <v>17</v>
      </c>
      <c r="V138" s="1"/>
      <c r="W138" s="75" t="s">
        <v>36</v>
      </c>
      <c r="X138" s="291"/>
      <c r="Y138" s="291"/>
      <c r="Z138" s="291"/>
      <c r="AA138" s="292"/>
      <c r="AB138" s="292"/>
      <c r="AC138" s="293"/>
      <c r="AD138" s="294"/>
      <c r="AE138" s="295"/>
      <c r="AF138" s="295"/>
      <c r="AG138" s="296"/>
      <c r="AH138" s="297"/>
      <c r="AI138" s="298"/>
      <c r="AJ138" s="298"/>
      <c r="AK138" s="299"/>
      <c r="AL138" s="300">
        <f t="shared" si="5"/>
        <v>0</v>
      </c>
      <c r="AM138" s="301"/>
      <c r="AN138" s="300">
        <f t="shared" si="6"/>
        <v>0</v>
      </c>
      <c r="AO138" s="301"/>
      <c r="AP138" s="288"/>
      <c r="AQ138" s="290"/>
    </row>
    <row r="139" spans="1:43" ht="20.100000000000001" customHeight="1">
      <c r="A139" s="74">
        <v>131</v>
      </c>
      <c r="B139" s="285"/>
      <c r="C139" s="286"/>
      <c r="D139" s="286"/>
      <c r="E139" s="287"/>
      <c r="F139" s="302"/>
      <c r="G139" s="303"/>
      <c r="H139" s="303"/>
      <c r="I139" s="288"/>
      <c r="J139" s="289"/>
      <c r="K139" s="289"/>
      <c r="L139" s="290"/>
      <c r="M139" s="288"/>
      <c r="N139" s="289"/>
      <c r="O139" s="289"/>
      <c r="P139" s="290"/>
      <c r="Q139" s="59" t="s">
        <v>467</v>
      </c>
      <c r="R139" s="2"/>
      <c r="S139" s="75" t="s">
        <v>18</v>
      </c>
      <c r="T139" s="1"/>
      <c r="U139" s="75" t="s">
        <v>17</v>
      </c>
      <c r="V139" s="1"/>
      <c r="W139" s="75" t="s">
        <v>36</v>
      </c>
      <c r="X139" s="291"/>
      <c r="Y139" s="291"/>
      <c r="Z139" s="291"/>
      <c r="AA139" s="292"/>
      <c r="AB139" s="292"/>
      <c r="AC139" s="293"/>
      <c r="AD139" s="294"/>
      <c r="AE139" s="295"/>
      <c r="AF139" s="295"/>
      <c r="AG139" s="296"/>
      <c r="AH139" s="297"/>
      <c r="AI139" s="298"/>
      <c r="AJ139" s="298"/>
      <c r="AK139" s="299"/>
      <c r="AL139" s="300">
        <f t="shared" si="5"/>
        <v>0</v>
      </c>
      <c r="AM139" s="301"/>
      <c r="AN139" s="300">
        <f t="shared" si="6"/>
        <v>0</v>
      </c>
      <c r="AO139" s="301"/>
      <c r="AP139" s="288"/>
      <c r="AQ139" s="290"/>
    </row>
    <row r="140" spans="1:43" ht="20.100000000000001" customHeight="1">
      <c r="A140" s="74">
        <v>132</v>
      </c>
      <c r="B140" s="285"/>
      <c r="C140" s="286"/>
      <c r="D140" s="286"/>
      <c r="E140" s="287"/>
      <c r="F140" s="302"/>
      <c r="G140" s="303"/>
      <c r="H140" s="303"/>
      <c r="I140" s="288"/>
      <c r="J140" s="289"/>
      <c r="K140" s="289"/>
      <c r="L140" s="290"/>
      <c r="M140" s="288"/>
      <c r="N140" s="289"/>
      <c r="O140" s="289"/>
      <c r="P140" s="290"/>
      <c r="Q140" s="59" t="s">
        <v>467</v>
      </c>
      <c r="R140" s="2"/>
      <c r="S140" s="75" t="s">
        <v>18</v>
      </c>
      <c r="T140" s="1"/>
      <c r="U140" s="75" t="s">
        <v>17</v>
      </c>
      <c r="V140" s="1"/>
      <c r="W140" s="75" t="s">
        <v>36</v>
      </c>
      <c r="X140" s="291"/>
      <c r="Y140" s="291"/>
      <c r="Z140" s="291"/>
      <c r="AA140" s="292"/>
      <c r="AB140" s="292"/>
      <c r="AC140" s="293"/>
      <c r="AD140" s="294"/>
      <c r="AE140" s="295"/>
      <c r="AF140" s="295"/>
      <c r="AG140" s="296"/>
      <c r="AH140" s="297"/>
      <c r="AI140" s="298"/>
      <c r="AJ140" s="298"/>
      <c r="AK140" s="299"/>
      <c r="AL140" s="300">
        <f t="shared" si="5"/>
        <v>0</v>
      </c>
      <c r="AM140" s="301"/>
      <c r="AN140" s="300">
        <f t="shared" si="6"/>
        <v>0</v>
      </c>
      <c r="AO140" s="301"/>
      <c r="AP140" s="288"/>
      <c r="AQ140" s="290"/>
    </row>
    <row r="141" spans="1:43" ht="20.100000000000001" customHeight="1">
      <c r="A141" s="74">
        <v>133</v>
      </c>
      <c r="B141" s="285"/>
      <c r="C141" s="286"/>
      <c r="D141" s="286"/>
      <c r="E141" s="287"/>
      <c r="F141" s="302"/>
      <c r="G141" s="303"/>
      <c r="H141" s="303"/>
      <c r="I141" s="288"/>
      <c r="J141" s="289"/>
      <c r="K141" s="289"/>
      <c r="L141" s="290"/>
      <c r="M141" s="288"/>
      <c r="N141" s="289"/>
      <c r="O141" s="289"/>
      <c r="P141" s="290"/>
      <c r="Q141" s="59" t="s">
        <v>467</v>
      </c>
      <c r="R141" s="2"/>
      <c r="S141" s="75" t="s">
        <v>18</v>
      </c>
      <c r="T141" s="1"/>
      <c r="U141" s="75" t="s">
        <v>17</v>
      </c>
      <c r="V141" s="1"/>
      <c r="W141" s="75" t="s">
        <v>36</v>
      </c>
      <c r="X141" s="291"/>
      <c r="Y141" s="291"/>
      <c r="Z141" s="291"/>
      <c r="AA141" s="292"/>
      <c r="AB141" s="292"/>
      <c r="AC141" s="293"/>
      <c r="AD141" s="294"/>
      <c r="AE141" s="295"/>
      <c r="AF141" s="295"/>
      <c r="AG141" s="296"/>
      <c r="AH141" s="297"/>
      <c r="AI141" s="298"/>
      <c r="AJ141" s="298"/>
      <c r="AK141" s="299"/>
      <c r="AL141" s="300">
        <f t="shared" si="5"/>
        <v>0</v>
      </c>
      <c r="AM141" s="301"/>
      <c r="AN141" s="300">
        <f t="shared" si="6"/>
        <v>0</v>
      </c>
      <c r="AO141" s="301"/>
      <c r="AP141" s="288"/>
      <c r="AQ141" s="290"/>
    </row>
    <row r="142" spans="1:43" ht="20.100000000000001" customHeight="1">
      <c r="A142" s="74">
        <v>134</v>
      </c>
      <c r="B142" s="285"/>
      <c r="C142" s="286"/>
      <c r="D142" s="286"/>
      <c r="E142" s="287"/>
      <c r="F142" s="302"/>
      <c r="G142" s="303"/>
      <c r="H142" s="303"/>
      <c r="I142" s="288"/>
      <c r="J142" s="289"/>
      <c r="K142" s="289"/>
      <c r="L142" s="290"/>
      <c r="M142" s="288"/>
      <c r="N142" s="289"/>
      <c r="O142" s="289"/>
      <c r="P142" s="290"/>
      <c r="Q142" s="59" t="s">
        <v>467</v>
      </c>
      <c r="R142" s="2"/>
      <c r="S142" s="75" t="s">
        <v>18</v>
      </c>
      <c r="T142" s="1"/>
      <c r="U142" s="75" t="s">
        <v>17</v>
      </c>
      <c r="V142" s="1"/>
      <c r="W142" s="75" t="s">
        <v>36</v>
      </c>
      <c r="X142" s="291"/>
      <c r="Y142" s="291"/>
      <c r="Z142" s="291"/>
      <c r="AA142" s="292"/>
      <c r="AB142" s="292"/>
      <c r="AC142" s="293"/>
      <c r="AD142" s="294"/>
      <c r="AE142" s="295"/>
      <c r="AF142" s="295"/>
      <c r="AG142" s="296"/>
      <c r="AH142" s="297"/>
      <c r="AI142" s="298"/>
      <c r="AJ142" s="298"/>
      <c r="AK142" s="299"/>
      <c r="AL142" s="300">
        <f t="shared" si="5"/>
        <v>0</v>
      </c>
      <c r="AM142" s="301"/>
      <c r="AN142" s="300">
        <f t="shared" si="6"/>
        <v>0</v>
      </c>
      <c r="AO142" s="301"/>
      <c r="AP142" s="288"/>
      <c r="AQ142" s="290"/>
    </row>
    <row r="143" spans="1:43" ht="20.100000000000001" customHeight="1">
      <c r="A143" s="74">
        <v>135</v>
      </c>
      <c r="B143" s="285"/>
      <c r="C143" s="286"/>
      <c r="D143" s="286"/>
      <c r="E143" s="287"/>
      <c r="F143" s="302"/>
      <c r="G143" s="303"/>
      <c r="H143" s="303"/>
      <c r="I143" s="288"/>
      <c r="J143" s="289"/>
      <c r="K143" s="289"/>
      <c r="L143" s="290"/>
      <c r="M143" s="288"/>
      <c r="N143" s="289"/>
      <c r="O143" s="289"/>
      <c r="P143" s="290"/>
      <c r="Q143" s="59" t="s">
        <v>467</v>
      </c>
      <c r="R143" s="2"/>
      <c r="S143" s="75" t="s">
        <v>18</v>
      </c>
      <c r="T143" s="1"/>
      <c r="U143" s="75" t="s">
        <v>17</v>
      </c>
      <c r="V143" s="1"/>
      <c r="W143" s="75" t="s">
        <v>36</v>
      </c>
      <c r="X143" s="291"/>
      <c r="Y143" s="291"/>
      <c r="Z143" s="291"/>
      <c r="AA143" s="292"/>
      <c r="AB143" s="292"/>
      <c r="AC143" s="293"/>
      <c r="AD143" s="294"/>
      <c r="AE143" s="295"/>
      <c r="AF143" s="295"/>
      <c r="AG143" s="296"/>
      <c r="AH143" s="297"/>
      <c r="AI143" s="298"/>
      <c r="AJ143" s="298"/>
      <c r="AK143" s="299"/>
      <c r="AL143" s="300">
        <f t="shared" si="5"/>
        <v>0</v>
      </c>
      <c r="AM143" s="301"/>
      <c r="AN143" s="300">
        <f t="shared" si="6"/>
        <v>0</v>
      </c>
      <c r="AO143" s="301"/>
      <c r="AP143" s="288"/>
      <c r="AQ143" s="290"/>
    </row>
    <row r="144" spans="1:43" ht="20.100000000000001" customHeight="1">
      <c r="A144" s="74">
        <v>136</v>
      </c>
      <c r="B144" s="285"/>
      <c r="C144" s="286"/>
      <c r="D144" s="286"/>
      <c r="E144" s="287"/>
      <c r="F144" s="302"/>
      <c r="G144" s="303"/>
      <c r="H144" s="303"/>
      <c r="I144" s="288"/>
      <c r="J144" s="289"/>
      <c r="K144" s="289"/>
      <c r="L144" s="290"/>
      <c r="M144" s="288"/>
      <c r="N144" s="289"/>
      <c r="O144" s="289"/>
      <c r="P144" s="290"/>
      <c r="Q144" s="59" t="s">
        <v>467</v>
      </c>
      <c r="R144" s="2"/>
      <c r="S144" s="75" t="s">
        <v>18</v>
      </c>
      <c r="T144" s="1"/>
      <c r="U144" s="75" t="s">
        <v>17</v>
      </c>
      <c r="V144" s="1"/>
      <c r="W144" s="75" t="s">
        <v>36</v>
      </c>
      <c r="X144" s="291"/>
      <c r="Y144" s="291"/>
      <c r="Z144" s="291"/>
      <c r="AA144" s="292"/>
      <c r="AB144" s="292"/>
      <c r="AC144" s="293"/>
      <c r="AD144" s="294"/>
      <c r="AE144" s="295"/>
      <c r="AF144" s="295"/>
      <c r="AG144" s="296"/>
      <c r="AH144" s="297"/>
      <c r="AI144" s="298"/>
      <c r="AJ144" s="298"/>
      <c r="AK144" s="299"/>
      <c r="AL144" s="300">
        <f t="shared" si="5"/>
        <v>0</v>
      </c>
      <c r="AM144" s="301"/>
      <c r="AN144" s="300">
        <f t="shared" si="6"/>
        <v>0</v>
      </c>
      <c r="AO144" s="301"/>
      <c r="AP144" s="288"/>
      <c r="AQ144" s="290"/>
    </row>
    <row r="145" spans="1:43" ht="20.100000000000001" customHeight="1">
      <c r="A145" s="74">
        <v>137</v>
      </c>
      <c r="B145" s="285"/>
      <c r="C145" s="286"/>
      <c r="D145" s="286"/>
      <c r="E145" s="287"/>
      <c r="F145" s="302"/>
      <c r="G145" s="303"/>
      <c r="H145" s="303"/>
      <c r="I145" s="288"/>
      <c r="J145" s="289"/>
      <c r="K145" s="289"/>
      <c r="L145" s="290"/>
      <c r="M145" s="288"/>
      <c r="N145" s="289"/>
      <c r="O145" s="289"/>
      <c r="P145" s="290"/>
      <c r="Q145" s="59" t="s">
        <v>467</v>
      </c>
      <c r="R145" s="2"/>
      <c r="S145" s="75" t="s">
        <v>18</v>
      </c>
      <c r="T145" s="1"/>
      <c r="U145" s="75" t="s">
        <v>17</v>
      </c>
      <c r="V145" s="1"/>
      <c r="W145" s="75" t="s">
        <v>36</v>
      </c>
      <c r="X145" s="291"/>
      <c r="Y145" s="291"/>
      <c r="Z145" s="291"/>
      <c r="AA145" s="292"/>
      <c r="AB145" s="292"/>
      <c r="AC145" s="293"/>
      <c r="AD145" s="294"/>
      <c r="AE145" s="295"/>
      <c r="AF145" s="295"/>
      <c r="AG145" s="296"/>
      <c r="AH145" s="297"/>
      <c r="AI145" s="298"/>
      <c r="AJ145" s="298"/>
      <c r="AK145" s="299"/>
      <c r="AL145" s="300">
        <f t="shared" si="5"/>
        <v>0</v>
      </c>
      <c r="AM145" s="301"/>
      <c r="AN145" s="300">
        <f>IF(AL145&gt;"6:00"*1,AL145-"1:00"*1,AL145)</f>
        <v>0</v>
      </c>
      <c r="AO145" s="301"/>
      <c r="AP145" s="288"/>
      <c r="AQ145" s="290"/>
    </row>
    <row r="146" spans="1:43" ht="20.100000000000001" customHeight="1">
      <c r="A146" s="74">
        <v>138</v>
      </c>
      <c r="B146" s="285"/>
      <c r="C146" s="286"/>
      <c r="D146" s="286"/>
      <c r="E146" s="287"/>
      <c r="F146" s="302"/>
      <c r="G146" s="303"/>
      <c r="H146" s="303"/>
      <c r="I146" s="288"/>
      <c r="J146" s="289"/>
      <c r="K146" s="289"/>
      <c r="L146" s="290"/>
      <c r="M146" s="288"/>
      <c r="N146" s="289"/>
      <c r="O146" s="289"/>
      <c r="P146" s="290"/>
      <c r="Q146" s="59" t="s">
        <v>467</v>
      </c>
      <c r="R146" s="2"/>
      <c r="S146" s="75" t="s">
        <v>18</v>
      </c>
      <c r="T146" s="1"/>
      <c r="U146" s="75" t="s">
        <v>17</v>
      </c>
      <c r="V146" s="1"/>
      <c r="W146" s="75" t="s">
        <v>36</v>
      </c>
      <c r="X146" s="291"/>
      <c r="Y146" s="291"/>
      <c r="Z146" s="291"/>
      <c r="AA146" s="292"/>
      <c r="AB146" s="292"/>
      <c r="AC146" s="293"/>
      <c r="AD146" s="294"/>
      <c r="AE146" s="295"/>
      <c r="AF146" s="295"/>
      <c r="AG146" s="296"/>
      <c r="AH146" s="297"/>
      <c r="AI146" s="298"/>
      <c r="AJ146" s="298"/>
      <c r="AK146" s="299"/>
      <c r="AL146" s="300">
        <f t="shared" si="5"/>
        <v>0</v>
      </c>
      <c r="AM146" s="301"/>
      <c r="AN146" s="300">
        <f t="shared" ref="AN146:AN168" si="7">IF(AL146&gt;"6:00"*1,AL146-"1:00"*1,AL146)</f>
        <v>0</v>
      </c>
      <c r="AO146" s="301"/>
      <c r="AP146" s="288"/>
      <c r="AQ146" s="290"/>
    </row>
    <row r="147" spans="1:43" ht="20.100000000000001" customHeight="1">
      <c r="A147" s="74">
        <v>139</v>
      </c>
      <c r="B147" s="285"/>
      <c r="C147" s="286"/>
      <c r="D147" s="286"/>
      <c r="E147" s="287"/>
      <c r="F147" s="302"/>
      <c r="G147" s="303"/>
      <c r="H147" s="303"/>
      <c r="I147" s="288"/>
      <c r="J147" s="289"/>
      <c r="K147" s="289"/>
      <c r="L147" s="290"/>
      <c r="M147" s="288"/>
      <c r="N147" s="289"/>
      <c r="O147" s="289"/>
      <c r="P147" s="290"/>
      <c r="Q147" s="59" t="s">
        <v>467</v>
      </c>
      <c r="R147" s="2"/>
      <c r="S147" s="75" t="s">
        <v>18</v>
      </c>
      <c r="T147" s="1"/>
      <c r="U147" s="75" t="s">
        <v>17</v>
      </c>
      <c r="V147" s="1"/>
      <c r="W147" s="75" t="s">
        <v>36</v>
      </c>
      <c r="X147" s="291"/>
      <c r="Y147" s="291"/>
      <c r="Z147" s="291"/>
      <c r="AA147" s="292"/>
      <c r="AB147" s="292"/>
      <c r="AC147" s="293"/>
      <c r="AD147" s="294"/>
      <c r="AE147" s="295"/>
      <c r="AF147" s="295"/>
      <c r="AG147" s="296"/>
      <c r="AH147" s="297"/>
      <c r="AI147" s="298"/>
      <c r="AJ147" s="298"/>
      <c r="AK147" s="299"/>
      <c r="AL147" s="300">
        <f t="shared" si="5"/>
        <v>0</v>
      </c>
      <c r="AM147" s="301"/>
      <c r="AN147" s="300">
        <f t="shared" si="7"/>
        <v>0</v>
      </c>
      <c r="AO147" s="301"/>
      <c r="AP147" s="288"/>
      <c r="AQ147" s="290"/>
    </row>
    <row r="148" spans="1:43" ht="20.100000000000001" customHeight="1">
      <c r="A148" s="74">
        <v>140</v>
      </c>
      <c r="B148" s="285"/>
      <c r="C148" s="286"/>
      <c r="D148" s="286"/>
      <c r="E148" s="287"/>
      <c r="F148" s="302"/>
      <c r="G148" s="303"/>
      <c r="H148" s="303"/>
      <c r="I148" s="288"/>
      <c r="J148" s="289"/>
      <c r="K148" s="289"/>
      <c r="L148" s="290"/>
      <c r="M148" s="288"/>
      <c r="N148" s="289"/>
      <c r="O148" s="289"/>
      <c r="P148" s="290"/>
      <c r="Q148" s="59" t="s">
        <v>467</v>
      </c>
      <c r="R148" s="2"/>
      <c r="S148" s="75" t="s">
        <v>18</v>
      </c>
      <c r="T148" s="1"/>
      <c r="U148" s="75" t="s">
        <v>17</v>
      </c>
      <c r="V148" s="1"/>
      <c r="W148" s="75" t="s">
        <v>36</v>
      </c>
      <c r="X148" s="291"/>
      <c r="Y148" s="291"/>
      <c r="Z148" s="291"/>
      <c r="AA148" s="292"/>
      <c r="AB148" s="292"/>
      <c r="AC148" s="293"/>
      <c r="AD148" s="294"/>
      <c r="AE148" s="295"/>
      <c r="AF148" s="295"/>
      <c r="AG148" s="296"/>
      <c r="AH148" s="297"/>
      <c r="AI148" s="298"/>
      <c r="AJ148" s="298"/>
      <c r="AK148" s="299"/>
      <c r="AL148" s="300">
        <f t="shared" si="5"/>
        <v>0</v>
      </c>
      <c r="AM148" s="301"/>
      <c r="AN148" s="300">
        <f t="shared" si="7"/>
        <v>0</v>
      </c>
      <c r="AO148" s="301"/>
      <c r="AP148" s="288"/>
      <c r="AQ148" s="290"/>
    </row>
    <row r="149" spans="1:43" ht="20.100000000000001" customHeight="1">
      <c r="A149" s="74">
        <v>141</v>
      </c>
      <c r="B149" s="285"/>
      <c r="C149" s="286"/>
      <c r="D149" s="286"/>
      <c r="E149" s="287"/>
      <c r="F149" s="302"/>
      <c r="G149" s="303"/>
      <c r="H149" s="303"/>
      <c r="I149" s="288"/>
      <c r="J149" s="289"/>
      <c r="K149" s="289"/>
      <c r="L149" s="290"/>
      <c r="M149" s="288"/>
      <c r="N149" s="289"/>
      <c r="O149" s="289"/>
      <c r="P149" s="290"/>
      <c r="Q149" s="59" t="s">
        <v>467</v>
      </c>
      <c r="R149" s="2"/>
      <c r="S149" s="75" t="s">
        <v>18</v>
      </c>
      <c r="T149" s="1"/>
      <c r="U149" s="75" t="s">
        <v>17</v>
      </c>
      <c r="V149" s="1"/>
      <c r="W149" s="75" t="s">
        <v>36</v>
      </c>
      <c r="X149" s="291"/>
      <c r="Y149" s="291"/>
      <c r="Z149" s="291"/>
      <c r="AA149" s="292"/>
      <c r="AB149" s="292"/>
      <c r="AC149" s="293"/>
      <c r="AD149" s="294"/>
      <c r="AE149" s="295"/>
      <c r="AF149" s="295"/>
      <c r="AG149" s="296"/>
      <c r="AH149" s="297"/>
      <c r="AI149" s="298"/>
      <c r="AJ149" s="298"/>
      <c r="AK149" s="299"/>
      <c r="AL149" s="300">
        <f t="shared" si="5"/>
        <v>0</v>
      </c>
      <c r="AM149" s="301"/>
      <c r="AN149" s="300">
        <f t="shared" si="7"/>
        <v>0</v>
      </c>
      <c r="AO149" s="301"/>
      <c r="AP149" s="288"/>
      <c r="AQ149" s="290"/>
    </row>
    <row r="150" spans="1:43" ht="20.100000000000001" customHeight="1">
      <c r="A150" s="74">
        <v>142</v>
      </c>
      <c r="B150" s="285"/>
      <c r="C150" s="286"/>
      <c r="D150" s="286"/>
      <c r="E150" s="287"/>
      <c r="F150" s="302"/>
      <c r="G150" s="303"/>
      <c r="H150" s="303"/>
      <c r="I150" s="288"/>
      <c r="J150" s="289"/>
      <c r="K150" s="289"/>
      <c r="L150" s="290"/>
      <c r="M150" s="288"/>
      <c r="N150" s="289"/>
      <c r="O150" s="289"/>
      <c r="P150" s="290"/>
      <c r="Q150" s="59" t="s">
        <v>467</v>
      </c>
      <c r="R150" s="2"/>
      <c r="S150" s="75" t="s">
        <v>18</v>
      </c>
      <c r="T150" s="1"/>
      <c r="U150" s="75" t="s">
        <v>17</v>
      </c>
      <c r="V150" s="1"/>
      <c r="W150" s="75" t="s">
        <v>36</v>
      </c>
      <c r="X150" s="291"/>
      <c r="Y150" s="291"/>
      <c r="Z150" s="291"/>
      <c r="AA150" s="292"/>
      <c r="AB150" s="292"/>
      <c r="AC150" s="293"/>
      <c r="AD150" s="294"/>
      <c r="AE150" s="295"/>
      <c r="AF150" s="295"/>
      <c r="AG150" s="296"/>
      <c r="AH150" s="297"/>
      <c r="AI150" s="298"/>
      <c r="AJ150" s="298"/>
      <c r="AK150" s="299"/>
      <c r="AL150" s="300">
        <f t="shared" si="5"/>
        <v>0</v>
      </c>
      <c r="AM150" s="301"/>
      <c r="AN150" s="300">
        <f t="shared" si="7"/>
        <v>0</v>
      </c>
      <c r="AO150" s="301"/>
      <c r="AP150" s="288"/>
      <c r="AQ150" s="290"/>
    </row>
    <row r="151" spans="1:43" ht="20.100000000000001" customHeight="1">
      <c r="A151" s="74">
        <v>143</v>
      </c>
      <c r="B151" s="285"/>
      <c r="C151" s="286"/>
      <c r="D151" s="286"/>
      <c r="E151" s="287"/>
      <c r="F151" s="302"/>
      <c r="G151" s="303"/>
      <c r="H151" s="303"/>
      <c r="I151" s="288"/>
      <c r="J151" s="289"/>
      <c r="K151" s="289"/>
      <c r="L151" s="290"/>
      <c r="M151" s="288"/>
      <c r="N151" s="289"/>
      <c r="O151" s="289"/>
      <c r="P151" s="290"/>
      <c r="Q151" s="59" t="s">
        <v>467</v>
      </c>
      <c r="R151" s="2"/>
      <c r="S151" s="75" t="s">
        <v>18</v>
      </c>
      <c r="T151" s="1"/>
      <c r="U151" s="75" t="s">
        <v>17</v>
      </c>
      <c r="V151" s="1"/>
      <c r="W151" s="75" t="s">
        <v>36</v>
      </c>
      <c r="X151" s="291"/>
      <c r="Y151" s="291"/>
      <c r="Z151" s="291"/>
      <c r="AA151" s="292"/>
      <c r="AB151" s="292"/>
      <c r="AC151" s="293"/>
      <c r="AD151" s="294"/>
      <c r="AE151" s="295"/>
      <c r="AF151" s="295"/>
      <c r="AG151" s="296"/>
      <c r="AH151" s="297"/>
      <c r="AI151" s="298"/>
      <c r="AJ151" s="298"/>
      <c r="AK151" s="299"/>
      <c r="AL151" s="300">
        <f t="shared" si="5"/>
        <v>0</v>
      </c>
      <c r="AM151" s="301"/>
      <c r="AN151" s="300">
        <f t="shared" si="7"/>
        <v>0</v>
      </c>
      <c r="AO151" s="301"/>
      <c r="AP151" s="288"/>
      <c r="AQ151" s="290"/>
    </row>
    <row r="152" spans="1:43" ht="20.100000000000001" customHeight="1">
      <c r="A152" s="74">
        <v>144</v>
      </c>
      <c r="B152" s="285"/>
      <c r="C152" s="286"/>
      <c r="D152" s="286"/>
      <c r="E152" s="287"/>
      <c r="F152" s="302"/>
      <c r="G152" s="303"/>
      <c r="H152" s="303"/>
      <c r="I152" s="288"/>
      <c r="J152" s="289"/>
      <c r="K152" s="289"/>
      <c r="L152" s="290"/>
      <c r="M152" s="288"/>
      <c r="N152" s="289"/>
      <c r="O152" s="289"/>
      <c r="P152" s="290"/>
      <c r="Q152" s="59" t="s">
        <v>467</v>
      </c>
      <c r="R152" s="2"/>
      <c r="S152" s="75" t="s">
        <v>18</v>
      </c>
      <c r="T152" s="1"/>
      <c r="U152" s="75" t="s">
        <v>17</v>
      </c>
      <c r="V152" s="1"/>
      <c r="W152" s="75" t="s">
        <v>36</v>
      </c>
      <c r="X152" s="291"/>
      <c r="Y152" s="291"/>
      <c r="Z152" s="291"/>
      <c r="AA152" s="292"/>
      <c r="AB152" s="292"/>
      <c r="AC152" s="293"/>
      <c r="AD152" s="294"/>
      <c r="AE152" s="295"/>
      <c r="AF152" s="295"/>
      <c r="AG152" s="296"/>
      <c r="AH152" s="297"/>
      <c r="AI152" s="298"/>
      <c r="AJ152" s="298"/>
      <c r="AK152" s="299"/>
      <c r="AL152" s="300">
        <f t="shared" si="5"/>
        <v>0</v>
      </c>
      <c r="AM152" s="301"/>
      <c r="AN152" s="300">
        <f t="shared" si="7"/>
        <v>0</v>
      </c>
      <c r="AO152" s="301"/>
      <c r="AP152" s="288"/>
      <c r="AQ152" s="290"/>
    </row>
    <row r="153" spans="1:43" ht="20.100000000000001" customHeight="1">
      <c r="A153" s="74">
        <v>145</v>
      </c>
      <c r="B153" s="285"/>
      <c r="C153" s="286"/>
      <c r="D153" s="286"/>
      <c r="E153" s="287"/>
      <c r="F153" s="302"/>
      <c r="G153" s="303"/>
      <c r="H153" s="303"/>
      <c r="I153" s="288"/>
      <c r="J153" s="289"/>
      <c r="K153" s="289"/>
      <c r="L153" s="290"/>
      <c r="M153" s="288"/>
      <c r="N153" s="289"/>
      <c r="O153" s="289"/>
      <c r="P153" s="290"/>
      <c r="Q153" s="59" t="s">
        <v>467</v>
      </c>
      <c r="R153" s="2"/>
      <c r="S153" s="75" t="s">
        <v>18</v>
      </c>
      <c r="T153" s="1"/>
      <c r="U153" s="75" t="s">
        <v>17</v>
      </c>
      <c r="V153" s="1"/>
      <c r="W153" s="75" t="s">
        <v>36</v>
      </c>
      <c r="X153" s="291"/>
      <c r="Y153" s="291"/>
      <c r="Z153" s="291"/>
      <c r="AA153" s="292"/>
      <c r="AB153" s="292"/>
      <c r="AC153" s="293"/>
      <c r="AD153" s="294"/>
      <c r="AE153" s="295"/>
      <c r="AF153" s="295"/>
      <c r="AG153" s="296"/>
      <c r="AH153" s="297"/>
      <c r="AI153" s="298"/>
      <c r="AJ153" s="298"/>
      <c r="AK153" s="299"/>
      <c r="AL153" s="300">
        <f t="shared" si="5"/>
        <v>0</v>
      </c>
      <c r="AM153" s="301"/>
      <c r="AN153" s="300">
        <f t="shared" si="7"/>
        <v>0</v>
      </c>
      <c r="AO153" s="301"/>
      <c r="AP153" s="288"/>
      <c r="AQ153" s="290"/>
    </row>
    <row r="154" spans="1:43" ht="20.100000000000001" customHeight="1">
      <c r="A154" s="74">
        <v>146</v>
      </c>
      <c r="B154" s="285"/>
      <c r="C154" s="286"/>
      <c r="D154" s="286"/>
      <c r="E154" s="287"/>
      <c r="F154" s="302"/>
      <c r="G154" s="303"/>
      <c r="H154" s="303"/>
      <c r="I154" s="288"/>
      <c r="J154" s="289"/>
      <c r="K154" s="289"/>
      <c r="L154" s="290"/>
      <c r="M154" s="288"/>
      <c r="N154" s="289"/>
      <c r="O154" s="289"/>
      <c r="P154" s="290"/>
      <c r="Q154" s="59" t="s">
        <v>467</v>
      </c>
      <c r="R154" s="2"/>
      <c r="S154" s="75" t="s">
        <v>18</v>
      </c>
      <c r="T154" s="1"/>
      <c r="U154" s="75" t="s">
        <v>17</v>
      </c>
      <c r="V154" s="1"/>
      <c r="W154" s="75" t="s">
        <v>36</v>
      </c>
      <c r="X154" s="291"/>
      <c r="Y154" s="291"/>
      <c r="Z154" s="291"/>
      <c r="AA154" s="292"/>
      <c r="AB154" s="292"/>
      <c r="AC154" s="293"/>
      <c r="AD154" s="294"/>
      <c r="AE154" s="295"/>
      <c r="AF154" s="295"/>
      <c r="AG154" s="296"/>
      <c r="AH154" s="297"/>
      <c r="AI154" s="298"/>
      <c r="AJ154" s="298"/>
      <c r="AK154" s="299"/>
      <c r="AL154" s="300">
        <f t="shared" si="5"/>
        <v>0</v>
      </c>
      <c r="AM154" s="301"/>
      <c r="AN154" s="300">
        <f t="shared" si="7"/>
        <v>0</v>
      </c>
      <c r="AO154" s="301"/>
      <c r="AP154" s="288"/>
      <c r="AQ154" s="290"/>
    </row>
    <row r="155" spans="1:43" ht="20.100000000000001" customHeight="1">
      <c r="A155" s="74">
        <v>147</v>
      </c>
      <c r="B155" s="285"/>
      <c r="C155" s="286"/>
      <c r="D155" s="286"/>
      <c r="E155" s="287"/>
      <c r="F155" s="302"/>
      <c r="G155" s="303"/>
      <c r="H155" s="303"/>
      <c r="I155" s="288"/>
      <c r="J155" s="289"/>
      <c r="K155" s="289"/>
      <c r="L155" s="290"/>
      <c r="M155" s="288"/>
      <c r="N155" s="289"/>
      <c r="O155" s="289"/>
      <c r="P155" s="290"/>
      <c r="Q155" s="59" t="s">
        <v>467</v>
      </c>
      <c r="R155" s="2"/>
      <c r="S155" s="75" t="s">
        <v>18</v>
      </c>
      <c r="T155" s="1"/>
      <c r="U155" s="75" t="s">
        <v>17</v>
      </c>
      <c r="V155" s="1"/>
      <c r="W155" s="75" t="s">
        <v>36</v>
      </c>
      <c r="X155" s="291"/>
      <c r="Y155" s="291"/>
      <c r="Z155" s="291"/>
      <c r="AA155" s="292"/>
      <c r="AB155" s="292"/>
      <c r="AC155" s="293"/>
      <c r="AD155" s="294"/>
      <c r="AE155" s="295"/>
      <c r="AF155" s="295"/>
      <c r="AG155" s="296"/>
      <c r="AH155" s="297"/>
      <c r="AI155" s="298"/>
      <c r="AJ155" s="298"/>
      <c r="AK155" s="299"/>
      <c r="AL155" s="300">
        <f t="shared" si="5"/>
        <v>0</v>
      </c>
      <c r="AM155" s="301"/>
      <c r="AN155" s="300">
        <f t="shared" si="7"/>
        <v>0</v>
      </c>
      <c r="AO155" s="301"/>
      <c r="AP155" s="288"/>
      <c r="AQ155" s="290"/>
    </row>
    <row r="156" spans="1:43" ht="20.100000000000001" customHeight="1">
      <c r="A156" s="74">
        <v>148</v>
      </c>
      <c r="B156" s="285"/>
      <c r="C156" s="286"/>
      <c r="D156" s="286"/>
      <c r="E156" s="287"/>
      <c r="F156" s="302"/>
      <c r="G156" s="303"/>
      <c r="H156" s="303"/>
      <c r="I156" s="288"/>
      <c r="J156" s="289"/>
      <c r="K156" s="289"/>
      <c r="L156" s="290"/>
      <c r="M156" s="288"/>
      <c r="N156" s="289"/>
      <c r="O156" s="289"/>
      <c r="P156" s="290"/>
      <c r="Q156" s="59" t="s">
        <v>467</v>
      </c>
      <c r="R156" s="2"/>
      <c r="S156" s="75" t="s">
        <v>18</v>
      </c>
      <c r="T156" s="1"/>
      <c r="U156" s="75" t="s">
        <v>17</v>
      </c>
      <c r="V156" s="1"/>
      <c r="W156" s="75" t="s">
        <v>36</v>
      </c>
      <c r="X156" s="291"/>
      <c r="Y156" s="291"/>
      <c r="Z156" s="291"/>
      <c r="AA156" s="292"/>
      <c r="AB156" s="292"/>
      <c r="AC156" s="293"/>
      <c r="AD156" s="294"/>
      <c r="AE156" s="295"/>
      <c r="AF156" s="295"/>
      <c r="AG156" s="296"/>
      <c r="AH156" s="297"/>
      <c r="AI156" s="298"/>
      <c r="AJ156" s="298"/>
      <c r="AK156" s="299"/>
      <c r="AL156" s="300">
        <f t="shared" si="5"/>
        <v>0</v>
      </c>
      <c r="AM156" s="301"/>
      <c r="AN156" s="300">
        <f t="shared" si="7"/>
        <v>0</v>
      </c>
      <c r="AO156" s="301"/>
      <c r="AP156" s="288"/>
      <c r="AQ156" s="290"/>
    </row>
    <row r="157" spans="1:43" ht="20.100000000000001" customHeight="1">
      <c r="A157" s="74">
        <v>149</v>
      </c>
      <c r="B157" s="285"/>
      <c r="C157" s="286"/>
      <c r="D157" s="286"/>
      <c r="E157" s="287"/>
      <c r="F157" s="302"/>
      <c r="G157" s="303"/>
      <c r="H157" s="303"/>
      <c r="I157" s="288"/>
      <c r="J157" s="289"/>
      <c r="K157" s="289"/>
      <c r="L157" s="290"/>
      <c r="M157" s="288"/>
      <c r="N157" s="289"/>
      <c r="O157" s="289"/>
      <c r="P157" s="290"/>
      <c r="Q157" s="59" t="s">
        <v>467</v>
      </c>
      <c r="R157" s="2"/>
      <c r="S157" s="75" t="s">
        <v>18</v>
      </c>
      <c r="T157" s="1"/>
      <c r="U157" s="75" t="s">
        <v>17</v>
      </c>
      <c r="V157" s="1"/>
      <c r="W157" s="75" t="s">
        <v>36</v>
      </c>
      <c r="X157" s="291"/>
      <c r="Y157" s="291"/>
      <c r="Z157" s="291"/>
      <c r="AA157" s="292"/>
      <c r="AB157" s="292"/>
      <c r="AC157" s="293"/>
      <c r="AD157" s="294"/>
      <c r="AE157" s="295"/>
      <c r="AF157" s="295"/>
      <c r="AG157" s="296"/>
      <c r="AH157" s="297"/>
      <c r="AI157" s="298"/>
      <c r="AJ157" s="298"/>
      <c r="AK157" s="299"/>
      <c r="AL157" s="300">
        <f t="shared" si="5"/>
        <v>0</v>
      </c>
      <c r="AM157" s="301"/>
      <c r="AN157" s="300">
        <f t="shared" si="7"/>
        <v>0</v>
      </c>
      <c r="AO157" s="301"/>
      <c r="AP157" s="288"/>
      <c r="AQ157" s="290"/>
    </row>
    <row r="158" spans="1:43" ht="20.100000000000001" customHeight="1">
      <c r="A158" s="74">
        <v>150</v>
      </c>
      <c r="B158" s="285"/>
      <c r="C158" s="286"/>
      <c r="D158" s="286"/>
      <c r="E158" s="287"/>
      <c r="F158" s="302"/>
      <c r="G158" s="303"/>
      <c r="H158" s="303"/>
      <c r="I158" s="288"/>
      <c r="J158" s="289"/>
      <c r="K158" s="289"/>
      <c r="L158" s="290"/>
      <c r="M158" s="288"/>
      <c r="N158" s="289"/>
      <c r="O158" s="289"/>
      <c r="P158" s="290"/>
      <c r="Q158" s="59" t="s">
        <v>467</v>
      </c>
      <c r="R158" s="2"/>
      <c r="S158" s="75" t="s">
        <v>18</v>
      </c>
      <c r="T158" s="1"/>
      <c r="U158" s="75" t="s">
        <v>17</v>
      </c>
      <c r="V158" s="1"/>
      <c r="W158" s="75" t="s">
        <v>36</v>
      </c>
      <c r="X158" s="291"/>
      <c r="Y158" s="291"/>
      <c r="Z158" s="291"/>
      <c r="AA158" s="292"/>
      <c r="AB158" s="292"/>
      <c r="AC158" s="293"/>
      <c r="AD158" s="294"/>
      <c r="AE158" s="295"/>
      <c r="AF158" s="295"/>
      <c r="AG158" s="296"/>
      <c r="AH158" s="297"/>
      <c r="AI158" s="298"/>
      <c r="AJ158" s="298"/>
      <c r="AK158" s="299"/>
      <c r="AL158" s="300">
        <f t="shared" si="5"/>
        <v>0</v>
      </c>
      <c r="AM158" s="301"/>
      <c r="AN158" s="300">
        <f t="shared" si="7"/>
        <v>0</v>
      </c>
      <c r="AO158" s="301"/>
      <c r="AP158" s="288"/>
      <c r="AQ158" s="290"/>
    </row>
    <row r="159" spans="1:43" ht="20.100000000000001" customHeight="1">
      <c r="A159" s="74">
        <v>151</v>
      </c>
      <c r="B159" s="285"/>
      <c r="C159" s="286"/>
      <c r="D159" s="286"/>
      <c r="E159" s="287"/>
      <c r="F159" s="302"/>
      <c r="G159" s="303"/>
      <c r="H159" s="303"/>
      <c r="I159" s="288"/>
      <c r="J159" s="289"/>
      <c r="K159" s="289"/>
      <c r="L159" s="290"/>
      <c r="M159" s="288"/>
      <c r="N159" s="289"/>
      <c r="O159" s="289"/>
      <c r="P159" s="290"/>
      <c r="Q159" s="59" t="s">
        <v>467</v>
      </c>
      <c r="R159" s="2"/>
      <c r="S159" s="75" t="s">
        <v>18</v>
      </c>
      <c r="T159" s="1"/>
      <c r="U159" s="75" t="s">
        <v>17</v>
      </c>
      <c r="V159" s="1"/>
      <c r="W159" s="75" t="s">
        <v>36</v>
      </c>
      <c r="X159" s="291"/>
      <c r="Y159" s="291"/>
      <c r="Z159" s="291"/>
      <c r="AA159" s="292"/>
      <c r="AB159" s="292"/>
      <c r="AC159" s="293"/>
      <c r="AD159" s="294"/>
      <c r="AE159" s="295"/>
      <c r="AF159" s="295"/>
      <c r="AG159" s="296"/>
      <c r="AH159" s="297"/>
      <c r="AI159" s="298"/>
      <c r="AJ159" s="298"/>
      <c r="AK159" s="299"/>
      <c r="AL159" s="300">
        <f t="shared" si="5"/>
        <v>0</v>
      </c>
      <c r="AM159" s="301"/>
      <c r="AN159" s="300">
        <f t="shared" si="7"/>
        <v>0</v>
      </c>
      <c r="AO159" s="301"/>
      <c r="AP159" s="288"/>
      <c r="AQ159" s="290"/>
    </row>
    <row r="160" spans="1:43" ht="20.100000000000001" customHeight="1">
      <c r="A160" s="74">
        <v>152</v>
      </c>
      <c r="B160" s="285"/>
      <c r="C160" s="286"/>
      <c r="D160" s="286"/>
      <c r="E160" s="287"/>
      <c r="F160" s="302"/>
      <c r="G160" s="303"/>
      <c r="H160" s="303"/>
      <c r="I160" s="288"/>
      <c r="J160" s="289"/>
      <c r="K160" s="289"/>
      <c r="L160" s="290"/>
      <c r="M160" s="288"/>
      <c r="N160" s="289"/>
      <c r="O160" s="289"/>
      <c r="P160" s="290"/>
      <c r="Q160" s="59" t="s">
        <v>467</v>
      </c>
      <c r="R160" s="2"/>
      <c r="S160" s="75" t="s">
        <v>18</v>
      </c>
      <c r="T160" s="1"/>
      <c r="U160" s="75" t="s">
        <v>17</v>
      </c>
      <c r="V160" s="1"/>
      <c r="W160" s="75" t="s">
        <v>36</v>
      </c>
      <c r="X160" s="291"/>
      <c r="Y160" s="291"/>
      <c r="Z160" s="291"/>
      <c r="AA160" s="292"/>
      <c r="AB160" s="292"/>
      <c r="AC160" s="293"/>
      <c r="AD160" s="294"/>
      <c r="AE160" s="295"/>
      <c r="AF160" s="295"/>
      <c r="AG160" s="296"/>
      <c r="AH160" s="297"/>
      <c r="AI160" s="298"/>
      <c r="AJ160" s="298"/>
      <c r="AK160" s="299"/>
      <c r="AL160" s="300">
        <f t="shared" si="5"/>
        <v>0</v>
      </c>
      <c r="AM160" s="301"/>
      <c r="AN160" s="300">
        <f t="shared" si="7"/>
        <v>0</v>
      </c>
      <c r="AO160" s="301"/>
      <c r="AP160" s="288"/>
      <c r="AQ160" s="290"/>
    </row>
    <row r="161" spans="1:43" ht="20.100000000000001" customHeight="1">
      <c r="A161" s="74">
        <v>153</v>
      </c>
      <c r="B161" s="285"/>
      <c r="C161" s="286"/>
      <c r="D161" s="286"/>
      <c r="E161" s="287"/>
      <c r="F161" s="302"/>
      <c r="G161" s="303"/>
      <c r="H161" s="303"/>
      <c r="I161" s="288"/>
      <c r="J161" s="289"/>
      <c r="K161" s="289"/>
      <c r="L161" s="290"/>
      <c r="M161" s="288"/>
      <c r="N161" s="289"/>
      <c r="O161" s="289"/>
      <c r="P161" s="290"/>
      <c r="Q161" s="59" t="s">
        <v>467</v>
      </c>
      <c r="R161" s="2"/>
      <c r="S161" s="75" t="s">
        <v>18</v>
      </c>
      <c r="T161" s="1"/>
      <c r="U161" s="75" t="s">
        <v>17</v>
      </c>
      <c r="V161" s="1"/>
      <c r="W161" s="75" t="s">
        <v>36</v>
      </c>
      <c r="X161" s="291"/>
      <c r="Y161" s="291"/>
      <c r="Z161" s="291"/>
      <c r="AA161" s="292"/>
      <c r="AB161" s="292"/>
      <c r="AC161" s="293"/>
      <c r="AD161" s="294"/>
      <c r="AE161" s="295"/>
      <c r="AF161" s="295"/>
      <c r="AG161" s="296"/>
      <c r="AH161" s="297"/>
      <c r="AI161" s="298"/>
      <c r="AJ161" s="298"/>
      <c r="AK161" s="299"/>
      <c r="AL161" s="300">
        <f t="shared" si="5"/>
        <v>0</v>
      </c>
      <c r="AM161" s="301"/>
      <c r="AN161" s="300">
        <f t="shared" si="7"/>
        <v>0</v>
      </c>
      <c r="AO161" s="301"/>
      <c r="AP161" s="288"/>
      <c r="AQ161" s="290"/>
    </row>
    <row r="162" spans="1:43" ht="20.100000000000001" customHeight="1">
      <c r="A162" s="74">
        <v>154</v>
      </c>
      <c r="B162" s="285"/>
      <c r="C162" s="286"/>
      <c r="D162" s="286"/>
      <c r="E162" s="287"/>
      <c r="F162" s="302"/>
      <c r="G162" s="303"/>
      <c r="H162" s="303"/>
      <c r="I162" s="288"/>
      <c r="J162" s="289"/>
      <c r="K162" s="289"/>
      <c r="L162" s="290"/>
      <c r="M162" s="288"/>
      <c r="N162" s="289"/>
      <c r="O162" s="289"/>
      <c r="P162" s="290"/>
      <c r="Q162" s="59" t="s">
        <v>467</v>
      </c>
      <c r="R162" s="2"/>
      <c r="S162" s="75" t="s">
        <v>18</v>
      </c>
      <c r="T162" s="1"/>
      <c r="U162" s="75" t="s">
        <v>17</v>
      </c>
      <c r="V162" s="1"/>
      <c r="W162" s="75" t="s">
        <v>36</v>
      </c>
      <c r="X162" s="291"/>
      <c r="Y162" s="291"/>
      <c r="Z162" s="291"/>
      <c r="AA162" s="292"/>
      <c r="AB162" s="292"/>
      <c r="AC162" s="293"/>
      <c r="AD162" s="294"/>
      <c r="AE162" s="295"/>
      <c r="AF162" s="295"/>
      <c r="AG162" s="296"/>
      <c r="AH162" s="297"/>
      <c r="AI162" s="298"/>
      <c r="AJ162" s="298"/>
      <c r="AK162" s="299"/>
      <c r="AL162" s="300">
        <f t="shared" si="5"/>
        <v>0</v>
      </c>
      <c r="AM162" s="301"/>
      <c r="AN162" s="300">
        <f t="shared" si="7"/>
        <v>0</v>
      </c>
      <c r="AO162" s="301"/>
      <c r="AP162" s="288"/>
      <c r="AQ162" s="290"/>
    </row>
    <row r="163" spans="1:43" ht="20.100000000000001" customHeight="1">
      <c r="A163" s="74">
        <v>155</v>
      </c>
      <c r="B163" s="285"/>
      <c r="C163" s="286"/>
      <c r="D163" s="286"/>
      <c r="E163" s="287"/>
      <c r="F163" s="302"/>
      <c r="G163" s="303"/>
      <c r="H163" s="303"/>
      <c r="I163" s="288"/>
      <c r="J163" s="289"/>
      <c r="K163" s="289"/>
      <c r="L163" s="290"/>
      <c r="M163" s="288"/>
      <c r="N163" s="289"/>
      <c r="O163" s="289"/>
      <c r="P163" s="290"/>
      <c r="Q163" s="59" t="s">
        <v>467</v>
      </c>
      <c r="R163" s="2"/>
      <c r="S163" s="75" t="s">
        <v>18</v>
      </c>
      <c r="T163" s="1"/>
      <c r="U163" s="75" t="s">
        <v>17</v>
      </c>
      <c r="V163" s="1"/>
      <c r="W163" s="75" t="s">
        <v>36</v>
      </c>
      <c r="X163" s="291"/>
      <c r="Y163" s="291"/>
      <c r="Z163" s="291"/>
      <c r="AA163" s="292"/>
      <c r="AB163" s="292"/>
      <c r="AC163" s="293"/>
      <c r="AD163" s="294"/>
      <c r="AE163" s="295"/>
      <c r="AF163" s="295"/>
      <c r="AG163" s="296"/>
      <c r="AH163" s="297"/>
      <c r="AI163" s="298"/>
      <c r="AJ163" s="298"/>
      <c r="AK163" s="299"/>
      <c r="AL163" s="300">
        <f t="shared" si="5"/>
        <v>0</v>
      </c>
      <c r="AM163" s="301"/>
      <c r="AN163" s="300">
        <f t="shared" si="7"/>
        <v>0</v>
      </c>
      <c r="AO163" s="301"/>
      <c r="AP163" s="288"/>
      <c r="AQ163" s="290"/>
    </row>
    <row r="164" spans="1:43" ht="20.100000000000001" customHeight="1">
      <c r="A164" s="74">
        <v>156</v>
      </c>
      <c r="B164" s="285"/>
      <c r="C164" s="286"/>
      <c r="D164" s="286"/>
      <c r="E164" s="287"/>
      <c r="F164" s="302"/>
      <c r="G164" s="303"/>
      <c r="H164" s="303"/>
      <c r="I164" s="288"/>
      <c r="J164" s="289"/>
      <c r="K164" s="289"/>
      <c r="L164" s="290"/>
      <c r="M164" s="288"/>
      <c r="N164" s="289"/>
      <c r="O164" s="289"/>
      <c r="P164" s="290"/>
      <c r="Q164" s="59" t="s">
        <v>467</v>
      </c>
      <c r="R164" s="2"/>
      <c r="S164" s="75" t="s">
        <v>18</v>
      </c>
      <c r="T164" s="1"/>
      <c r="U164" s="75" t="s">
        <v>17</v>
      </c>
      <c r="V164" s="1"/>
      <c r="W164" s="75" t="s">
        <v>36</v>
      </c>
      <c r="X164" s="291"/>
      <c r="Y164" s="291"/>
      <c r="Z164" s="291"/>
      <c r="AA164" s="292"/>
      <c r="AB164" s="292"/>
      <c r="AC164" s="293"/>
      <c r="AD164" s="294"/>
      <c r="AE164" s="295"/>
      <c r="AF164" s="295"/>
      <c r="AG164" s="296"/>
      <c r="AH164" s="297"/>
      <c r="AI164" s="298"/>
      <c r="AJ164" s="298"/>
      <c r="AK164" s="299"/>
      <c r="AL164" s="300">
        <f t="shared" si="5"/>
        <v>0</v>
      </c>
      <c r="AM164" s="301"/>
      <c r="AN164" s="300">
        <f t="shared" si="7"/>
        <v>0</v>
      </c>
      <c r="AO164" s="301"/>
      <c r="AP164" s="288"/>
      <c r="AQ164" s="290"/>
    </row>
    <row r="165" spans="1:43" ht="20.100000000000001" customHeight="1">
      <c r="A165" s="74">
        <v>157</v>
      </c>
      <c r="B165" s="285"/>
      <c r="C165" s="286"/>
      <c r="D165" s="286"/>
      <c r="E165" s="287"/>
      <c r="F165" s="302"/>
      <c r="G165" s="303"/>
      <c r="H165" s="303"/>
      <c r="I165" s="288"/>
      <c r="J165" s="289"/>
      <c r="K165" s="289"/>
      <c r="L165" s="290"/>
      <c r="M165" s="288"/>
      <c r="N165" s="289"/>
      <c r="O165" s="289"/>
      <c r="P165" s="290"/>
      <c r="Q165" s="59" t="s">
        <v>467</v>
      </c>
      <c r="R165" s="2"/>
      <c r="S165" s="75" t="s">
        <v>18</v>
      </c>
      <c r="T165" s="1"/>
      <c r="U165" s="75" t="s">
        <v>17</v>
      </c>
      <c r="V165" s="1"/>
      <c r="W165" s="75" t="s">
        <v>36</v>
      </c>
      <c r="X165" s="291"/>
      <c r="Y165" s="291"/>
      <c r="Z165" s="291"/>
      <c r="AA165" s="292"/>
      <c r="AB165" s="292"/>
      <c r="AC165" s="293"/>
      <c r="AD165" s="294"/>
      <c r="AE165" s="295"/>
      <c r="AF165" s="295"/>
      <c r="AG165" s="296"/>
      <c r="AH165" s="297"/>
      <c r="AI165" s="298"/>
      <c r="AJ165" s="298"/>
      <c r="AK165" s="299"/>
      <c r="AL165" s="300">
        <f t="shared" si="5"/>
        <v>0</v>
      </c>
      <c r="AM165" s="301"/>
      <c r="AN165" s="300">
        <f t="shared" si="7"/>
        <v>0</v>
      </c>
      <c r="AO165" s="301"/>
      <c r="AP165" s="288"/>
      <c r="AQ165" s="290"/>
    </row>
    <row r="166" spans="1:43" ht="20.100000000000001" customHeight="1">
      <c r="A166" s="74">
        <v>158</v>
      </c>
      <c r="B166" s="285"/>
      <c r="C166" s="286"/>
      <c r="D166" s="286"/>
      <c r="E166" s="287"/>
      <c r="F166" s="302"/>
      <c r="G166" s="303"/>
      <c r="H166" s="303"/>
      <c r="I166" s="288"/>
      <c r="J166" s="289"/>
      <c r="K166" s="289"/>
      <c r="L166" s="290"/>
      <c r="M166" s="288"/>
      <c r="N166" s="289"/>
      <c r="O166" s="289"/>
      <c r="P166" s="290"/>
      <c r="Q166" s="59" t="s">
        <v>467</v>
      </c>
      <c r="R166" s="2"/>
      <c r="S166" s="75" t="s">
        <v>18</v>
      </c>
      <c r="T166" s="1"/>
      <c r="U166" s="75" t="s">
        <v>17</v>
      </c>
      <c r="V166" s="1"/>
      <c r="W166" s="75" t="s">
        <v>36</v>
      </c>
      <c r="X166" s="291"/>
      <c r="Y166" s="291"/>
      <c r="Z166" s="291"/>
      <c r="AA166" s="292"/>
      <c r="AB166" s="292"/>
      <c r="AC166" s="293"/>
      <c r="AD166" s="294"/>
      <c r="AE166" s="295"/>
      <c r="AF166" s="295"/>
      <c r="AG166" s="296"/>
      <c r="AH166" s="297"/>
      <c r="AI166" s="298"/>
      <c r="AJ166" s="298"/>
      <c r="AK166" s="299"/>
      <c r="AL166" s="300">
        <f t="shared" si="5"/>
        <v>0</v>
      </c>
      <c r="AM166" s="301"/>
      <c r="AN166" s="300">
        <f t="shared" si="7"/>
        <v>0</v>
      </c>
      <c r="AO166" s="301"/>
      <c r="AP166" s="288"/>
      <c r="AQ166" s="290"/>
    </row>
    <row r="167" spans="1:43" ht="20.100000000000001" customHeight="1">
      <c r="A167" s="74">
        <v>159</v>
      </c>
      <c r="B167" s="285"/>
      <c r="C167" s="286"/>
      <c r="D167" s="286"/>
      <c r="E167" s="287"/>
      <c r="F167" s="302"/>
      <c r="G167" s="303"/>
      <c r="H167" s="303"/>
      <c r="I167" s="288"/>
      <c r="J167" s="289"/>
      <c r="K167" s="289"/>
      <c r="L167" s="290"/>
      <c r="M167" s="288"/>
      <c r="N167" s="289"/>
      <c r="O167" s="289"/>
      <c r="P167" s="290"/>
      <c r="Q167" s="59" t="s">
        <v>467</v>
      </c>
      <c r="R167" s="2"/>
      <c r="S167" s="75" t="s">
        <v>18</v>
      </c>
      <c r="T167" s="1"/>
      <c r="U167" s="75" t="s">
        <v>17</v>
      </c>
      <c r="V167" s="1"/>
      <c r="W167" s="75" t="s">
        <v>36</v>
      </c>
      <c r="X167" s="291"/>
      <c r="Y167" s="291"/>
      <c r="Z167" s="291"/>
      <c r="AA167" s="292"/>
      <c r="AB167" s="292"/>
      <c r="AC167" s="293"/>
      <c r="AD167" s="294"/>
      <c r="AE167" s="295"/>
      <c r="AF167" s="295"/>
      <c r="AG167" s="296"/>
      <c r="AH167" s="297"/>
      <c r="AI167" s="298"/>
      <c r="AJ167" s="298"/>
      <c r="AK167" s="299"/>
      <c r="AL167" s="300">
        <f t="shared" si="5"/>
        <v>0</v>
      </c>
      <c r="AM167" s="301"/>
      <c r="AN167" s="300">
        <f t="shared" si="7"/>
        <v>0</v>
      </c>
      <c r="AO167" s="301"/>
      <c r="AP167" s="288"/>
      <c r="AQ167" s="290"/>
    </row>
    <row r="168" spans="1:43" ht="20.100000000000001" customHeight="1">
      <c r="A168" s="74">
        <v>160</v>
      </c>
      <c r="B168" s="285"/>
      <c r="C168" s="286"/>
      <c r="D168" s="286"/>
      <c r="E168" s="287"/>
      <c r="F168" s="302"/>
      <c r="G168" s="303"/>
      <c r="H168" s="303"/>
      <c r="I168" s="288"/>
      <c r="J168" s="289"/>
      <c r="K168" s="289"/>
      <c r="L168" s="290"/>
      <c r="M168" s="288"/>
      <c r="N168" s="289"/>
      <c r="O168" s="289"/>
      <c r="P168" s="290"/>
      <c r="Q168" s="59" t="s">
        <v>467</v>
      </c>
      <c r="R168" s="2"/>
      <c r="S168" s="75" t="s">
        <v>18</v>
      </c>
      <c r="T168" s="1"/>
      <c r="U168" s="75" t="s">
        <v>17</v>
      </c>
      <c r="V168" s="1"/>
      <c r="W168" s="75" t="s">
        <v>36</v>
      </c>
      <c r="X168" s="291"/>
      <c r="Y168" s="291"/>
      <c r="Z168" s="291"/>
      <c r="AA168" s="292"/>
      <c r="AB168" s="292"/>
      <c r="AC168" s="293"/>
      <c r="AD168" s="294"/>
      <c r="AE168" s="295"/>
      <c r="AF168" s="295"/>
      <c r="AG168" s="296"/>
      <c r="AH168" s="297"/>
      <c r="AI168" s="298"/>
      <c r="AJ168" s="298"/>
      <c r="AK168" s="299"/>
      <c r="AL168" s="300">
        <f t="shared" si="5"/>
        <v>0</v>
      </c>
      <c r="AM168" s="301"/>
      <c r="AN168" s="300">
        <f t="shared" si="7"/>
        <v>0</v>
      </c>
      <c r="AO168" s="301"/>
      <c r="AP168" s="288"/>
      <c r="AQ168" s="290"/>
    </row>
    <row r="169" spans="1:43" ht="20.100000000000001" customHeight="1">
      <c r="A169" s="74">
        <v>161</v>
      </c>
      <c r="B169" s="285"/>
      <c r="C169" s="286"/>
      <c r="D169" s="286"/>
      <c r="E169" s="287"/>
      <c r="F169" s="302"/>
      <c r="G169" s="303"/>
      <c r="H169" s="303"/>
      <c r="I169" s="288"/>
      <c r="J169" s="289"/>
      <c r="K169" s="289"/>
      <c r="L169" s="290"/>
      <c r="M169" s="288"/>
      <c r="N169" s="289"/>
      <c r="O169" s="289"/>
      <c r="P169" s="290"/>
      <c r="Q169" s="59" t="s">
        <v>467</v>
      </c>
      <c r="R169" s="2"/>
      <c r="S169" s="75" t="s">
        <v>18</v>
      </c>
      <c r="T169" s="1"/>
      <c r="U169" s="75" t="s">
        <v>17</v>
      </c>
      <c r="V169" s="1"/>
      <c r="W169" s="75" t="s">
        <v>36</v>
      </c>
      <c r="X169" s="291"/>
      <c r="Y169" s="291"/>
      <c r="Z169" s="291"/>
      <c r="AA169" s="292"/>
      <c r="AB169" s="292"/>
      <c r="AC169" s="293"/>
      <c r="AD169" s="294"/>
      <c r="AE169" s="295"/>
      <c r="AF169" s="295"/>
      <c r="AG169" s="296"/>
      <c r="AH169" s="297"/>
      <c r="AI169" s="298"/>
      <c r="AJ169" s="298"/>
      <c r="AK169" s="299"/>
      <c r="AL169" s="300">
        <f t="shared" si="5"/>
        <v>0</v>
      </c>
      <c r="AM169" s="301"/>
      <c r="AN169" s="300">
        <f>IF(AL169&gt;"6:00"*1,AL169-"1:00"*1,AL169)</f>
        <v>0</v>
      </c>
      <c r="AO169" s="301"/>
      <c r="AP169" s="288"/>
      <c r="AQ169" s="290"/>
    </row>
    <row r="170" spans="1:43" ht="20.100000000000001" customHeight="1">
      <c r="A170" s="74">
        <v>162</v>
      </c>
      <c r="B170" s="285"/>
      <c r="C170" s="286"/>
      <c r="D170" s="286"/>
      <c r="E170" s="287"/>
      <c r="F170" s="302"/>
      <c r="G170" s="303"/>
      <c r="H170" s="303"/>
      <c r="I170" s="288"/>
      <c r="J170" s="289"/>
      <c r="K170" s="289"/>
      <c r="L170" s="290"/>
      <c r="M170" s="288"/>
      <c r="N170" s="289"/>
      <c r="O170" s="289"/>
      <c r="P170" s="290"/>
      <c r="Q170" s="59" t="s">
        <v>467</v>
      </c>
      <c r="R170" s="2"/>
      <c r="S170" s="75" t="s">
        <v>18</v>
      </c>
      <c r="T170" s="1"/>
      <c r="U170" s="75" t="s">
        <v>17</v>
      </c>
      <c r="V170" s="1"/>
      <c r="W170" s="75" t="s">
        <v>36</v>
      </c>
      <c r="X170" s="291"/>
      <c r="Y170" s="291"/>
      <c r="Z170" s="291"/>
      <c r="AA170" s="292"/>
      <c r="AB170" s="292"/>
      <c r="AC170" s="293"/>
      <c r="AD170" s="294"/>
      <c r="AE170" s="295"/>
      <c r="AF170" s="295"/>
      <c r="AG170" s="296"/>
      <c r="AH170" s="297"/>
      <c r="AI170" s="298"/>
      <c r="AJ170" s="298"/>
      <c r="AK170" s="299"/>
      <c r="AL170" s="300">
        <f t="shared" si="5"/>
        <v>0</v>
      </c>
      <c r="AM170" s="301"/>
      <c r="AN170" s="300">
        <f t="shared" ref="AN170:AN182" si="8">IF(AL170&gt;"6:00"*1,AL170-"1:00"*1,AL170)</f>
        <v>0</v>
      </c>
      <c r="AO170" s="301"/>
      <c r="AP170" s="288"/>
      <c r="AQ170" s="290"/>
    </row>
    <row r="171" spans="1:43" ht="20.100000000000001" customHeight="1">
      <c r="A171" s="74">
        <v>163</v>
      </c>
      <c r="B171" s="285"/>
      <c r="C171" s="286"/>
      <c r="D171" s="286"/>
      <c r="E171" s="287"/>
      <c r="F171" s="302"/>
      <c r="G171" s="303"/>
      <c r="H171" s="303"/>
      <c r="I171" s="288"/>
      <c r="J171" s="289"/>
      <c r="K171" s="289"/>
      <c r="L171" s="290"/>
      <c r="M171" s="288"/>
      <c r="N171" s="289"/>
      <c r="O171" s="289"/>
      <c r="P171" s="290"/>
      <c r="Q171" s="59" t="s">
        <v>467</v>
      </c>
      <c r="R171" s="2"/>
      <c r="S171" s="75" t="s">
        <v>18</v>
      </c>
      <c r="T171" s="1"/>
      <c r="U171" s="75" t="s">
        <v>17</v>
      </c>
      <c r="V171" s="1"/>
      <c r="W171" s="75" t="s">
        <v>36</v>
      </c>
      <c r="X171" s="291"/>
      <c r="Y171" s="291"/>
      <c r="Z171" s="291"/>
      <c r="AA171" s="292"/>
      <c r="AB171" s="292"/>
      <c r="AC171" s="293"/>
      <c r="AD171" s="294"/>
      <c r="AE171" s="295"/>
      <c r="AF171" s="295"/>
      <c r="AG171" s="296"/>
      <c r="AH171" s="297"/>
      <c r="AI171" s="298"/>
      <c r="AJ171" s="298"/>
      <c r="AK171" s="299"/>
      <c r="AL171" s="300">
        <f t="shared" si="5"/>
        <v>0</v>
      </c>
      <c r="AM171" s="301"/>
      <c r="AN171" s="300">
        <f t="shared" si="8"/>
        <v>0</v>
      </c>
      <c r="AO171" s="301"/>
      <c r="AP171" s="288"/>
      <c r="AQ171" s="290"/>
    </row>
    <row r="172" spans="1:43" ht="20.100000000000001" customHeight="1">
      <c r="A172" s="74">
        <v>164</v>
      </c>
      <c r="B172" s="285"/>
      <c r="C172" s="286"/>
      <c r="D172" s="286"/>
      <c r="E172" s="287"/>
      <c r="F172" s="302"/>
      <c r="G172" s="303"/>
      <c r="H172" s="303"/>
      <c r="I172" s="288"/>
      <c r="J172" s="289"/>
      <c r="K172" s="289"/>
      <c r="L172" s="290"/>
      <c r="M172" s="288"/>
      <c r="N172" s="289"/>
      <c r="O172" s="289"/>
      <c r="P172" s="290"/>
      <c r="Q172" s="59" t="s">
        <v>467</v>
      </c>
      <c r="R172" s="2"/>
      <c r="S172" s="75" t="s">
        <v>18</v>
      </c>
      <c r="T172" s="1"/>
      <c r="U172" s="75" t="s">
        <v>17</v>
      </c>
      <c r="V172" s="1"/>
      <c r="W172" s="75" t="s">
        <v>36</v>
      </c>
      <c r="X172" s="291"/>
      <c r="Y172" s="291"/>
      <c r="Z172" s="291"/>
      <c r="AA172" s="292"/>
      <c r="AB172" s="292"/>
      <c r="AC172" s="293"/>
      <c r="AD172" s="294"/>
      <c r="AE172" s="295"/>
      <c r="AF172" s="295"/>
      <c r="AG172" s="296"/>
      <c r="AH172" s="297"/>
      <c r="AI172" s="298"/>
      <c r="AJ172" s="298"/>
      <c r="AK172" s="299"/>
      <c r="AL172" s="300">
        <f t="shared" si="5"/>
        <v>0</v>
      </c>
      <c r="AM172" s="301"/>
      <c r="AN172" s="300">
        <f t="shared" si="8"/>
        <v>0</v>
      </c>
      <c r="AO172" s="301"/>
      <c r="AP172" s="288"/>
      <c r="AQ172" s="290"/>
    </row>
    <row r="173" spans="1:43" ht="20.100000000000001" customHeight="1">
      <c r="A173" s="74">
        <v>165</v>
      </c>
      <c r="B173" s="285"/>
      <c r="C173" s="286"/>
      <c r="D173" s="286"/>
      <c r="E173" s="287"/>
      <c r="F173" s="302"/>
      <c r="G173" s="303"/>
      <c r="H173" s="303"/>
      <c r="I173" s="288"/>
      <c r="J173" s="289"/>
      <c r="K173" s="289"/>
      <c r="L173" s="290"/>
      <c r="M173" s="288"/>
      <c r="N173" s="289"/>
      <c r="O173" s="289"/>
      <c r="P173" s="290"/>
      <c r="Q173" s="59" t="s">
        <v>467</v>
      </c>
      <c r="R173" s="2"/>
      <c r="S173" s="75" t="s">
        <v>18</v>
      </c>
      <c r="T173" s="1"/>
      <c r="U173" s="75" t="s">
        <v>17</v>
      </c>
      <c r="V173" s="1"/>
      <c r="W173" s="75" t="s">
        <v>36</v>
      </c>
      <c r="X173" s="291"/>
      <c r="Y173" s="291"/>
      <c r="Z173" s="291"/>
      <c r="AA173" s="292"/>
      <c r="AB173" s="292"/>
      <c r="AC173" s="293"/>
      <c r="AD173" s="294"/>
      <c r="AE173" s="295"/>
      <c r="AF173" s="295"/>
      <c r="AG173" s="296"/>
      <c r="AH173" s="297"/>
      <c r="AI173" s="298"/>
      <c r="AJ173" s="298"/>
      <c r="AK173" s="299"/>
      <c r="AL173" s="300">
        <f t="shared" si="5"/>
        <v>0</v>
      </c>
      <c r="AM173" s="301"/>
      <c r="AN173" s="300">
        <f t="shared" si="8"/>
        <v>0</v>
      </c>
      <c r="AO173" s="301"/>
      <c r="AP173" s="288"/>
      <c r="AQ173" s="290"/>
    </row>
    <row r="174" spans="1:43" ht="20.100000000000001" customHeight="1">
      <c r="A174" s="74">
        <v>166</v>
      </c>
      <c r="B174" s="285"/>
      <c r="C174" s="286"/>
      <c r="D174" s="286"/>
      <c r="E174" s="287"/>
      <c r="F174" s="302"/>
      <c r="G174" s="303"/>
      <c r="H174" s="303"/>
      <c r="I174" s="288"/>
      <c r="J174" s="289"/>
      <c r="K174" s="289"/>
      <c r="L174" s="290"/>
      <c r="M174" s="288"/>
      <c r="N174" s="289"/>
      <c r="O174" s="289"/>
      <c r="P174" s="290"/>
      <c r="Q174" s="59" t="s">
        <v>467</v>
      </c>
      <c r="R174" s="2"/>
      <c r="S174" s="75" t="s">
        <v>18</v>
      </c>
      <c r="T174" s="1"/>
      <c r="U174" s="75" t="s">
        <v>17</v>
      </c>
      <c r="V174" s="1"/>
      <c r="W174" s="75" t="s">
        <v>36</v>
      </c>
      <c r="X174" s="291"/>
      <c r="Y174" s="291"/>
      <c r="Z174" s="291"/>
      <c r="AA174" s="292"/>
      <c r="AB174" s="292"/>
      <c r="AC174" s="293"/>
      <c r="AD174" s="294"/>
      <c r="AE174" s="295"/>
      <c r="AF174" s="295"/>
      <c r="AG174" s="296"/>
      <c r="AH174" s="297"/>
      <c r="AI174" s="298"/>
      <c r="AJ174" s="298"/>
      <c r="AK174" s="299"/>
      <c r="AL174" s="300">
        <f t="shared" si="5"/>
        <v>0</v>
      </c>
      <c r="AM174" s="301"/>
      <c r="AN174" s="300">
        <f t="shared" si="8"/>
        <v>0</v>
      </c>
      <c r="AO174" s="301"/>
      <c r="AP174" s="288"/>
      <c r="AQ174" s="290"/>
    </row>
    <row r="175" spans="1:43" ht="20.100000000000001" customHeight="1">
      <c r="A175" s="74">
        <v>167</v>
      </c>
      <c r="B175" s="285"/>
      <c r="C175" s="286"/>
      <c r="D175" s="286"/>
      <c r="E175" s="287"/>
      <c r="F175" s="302"/>
      <c r="G175" s="303"/>
      <c r="H175" s="303"/>
      <c r="I175" s="288"/>
      <c r="J175" s="289"/>
      <c r="K175" s="289"/>
      <c r="L175" s="290"/>
      <c r="M175" s="288"/>
      <c r="N175" s="289"/>
      <c r="O175" s="289"/>
      <c r="P175" s="290"/>
      <c r="Q175" s="59" t="s">
        <v>467</v>
      </c>
      <c r="R175" s="2"/>
      <c r="S175" s="75" t="s">
        <v>18</v>
      </c>
      <c r="T175" s="1"/>
      <c r="U175" s="75" t="s">
        <v>17</v>
      </c>
      <c r="V175" s="1"/>
      <c r="W175" s="75" t="s">
        <v>36</v>
      </c>
      <c r="X175" s="291"/>
      <c r="Y175" s="291"/>
      <c r="Z175" s="291"/>
      <c r="AA175" s="292"/>
      <c r="AB175" s="292"/>
      <c r="AC175" s="293"/>
      <c r="AD175" s="294"/>
      <c r="AE175" s="295"/>
      <c r="AF175" s="295"/>
      <c r="AG175" s="296"/>
      <c r="AH175" s="297"/>
      <c r="AI175" s="298"/>
      <c r="AJ175" s="298"/>
      <c r="AK175" s="299"/>
      <c r="AL175" s="300">
        <f t="shared" si="5"/>
        <v>0</v>
      </c>
      <c r="AM175" s="301"/>
      <c r="AN175" s="300">
        <f t="shared" si="8"/>
        <v>0</v>
      </c>
      <c r="AO175" s="301"/>
      <c r="AP175" s="288"/>
      <c r="AQ175" s="290"/>
    </row>
    <row r="176" spans="1:43" ht="20.100000000000001" customHeight="1">
      <c r="A176" s="74">
        <v>168</v>
      </c>
      <c r="B176" s="285"/>
      <c r="C176" s="286"/>
      <c r="D176" s="286"/>
      <c r="E176" s="287"/>
      <c r="F176" s="302"/>
      <c r="G176" s="303"/>
      <c r="H176" s="303"/>
      <c r="I176" s="288"/>
      <c r="J176" s="289"/>
      <c r="K176" s="289"/>
      <c r="L176" s="290"/>
      <c r="M176" s="288"/>
      <c r="N176" s="289"/>
      <c r="O176" s="289"/>
      <c r="P176" s="290"/>
      <c r="Q176" s="59" t="s">
        <v>467</v>
      </c>
      <c r="R176" s="2"/>
      <c r="S176" s="75" t="s">
        <v>18</v>
      </c>
      <c r="T176" s="1"/>
      <c r="U176" s="75" t="s">
        <v>17</v>
      </c>
      <c r="V176" s="1"/>
      <c r="W176" s="75" t="s">
        <v>36</v>
      </c>
      <c r="X176" s="291"/>
      <c r="Y176" s="291"/>
      <c r="Z176" s="291"/>
      <c r="AA176" s="292"/>
      <c r="AB176" s="292"/>
      <c r="AC176" s="293"/>
      <c r="AD176" s="294"/>
      <c r="AE176" s="295"/>
      <c r="AF176" s="295"/>
      <c r="AG176" s="296"/>
      <c r="AH176" s="297"/>
      <c r="AI176" s="298"/>
      <c r="AJ176" s="298"/>
      <c r="AK176" s="299"/>
      <c r="AL176" s="300">
        <f t="shared" si="5"/>
        <v>0</v>
      </c>
      <c r="AM176" s="301"/>
      <c r="AN176" s="300">
        <f t="shared" si="8"/>
        <v>0</v>
      </c>
      <c r="AO176" s="301"/>
      <c r="AP176" s="288"/>
      <c r="AQ176" s="290"/>
    </row>
    <row r="177" spans="1:43" ht="20.100000000000001" customHeight="1">
      <c r="A177" s="74">
        <v>169</v>
      </c>
      <c r="B177" s="285"/>
      <c r="C177" s="286"/>
      <c r="D177" s="286"/>
      <c r="E177" s="287"/>
      <c r="F177" s="302"/>
      <c r="G177" s="303"/>
      <c r="H177" s="303"/>
      <c r="I177" s="288"/>
      <c r="J177" s="289"/>
      <c r="K177" s="289"/>
      <c r="L177" s="290"/>
      <c r="M177" s="288"/>
      <c r="N177" s="289"/>
      <c r="O177" s="289"/>
      <c r="P177" s="290"/>
      <c r="Q177" s="59" t="s">
        <v>467</v>
      </c>
      <c r="R177" s="2"/>
      <c r="S177" s="75" t="s">
        <v>18</v>
      </c>
      <c r="T177" s="1"/>
      <c r="U177" s="75" t="s">
        <v>17</v>
      </c>
      <c r="V177" s="1"/>
      <c r="W177" s="75" t="s">
        <v>36</v>
      </c>
      <c r="X177" s="291"/>
      <c r="Y177" s="291"/>
      <c r="Z177" s="291"/>
      <c r="AA177" s="292"/>
      <c r="AB177" s="292"/>
      <c r="AC177" s="293"/>
      <c r="AD177" s="294"/>
      <c r="AE177" s="295"/>
      <c r="AF177" s="295"/>
      <c r="AG177" s="296"/>
      <c r="AH177" s="297"/>
      <c r="AI177" s="298"/>
      <c r="AJ177" s="298"/>
      <c r="AK177" s="299"/>
      <c r="AL177" s="300">
        <f>CEILING((AH177-AD177),"1:00")</f>
        <v>0</v>
      </c>
      <c r="AM177" s="301"/>
      <c r="AN177" s="300">
        <f t="shared" si="8"/>
        <v>0</v>
      </c>
      <c r="AO177" s="301"/>
      <c r="AP177" s="288"/>
      <c r="AQ177" s="290"/>
    </row>
    <row r="178" spans="1:43" ht="20.100000000000001" customHeight="1">
      <c r="A178" s="74">
        <v>170</v>
      </c>
      <c r="B178" s="285"/>
      <c r="C178" s="286"/>
      <c r="D178" s="286"/>
      <c r="E178" s="287"/>
      <c r="F178" s="302"/>
      <c r="G178" s="303"/>
      <c r="H178" s="303"/>
      <c r="I178" s="288"/>
      <c r="J178" s="289"/>
      <c r="K178" s="289"/>
      <c r="L178" s="290"/>
      <c r="M178" s="288"/>
      <c r="N178" s="289"/>
      <c r="O178" s="289"/>
      <c r="P178" s="290"/>
      <c r="Q178" s="59" t="s">
        <v>467</v>
      </c>
      <c r="R178" s="2"/>
      <c r="S178" s="75" t="s">
        <v>18</v>
      </c>
      <c r="T178" s="1"/>
      <c r="U178" s="75" t="s">
        <v>17</v>
      </c>
      <c r="V178" s="1"/>
      <c r="W178" s="75" t="s">
        <v>36</v>
      </c>
      <c r="X178" s="291"/>
      <c r="Y178" s="291"/>
      <c r="Z178" s="291"/>
      <c r="AA178" s="292"/>
      <c r="AB178" s="292"/>
      <c r="AC178" s="293"/>
      <c r="AD178" s="294"/>
      <c r="AE178" s="295"/>
      <c r="AF178" s="295"/>
      <c r="AG178" s="296"/>
      <c r="AH178" s="297"/>
      <c r="AI178" s="298"/>
      <c r="AJ178" s="298"/>
      <c r="AK178" s="299"/>
      <c r="AL178" s="300">
        <f t="shared" ref="AL178:AL198" si="9">CEILING((AH178-AD178),"1:00")</f>
        <v>0</v>
      </c>
      <c r="AM178" s="301"/>
      <c r="AN178" s="300">
        <f t="shared" si="8"/>
        <v>0</v>
      </c>
      <c r="AO178" s="301"/>
      <c r="AP178" s="288"/>
      <c r="AQ178" s="290"/>
    </row>
    <row r="179" spans="1:43" ht="20.100000000000001" customHeight="1">
      <c r="A179" s="74">
        <v>171</v>
      </c>
      <c r="B179" s="285"/>
      <c r="C179" s="286"/>
      <c r="D179" s="286"/>
      <c r="E179" s="287"/>
      <c r="F179" s="302"/>
      <c r="G179" s="303"/>
      <c r="H179" s="303"/>
      <c r="I179" s="288"/>
      <c r="J179" s="289"/>
      <c r="K179" s="289"/>
      <c r="L179" s="290"/>
      <c r="M179" s="288"/>
      <c r="N179" s="289"/>
      <c r="O179" s="289"/>
      <c r="P179" s="290"/>
      <c r="Q179" s="59" t="s">
        <v>467</v>
      </c>
      <c r="R179" s="2"/>
      <c r="S179" s="75" t="s">
        <v>18</v>
      </c>
      <c r="T179" s="1"/>
      <c r="U179" s="75" t="s">
        <v>17</v>
      </c>
      <c r="V179" s="1"/>
      <c r="W179" s="75" t="s">
        <v>36</v>
      </c>
      <c r="X179" s="291"/>
      <c r="Y179" s="291"/>
      <c r="Z179" s="291"/>
      <c r="AA179" s="292"/>
      <c r="AB179" s="292"/>
      <c r="AC179" s="293"/>
      <c r="AD179" s="294"/>
      <c r="AE179" s="295"/>
      <c r="AF179" s="295"/>
      <c r="AG179" s="296"/>
      <c r="AH179" s="297"/>
      <c r="AI179" s="298"/>
      <c r="AJ179" s="298"/>
      <c r="AK179" s="299"/>
      <c r="AL179" s="300">
        <f t="shared" si="9"/>
        <v>0</v>
      </c>
      <c r="AM179" s="301"/>
      <c r="AN179" s="300">
        <f t="shared" si="8"/>
        <v>0</v>
      </c>
      <c r="AO179" s="301"/>
      <c r="AP179" s="288"/>
      <c r="AQ179" s="290"/>
    </row>
    <row r="180" spans="1:43" ht="20.100000000000001" customHeight="1">
      <c r="A180" s="74">
        <v>172</v>
      </c>
      <c r="B180" s="285"/>
      <c r="C180" s="286"/>
      <c r="D180" s="286"/>
      <c r="E180" s="287"/>
      <c r="F180" s="302"/>
      <c r="G180" s="303"/>
      <c r="H180" s="303"/>
      <c r="I180" s="288"/>
      <c r="J180" s="289"/>
      <c r="K180" s="289"/>
      <c r="L180" s="290"/>
      <c r="M180" s="288"/>
      <c r="N180" s="289"/>
      <c r="O180" s="289"/>
      <c r="P180" s="290"/>
      <c r="Q180" s="59" t="s">
        <v>467</v>
      </c>
      <c r="R180" s="2"/>
      <c r="S180" s="75" t="s">
        <v>18</v>
      </c>
      <c r="T180" s="1"/>
      <c r="U180" s="75" t="s">
        <v>17</v>
      </c>
      <c r="V180" s="1"/>
      <c r="W180" s="75" t="s">
        <v>36</v>
      </c>
      <c r="X180" s="291"/>
      <c r="Y180" s="291"/>
      <c r="Z180" s="291"/>
      <c r="AA180" s="292"/>
      <c r="AB180" s="292"/>
      <c r="AC180" s="293"/>
      <c r="AD180" s="294"/>
      <c r="AE180" s="295"/>
      <c r="AF180" s="295"/>
      <c r="AG180" s="296"/>
      <c r="AH180" s="297"/>
      <c r="AI180" s="298"/>
      <c r="AJ180" s="298"/>
      <c r="AK180" s="299"/>
      <c r="AL180" s="300">
        <f t="shared" si="9"/>
        <v>0</v>
      </c>
      <c r="AM180" s="301"/>
      <c r="AN180" s="300">
        <f t="shared" si="8"/>
        <v>0</v>
      </c>
      <c r="AO180" s="301"/>
      <c r="AP180" s="288"/>
      <c r="AQ180" s="290"/>
    </row>
    <row r="181" spans="1:43" ht="20.100000000000001" customHeight="1">
      <c r="A181" s="74">
        <v>173</v>
      </c>
      <c r="B181" s="285"/>
      <c r="C181" s="286"/>
      <c r="D181" s="286"/>
      <c r="E181" s="287"/>
      <c r="F181" s="302"/>
      <c r="G181" s="303"/>
      <c r="H181" s="303"/>
      <c r="I181" s="288"/>
      <c r="J181" s="289"/>
      <c r="K181" s="289"/>
      <c r="L181" s="290"/>
      <c r="M181" s="288"/>
      <c r="N181" s="289"/>
      <c r="O181" s="289"/>
      <c r="P181" s="290"/>
      <c r="Q181" s="59" t="s">
        <v>467</v>
      </c>
      <c r="R181" s="2"/>
      <c r="S181" s="75" t="s">
        <v>18</v>
      </c>
      <c r="T181" s="1"/>
      <c r="U181" s="75" t="s">
        <v>17</v>
      </c>
      <c r="V181" s="1"/>
      <c r="W181" s="75" t="s">
        <v>36</v>
      </c>
      <c r="X181" s="291"/>
      <c r="Y181" s="291"/>
      <c r="Z181" s="291"/>
      <c r="AA181" s="292"/>
      <c r="AB181" s="292"/>
      <c r="AC181" s="293"/>
      <c r="AD181" s="294"/>
      <c r="AE181" s="295"/>
      <c r="AF181" s="295"/>
      <c r="AG181" s="296"/>
      <c r="AH181" s="297"/>
      <c r="AI181" s="298"/>
      <c r="AJ181" s="298"/>
      <c r="AK181" s="299"/>
      <c r="AL181" s="300">
        <f t="shared" si="9"/>
        <v>0</v>
      </c>
      <c r="AM181" s="301"/>
      <c r="AN181" s="300">
        <f t="shared" si="8"/>
        <v>0</v>
      </c>
      <c r="AO181" s="301"/>
      <c r="AP181" s="288"/>
      <c r="AQ181" s="290"/>
    </row>
    <row r="182" spans="1:43" ht="20.100000000000001" customHeight="1">
      <c r="A182" s="74">
        <v>174</v>
      </c>
      <c r="B182" s="285"/>
      <c r="C182" s="286"/>
      <c r="D182" s="286"/>
      <c r="E182" s="287"/>
      <c r="F182" s="302"/>
      <c r="G182" s="303"/>
      <c r="H182" s="303"/>
      <c r="I182" s="288"/>
      <c r="J182" s="289"/>
      <c r="K182" s="289"/>
      <c r="L182" s="290"/>
      <c r="M182" s="288"/>
      <c r="N182" s="289"/>
      <c r="O182" s="289"/>
      <c r="P182" s="290"/>
      <c r="Q182" s="59" t="s">
        <v>467</v>
      </c>
      <c r="R182" s="2"/>
      <c r="S182" s="75" t="s">
        <v>18</v>
      </c>
      <c r="T182" s="1"/>
      <c r="U182" s="75" t="s">
        <v>17</v>
      </c>
      <c r="V182" s="1"/>
      <c r="W182" s="75" t="s">
        <v>36</v>
      </c>
      <c r="X182" s="291"/>
      <c r="Y182" s="291"/>
      <c r="Z182" s="291"/>
      <c r="AA182" s="292"/>
      <c r="AB182" s="292"/>
      <c r="AC182" s="293"/>
      <c r="AD182" s="294"/>
      <c r="AE182" s="295"/>
      <c r="AF182" s="295"/>
      <c r="AG182" s="296"/>
      <c r="AH182" s="297"/>
      <c r="AI182" s="298"/>
      <c r="AJ182" s="298"/>
      <c r="AK182" s="299"/>
      <c r="AL182" s="300">
        <f t="shared" si="9"/>
        <v>0</v>
      </c>
      <c r="AM182" s="301"/>
      <c r="AN182" s="300">
        <f t="shared" si="8"/>
        <v>0</v>
      </c>
      <c r="AO182" s="301"/>
      <c r="AP182" s="288"/>
      <c r="AQ182" s="290"/>
    </row>
    <row r="183" spans="1:43" ht="20.100000000000001" customHeight="1">
      <c r="A183" s="74">
        <v>175</v>
      </c>
      <c r="B183" s="285"/>
      <c r="C183" s="286"/>
      <c r="D183" s="286"/>
      <c r="E183" s="287"/>
      <c r="F183" s="302"/>
      <c r="G183" s="303"/>
      <c r="H183" s="303"/>
      <c r="I183" s="288"/>
      <c r="J183" s="289"/>
      <c r="K183" s="289"/>
      <c r="L183" s="290"/>
      <c r="M183" s="288"/>
      <c r="N183" s="289"/>
      <c r="O183" s="289"/>
      <c r="P183" s="290"/>
      <c r="Q183" s="59" t="s">
        <v>467</v>
      </c>
      <c r="R183" s="2"/>
      <c r="S183" s="75" t="s">
        <v>18</v>
      </c>
      <c r="T183" s="1"/>
      <c r="U183" s="75" t="s">
        <v>17</v>
      </c>
      <c r="V183" s="1"/>
      <c r="W183" s="75" t="s">
        <v>36</v>
      </c>
      <c r="X183" s="291"/>
      <c r="Y183" s="291"/>
      <c r="Z183" s="291"/>
      <c r="AA183" s="292"/>
      <c r="AB183" s="292"/>
      <c r="AC183" s="293"/>
      <c r="AD183" s="294"/>
      <c r="AE183" s="295"/>
      <c r="AF183" s="295"/>
      <c r="AG183" s="296"/>
      <c r="AH183" s="297"/>
      <c r="AI183" s="298"/>
      <c r="AJ183" s="298"/>
      <c r="AK183" s="299"/>
      <c r="AL183" s="300">
        <f t="shared" si="9"/>
        <v>0</v>
      </c>
      <c r="AM183" s="301"/>
      <c r="AN183" s="300">
        <f>IF(AL183&gt;"6:00"*1,AL183-"1:00"*1,AL183)</f>
        <v>0</v>
      </c>
      <c r="AO183" s="301"/>
      <c r="AP183" s="288"/>
      <c r="AQ183" s="290"/>
    </row>
    <row r="184" spans="1:43" ht="20.100000000000001" customHeight="1">
      <c r="A184" s="74">
        <v>176</v>
      </c>
      <c r="B184" s="285"/>
      <c r="C184" s="286"/>
      <c r="D184" s="286"/>
      <c r="E184" s="287"/>
      <c r="F184" s="302"/>
      <c r="G184" s="303"/>
      <c r="H184" s="303"/>
      <c r="I184" s="288"/>
      <c r="J184" s="289"/>
      <c r="K184" s="289"/>
      <c r="L184" s="290"/>
      <c r="M184" s="288"/>
      <c r="N184" s="289"/>
      <c r="O184" s="289"/>
      <c r="P184" s="290"/>
      <c r="Q184" s="59" t="s">
        <v>467</v>
      </c>
      <c r="R184" s="2"/>
      <c r="S184" s="75" t="s">
        <v>18</v>
      </c>
      <c r="T184" s="1"/>
      <c r="U184" s="75" t="s">
        <v>17</v>
      </c>
      <c r="V184" s="1"/>
      <c r="W184" s="75" t="s">
        <v>36</v>
      </c>
      <c r="X184" s="291"/>
      <c r="Y184" s="291"/>
      <c r="Z184" s="291"/>
      <c r="AA184" s="292"/>
      <c r="AB184" s="292"/>
      <c r="AC184" s="293"/>
      <c r="AD184" s="294"/>
      <c r="AE184" s="295"/>
      <c r="AF184" s="295"/>
      <c r="AG184" s="296"/>
      <c r="AH184" s="297"/>
      <c r="AI184" s="298"/>
      <c r="AJ184" s="298"/>
      <c r="AK184" s="299"/>
      <c r="AL184" s="300">
        <f t="shared" si="9"/>
        <v>0</v>
      </c>
      <c r="AM184" s="301"/>
      <c r="AN184" s="300">
        <f t="shared" ref="AN184:AN198" si="10">IF(AL184&gt;"6:00"*1,AL184-"1:00"*1,AL184)</f>
        <v>0</v>
      </c>
      <c r="AO184" s="301"/>
      <c r="AP184" s="288"/>
      <c r="AQ184" s="290"/>
    </row>
    <row r="185" spans="1:43" ht="20.100000000000001" customHeight="1">
      <c r="A185" s="74">
        <v>177</v>
      </c>
      <c r="B185" s="285"/>
      <c r="C185" s="286"/>
      <c r="D185" s="286"/>
      <c r="E185" s="287"/>
      <c r="F185" s="302"/>
      <c r="G185" s="303"/>
      <c r="H185" s="303"/>
      <c r="I185" s="288"/>
      <c r="J185" s="289"/>
      <c r="K185" s="289"/>
      <c r="L185" s="290"/>
      <c r="M185" s="288"/>
      <c r="N185" s="289"/>
      <c r="O185" s="289"/>
      <c r="P185" s="290"/>
      <c r="Q185" s="59" t="s">
        <v>467</v>
      </c>
      <c r="R185" s="2"/>
      <c r="S185" s="75" t="s">
        <v>18</v>
      </c>
      <c r="T185" s="1"/>
      <c r="U185" s="75" t="s">
        <v>17</v>
      </c>
      <c r="V185" s="1"/>
      <c r="W185" s="75" t="s">
        <v>36</v>
      </c>
      <c r="X185" s="291"/>
      <c r="Y185" s="291"/>
      <c r="Z185" s="291"/>
      <c r="AA185" s="292"/>
      <c r="AB185" s="292"/>
      <c r="AC185" s="293"/>
      <c r="AD185" s="294"/>
      <c r="AE185" s="295"/>
      <c r="AF185" s="295"/>
      <c r="AG185" s="296"/>
      <c r="AH185" s="297"/>
      <c r="AI185" s="298"/>
      <c r="AJ185" s="298"/>
      <c r="AK185" s="299"/>
      <c r="AL185" s="300">
        <f t="shared" si="9"/>
        <v>0</v>
      </c>
      <c r="AM185" s="301"/>
      <c r="AN185" s="300">
        <f t="shared" si="10"/>
        <v>0</v>
      </c>
      <c r="AO185" s="301"/>
      <c r="AP185" s="288"/>
      <c r="AQ185" s="290"/>
    </row>
    <row r="186" spans="1:43" ht="20.100000000000001" customHeight="1">
      <c r="A186" s="74">
        <v>178</v>
      </c>
      <c r="B186" s="285"/>
      <c r="C186" s="286"/>
      <c r="D186" s="286"/>
      <c r="E186" s="287"/>
      <c r="F186" s="302"/>
      <c r="G186" s="303"/>
      <c r="H186" s="303"/>
      <c r="I186" s="288"/>
      <c r="J186" s="289"/>
      <c r="K186" s="289"/>
      <c r="L186" s="290"/>
      <c r="M186" s="288"/>
      <c r="N186" s="289"/>
      <c r="O186" s="289"/>
      <c r="P186" s="290"/>
      <c r="Q186" s="59" t="s">
        <v>467</v>
      </c>
      <c r="R186" s="2"/>
      <c r="S186" s="75" t="s">
        <v>18</v>
      </c>
      <c r="T186" s="1"/>
      <c r="U186" s="75" t="s">
        <v>17</v>
      </c>
      <c r="V186" s="1"/>
      <c r="W186" s="75" t="s">
        <v>36</v>
      </c>
      <c r="X186" s="291"/>
      <c r="Y186" s="291"/>
      <c r="Z186" s="291"/>
      <c r="AA186" s="292"/>
      <c r="AB186" s="292"/>
      <c r="AC186" s="293"/>
      <c r="AD186" s="294"/>
      <c r="AE186" s="295"/>
      <c r="AF186" s="295"/>
      <c r="AG186" s="296"/>
      <c r="AH186" s="297"/>
      <c r="AI186" s="298"/>
      <c r="AJ186" s="298"/>
      <c r="AK186" s="299"/>
      <c r="AL186" s="300">
        <f t="shared" si="9"/>
        <v>0</v>
      </c>
      <c r="AM186" s="301"/>
      <c r="AN186" s="300">
        <f t="shared" si="10"/>
        <v>0</v>
      </c>
      <c r="AO186" s="301"/>
      <c r="AP186" s="288"/>
      <c r="AQ186" s="290"/>
    </row>
    <row r="187" spans="1:43" ht="20.100000000000001" customHeight="1">
      <c r="A187" s="74">
        <v>179</v>
      </c>
      <c r="B187" s="285"/>
      <c r="C187" s="286"/>
      <c r="D187" s="286"/>
      <c r="E187" s="287"/>
      <c r="F187" s="302"/>
      <c r="G187" s="303"/>
      <c r="H187" s="303"/>
      <c r="I187" s="288"/>
      <c r="J187" s="289"/>
      <c r="K187" s="289"/>
      <c r="L187" s="290"/>
      <c r="M187" s="288"/>
      <c r="N187" s="289"/>
      <c r="O187" s="289"/>
      <c r="P187" s="290"/>
      <c r="Q187" s="59" t="s">
        <v>467</v>
      </c>
      <c r="R187" s="2"/>
      <c r="S187" s="75" t="s">
        <v>18</v>
      </c>
      <c r="T187" s="1"/>
      <c r="U187" s="75" t="s">
        <v>17</v>
      </c>
      <c r="V187" s="1"/>
      <c r="W187" s="75" t="s">
        <v>36</v>
      </c>
      <c r="X187" s="291"/>
      <c r="Y187" s="291"/>
      <c r="Z187" s="291"/>
      <c r="AA187" s="292"/>
      <c r="AB187" s="292"/>
      <c r="AC187" s="293"/>
      <c r="AD187" s="294"/>
      <c r="AE187" s="295"/>
      <c r="AF187" s="295"/>
      <c r="AG187" s="296"/>
      <c r="AH187" s="297"/>
      <c r="AI187" s="298"/>
      <c r="AJ187" s="298"/>
      <c r="AK187" s="299"/>
      <c r="AL187" s="300">
        <f t="shared" si="9"/>
        <v>0</v>
      </c>
      <c r="AM187" s="301"/>
      <c r="AN187" s="300">
        <f t="shared" si="10"/>
        <v>0</v>
      </c>
      <c r="AO187" s="301"/>
      <c r="AP187" s="288"/>
      <c r="AQ187" s="290"/>
    </row>
    <row r="188" spans="1:43" ht="20.100000000000001" customHeight="1">
      <c r="A188" s="74">
        <v>180</v>
      </c>
      <c r="B188" s="285"/>
      <c r="C188" s="286"/>
      <c r="D188" s="286"/>
      <c r="E188" s="287"/>
      <c r="F188" s="302"/>
      <c r="G188" s="303"/>
      <c r="H188" s="303"/>
      <c r="I188" s="288"/>
      <c r="J188" s="289"/>
      <c r="K188" s="289"/>
      <c r="L188" s="290"/>
      <c r="M188" s="288"/>
      <c r="N188" s="289"/>
      <c r="O188" s="289"/>
      <c r="P188" s="290"/>
      <c r="Q188" s="59" t="s">
        <v>467</v>
      </c>
      <c r="R188" s="2"/>
      <c r="S188" s="75" t="s">
        <v>18</v>
      </c>
      <c r="T188" s="1"/>
      <c r="U188" s="75" t="s">
        <v>17</v>
      </c>
      <c r="V188" s="1"/>
      <c r="W188" s="75" t="s">
        <v>36</v>
      </c>
      <c r="X188" s="291"/>
      <c r="Y188" s="291"/>
      <c r="Z188" s="291"/>
      <c r="AA188" s="292"/>
      <c r="AB188" s="292"/>
      <c r="AC188" s="293"/>
      <c r="AD188" s="294"/>
      <c r="AE188" s="295"/>
      <c r="AF188" s="295"/>
      <c r="AG188" s="296"/>
      <c r="AH188" s="297"/>
      <c r="AI188" s="298"/>
      <c r="AJ188" s="298"/>
      <c r="AK188" s="299"/>
      <c r="AL188" s="300">
        <f t="shared" si="9"/>
        <v>0</v>
      </c>
      <c r="AM188" s="301"/>
      <c r="AN188" s="300">
        <f t="shared" si="10"/>
        <v>0</v>
      </c>
      <c r="AO188" s="301"/>
      <c r="AP188" s="288"/>
      <c r="AQ188" s="290"/>
    </row>
    <row r="189" spans="1:43" ht="20.100000000000001" customHeight="1">
      <c r="A189" s="74">
        <v>181</v>
      </c>
      <c r="B189" s="285"/>
      <c r="C189" s="286"/>
      <c r="D189" s="286"/>
      <c r="E189" s="287"/>
      <c r="F189" s="302"/>
      <c r="G189" s="303"/>
      <c r="H189" s="303"/>
      <c r="I189" s="288"/>
      <c r="J189" s="289"/>
      <c r="K189" s="289"/>
      <c r="L189" s="290"/>
      <c r="M189" s="288"/>
      <c r="N189" s="289"/>
      <c r="O189" s="289"/>
      <c r="P189" s="290"/>
      <c r="Q189" s="59" t="s">
        <v>467</v>
      </c>
      <c r="R189" s="2"/>
      <c r="S189" s="75" t="s">
        <v>18</v>
      </c>
      <c r="T189" s="1"/>
      <c r="U189" s="75" t="s">
        <v>17</v>
      </c>
      <c r="V189" s="1"/>
      <c r="W189" s="75" t="s">
        <v>36</v>
      </c>
      <c r="X189" s="291"/>
      <c r="Y189" s="291"/>
      <c r="Z189" s="291"/>
      <c r="AA189" s="292"/>
      <c r="AB189" s="292"/>
      <c r="AC189" s="293"/>
      <c r="AD189" s="294"/>
      <c r="AE189" s="295"/>
      <c r="AF189" s="295"/>
      <c r="AG189" s="296"/>
      <c r="AH189" s="297"/>
      <c r="AI189" s="298"/>
      <c r="AJ189" s="298"/>
      <c r="AK189" s="299"/>
      <c r="AL189" s="300">
        <f t="shared" si="9"/>
        <v>0</v>
      </c>
      <c r="AM189" s="301"/>
      <c r="AN189" s="300">
        <f t="shared" si="10"/>
        <v>0</v>
      </c>
      <c r="AO189" s="301"/>
      <c r="AP189" s="288"/>
      <c r="AQ189" s="290"/>
    </row>
    <row r="190" spans="1:43" ht="20.100000000000001" customHeight="1">
      <c r="A190" s="74">
        <v>182</v>
      </c>
      <c r="B190" s="285"/>
      <c r="C190" s="286"/>
      <c r="D190" s="286"/>
      <c r="E190" s="287"/>
      <c r="F190" s="302"/>
      <c r="G190" s="303"/>
      <c r="H190" s="303"/>
      <c r="I190" s="288"/>
      <c r="J190" s="289"/>
      <c r="K190" s="289"/>
      <c r="L190" s="290"/>
      <c r="M190" s="288"/>
      <c r="N190" s="289"/>
      <c r="O190" s="289"/>
      <c r="P190" s="290"/>
      <c r="Q190" s="59" t="s">
        <v>467</v>
      </c>
      <c r="R190" s="2"/>
      <c r="S190" s="75" t="s">
        <v>18</v>
      </c>
      <c r="T190" s="1"/>
      <c r="U190" s="75" t="s">
        <v>17</v>
      </c>
      <c r="V190" s="1"/>
      <c r="W190" s="75" t="s">
        <v>36</v>
      </c>
      <c r="X190" s="291"/>
      <c r="Y190" s="291"/>
      <c r="Z190" s="291"/>
      <c r="AA190" s="292"/>
      <c r="AB190" s="292"/>
      <c r="AC190" s="293"/>
      <c r="AD190" s="294"/>
      <c r="AE190" s="295"/>
      <c r="AF190" s="295"/>
      <c r="AG190" s="296"/>
      <c r="AH190" s="297"/>
      <c r="AI190" s="298"/>
      <c r="AJ190" s="298"/>
      <c r="AK190" s="299"/>
      <c r="AL190" s="300">
        <f t="shared" si="9"/>
        <v>0</v>
      </c>
      <c r="AM190" s="301"/>
      <c r="AN190" s="300">
        <f t="shared" si="10"/>
        <v>0</v>
      </c>
      <c r="AO190" s="301"/>
      <c r="AP190" s="288"/>
      <c r="AQ190" s="290"/>
    </row>
    <row r="191" spans="1:43" ht="20.100000000000001" customHeight="1">
      <c r="A191" s="74">
        <v>183</v>
      </c>
      <c r="B191" s="285"/>
      <c r="C191" s="286"/>
      <c r="D191" s="286"/>
      <c r="E191" s="287"/>
      <c r="F191" s="302"/>
      <c r="G191" s="303"/>
      <c r="H191" s="303"/>
      <c r="I191" s="288"/>
      <c r="J191" s="289"/>
      <c r="K191" s="289"/>
      <c r="L191" s="290"/>
      <c r="M191" s="288"/>
      <c r="N191" s="289"/>
      <c r="O191" s="289"/>
      <c r="P191" s="290"/>
      <c r="Q191" s="59" t="s">
        <v>467</v>
      </c>
      <c r="R191" s="2"/>
      <c r="S191" s="75" t="s">
        <v>18</v>
      </c>
      <c r="T191" s="1"/>
      <c r="U191" s="75" t="s">
        <v>17</v>
      </c>
      <c r="V191" s="1"/>
      <c r="W191" s="75" t="s">
        <v>36</v>
      </c>
      <c r="X191" s="291"/>
      <c r="Y191" s="291"/>
      <c r="Z191" s="291"/>
      <c r="AA191" s="292"/>
      <c r="AB191" s="292"/>
      <c r="AC191" s="293"/>
      <c r="AD191" s="294"/>
      <c r="AE191" s="295"/>
      <c r="AF191" s="295"/>
      <c r="AG191" s="296"/>
      <c r="AH191" s="297"/>
      <c r="AI191" s="298"/>
      <c r="AJ191" s="298"/>
      <c r="AK191" s="299"/>
      <c r="AL191" s="300">
        <f t="shared" si="9"/>
        <v>0</v>
      </c>
      <c r="AM191" s="301"/>
      <c r="AN191" s="300">
        <f t="shared" si="10"/>
        <v>0</v>
      </c>
      <c r="AO191" s="301"/>
      <c r="AP191" s="288"/>
      <c r="AQ191" s="290"/>
    </row>
    <row r="192" spans="1:43" ht="20.100000000000001" customHeight="1">
      <c r="A192" s="74">
        <v>184</v>
      </c>
      <c r="B192" s="285"/>
      <c r="C192" s="286"/>
      <c r="D192" s="286"/>
      <c r="E192" s="287"/>
      <c r="F192" s="302"/>
      <c r="G192" s="303"/>
      <c r="H192" s="303"/>
      <c r="I192" s="288"/>
      <c r="J192" s="289"/>
      <c r="K192" s="289"/>
      <c r="L192" s="290"/>
      <c r="M192" s="288"/>
      <c r="N192" s="289"/>
      <c r="O192" s="289"/>
      <c r="P192" s="290"/>
      <c r="Q192" s="59" t="s">
        <v>467</v>
      </c>
      <c r="R192" s="2"/>
      <c r="S192" s="75" t="s">
        <v>18</v>
      </c>
      <c r="T192" s="1"/>
      <c r="U192" s="75" t="s">
        <v>17</v>
      </c>
      <c r="V192" s="1"/>
      <c r="W192" s="75" t="s">
        <v>36</v>
      </c>
      <c r="X192" s="291"/>
      <c r="Y192" s="291"/>
      <c r="Z192" s="291"/>
      <c r="AA192" s="292"/>
      <c r="AB192" s="292"/>
      <c r="AC192" s="293"/>
      <c r="AD192" s="294"/>
      <c r="AE192" s="295"/>
      <c r="AF192" s="295"/>
      <c r="AG192" s="296"/>
      <c r="AH192" s="297"/>
      <c r="AI192" s="298"/>
      <c r="AJ192" s="298"/>
      <c r="AK192" s="299"/>
      <c r="AL192" s="300">
        <f t="shared" si="9"/>
        <v>0</v>
      </c>
      <c r="AM192" s="301"/>
      <c r="AN192" s="300">
        <f t="shared" si="10"/>
        <v>0</v>
      </c>
      <c r="AO192" s="301"/>
      <c r="AP192" s="288"/>
      <c r="AQ192" s="290"/>
    </row>
    <row r="193" spans="1:43" ht="20.100000000000001" customHeight="1">
      <c r="A193" s="74">
        <v>185</v>
      </c>
      <c r="B193" s="285"/>
      <c r="C193" s="286"/>
      <c r="D193" s="286"/>
      <c r="E193" s="287"/>
      <c r="F193" s="302"/>
      <c r="G193" s="303"/>
      <c r="H193" s="303"/>
      <c r="I193" s="288"/>
      <c r="J193" s="289"/>
      <c r="K193" s="289"/>
      <c r="L193" s="290"/>
      <c r="M193" s="288"/>
      <c r="N193" s="289"/>
      <c r="O193" s="289"/>
      <c r="P193" s="290"/>
      <c r="Q193" s="59" t="s">
        <v>467</v>
      </c>
      <c r="R193" s="2"/>
      <c r="S193" s="75" t="s">
        <v>18</v>
      </c>
      <c r="T193" s="1"/>
      <c r="U193" s="75" t="s">
        <v>17</v>
      </c>
      <c r="V193" s="1"/>
      <c r="W193" s="75" t="s">
        <v>36</v>
      </c>
      <c r="X193" s="291"/>
      <c r="Y193" s="291"/>
      <c r="Z193" s="291"/>
      <c r="AA193" s="292"/>
      <c r="AB193" s="292"/>
      <c r="AC193" s="293"/>
      <c r="AD193" s="294"/>
      <c r="AE193" s="295"/>
      <c r="AF193" s="295"/>
      <c r="AG193" s="296"/>
      <c r="AH193" s="297"/>
      <c r="AI193" s="298"/>
      <c r="AJ193" s="298"/>
      <c r="AK193" s="299"/>
      <c r="AL193" s="300">
        <f t="shared" si="9"/>
        <v>0</v>
      </c>
      <c r="AM193" s="301"/>
      <c r="AN193" s="300">
        <f t="shared" si="10"/>
        <v>0</v>
      </c>
      <c r="AO193" s="301"/>
      <c r="AP193" s="288"/>
      <c r="AQ193" s="290"/>
    </row>
    <row r="194" spans="1:43" ht="20.100000000000001" customHeight="1">
      <c r="A194" s="74">
        <v>186</v>
      </c>
      <c r="B194" s="285"/>
      <c r="C194" s="286"/>
      <c r="D194" s="286"/>
      <c r="E194" s="287"/>
      <c r="F194" s="302"/>
      <c r="G194" s="303"/>
      <c r="H194" s="303"/>
      <c r="I194" s="288"/>
      <c r="J194" s="289"/>
      <c r="K194" s="289"/>
      <c r="L194" s="290"/>
      <c r="M194" s="288"/>
      <c r="N194" s="289"/>
      <c r="O194" s="289"/>
      <c r="P194" s="290"/>
      <c r="Q194" s="59" t="s">
        <v>467</v>
      </c>
      <c r="R194" s="2"/>
      <c r="S194" s="75" t="s">
        <v>18</v>
      </c>
      <c r="T194" s="1"/>
      <c r="U194" s="75" t="s">
        <v>17</v>
      </c>
      <c r="V194" s="1"/>
      <c r="W194" s="75" t="s">
        <v>36</v>
      </c>
      <c r="X194" s="291"/>
      <c r="Y194" s="291"/>
      <c r="Z194" s="291"/>
      <c r="AA194" s="292"/>
      <c r="AB194" s="292"/>
      <c r="AC194" s="293"/>
      <c r="AD194" s="294"/>
      <c r="AE194" s="295"/>
      <c r="AF194" s="295"/>
      <c r="AG194" s="296"/>
      <c r="AH194" s="297"/>
      <c r="AI194" s="298"/>
      <c r="AJ194" s="298"/>
      <c r="AK194" s="299"/>
      <c r="AL194" s="300">
        <f t="shared" si="9"/>
        <v>0</v>
      </c>
      <c r="AM194" s="301"/>
      <c r="AN194" s="300">
        <f t="shared" si="10"/>
        <v>0</v>
      </c>
      <c r="AO194" s="301"/>
      <c r="AP194" s="288"/>
      <c r="AQ194" s="290"/>
    </row>
    <row r="195" spans="1:43" ht="20.100000000000001" customHeight="1">
      <c r="A195" s="74">
        <v>187</v>
      </c>
      <c r="B195" s="285"/>
      <c r="C195" s="286"/>
      <c r="D195" s="286"/>
      <c r="E195" s="287"/>
      <c r="F195" s="302"/>
      <c r="G195" s="303"/>
      <c r="H195" s="303"/>
      <c r="I195" s="288"/>
      <c r="J195" s="289"/>
      <c r="K195" s="289"/>
      <c r="L195" s="290"/>
      <c r="M195" s="288"/>
      <c r="N195" s="289"/>
      <c r="O195" s="289"/>
      <c r="P195" s="290"/>
      <c r="Q195" s="59" t="s">
        <v>467</v>
      </c>
      <c r="R195" s="2"/>
      <c r="S195" s="75" t="s">
        <v>18</v>
      </c>
      <c r="T195" s="1"/>
      <c r="U195" s="75" t="s">
        <v>17</v>
      </c>
      <c r="V195" s="1"/>
      <c r="W195" s="75" t="s">
        <v>36</v>
      </c>
      <c r="X195" s="291"/>
      <c r="Y195" s="291"/>
      <c r="Z195" s="291"/>
      <c r="AA195" s="292"/>
      <c r="AB195" s="292"/>
      <c r="AC195" s="293"/>
      <c r="AD195" s="294"/>
      <c r="AE195" s="295"/>
      <c r="AF195" s="295"/>
      <c r="AG195" s="296"/>
      <c r="AH195" s="297"/>
      <c r="AI195" s="298"/>
      <c r="AJ195" s="298"/>
      <c r="AK195" s="299"/>
      <c r="AL195" s="300">
        <f t="shared" si="9"/>
        <v>0</v>
      </c>
      <c r="AM195" s="301"/>
      <c r="AN195" s="300">
        <f t="shared" si="10"/>
        <v>0</v>
      </c>
      <c r="AO195" s="301"/>
      <c r="AP195" s="288"/>
      <c r="AQ195" s="290"/>
    </row>
    <row r="196" spans="1:43" ht="20.100000000000001" customHeight="1">
      <c r="A196" s="74">
        <v>188</v>
      </c>
      <c r="B196" s="285"/>
      <c r="C196" s="286"/>
      <c r="D196" s="286"/>
      <c r="E196" s="287"/>
      <c r="F196" s="302"/>
      <c r="G196" s="303"/>
      <c r="H196" s="303"/>
      <c r="I196" s="288"/>
      <c r="J196" s="289"/>
      <c r="K196" s="289"/>
      <c r="L196" s="290"/>
      <c r="M196" s="288"/>
      <c r="N196" s="289"/>
      <c r="O196" s="289"/>
      <c r="P196" s="290"/>
      <c r="Q196" s="59" t="s">
        <v>467</v>
      </c>
      <c r="R196" s="2"/>
      <c r="S196" s="75" t="s">
        <v>18</v>
      </c>
      <c r="T196" s="1"/>
      <c r="U196" s="75" t="s">
        <v>17</v>
      </c>
      <c r="V196" s="1"/>
      <c r="W196" s="75" t="s">
        <v>36</v>
      </c>
      <c r="X196" s="291"/>
      <c r="Y196" s="291"/>
      <c r="Z196" s="291"/>
      <c r="AA196" s="292"/>
      <c r="AB196" s="292"/>
      <c r="AC196" s="293"/>
      <c r="AD196" s="294"/>
      <c r="AE196" s="295"/>
      <c r="AF196" s="295"/>
      <c r="AG196" s="296"/>
      <c r="AH196" s="297"/>
      <c r="AI196" s="298"/>
      <c r="AJ196" s="298"/>
      <c r="AK196" s="299"/>
      <c r="AL196" s="300">
        <f t="shared" si="9"/>
        <v>0</v>
      </c>
      <c r="AM196" s="301"/>
      <c r="AN196" s="300">
        <f t="shared" si="10"/>
        <v>0</v>
      </c>
      <c r="AO196" s="301"/>
      <c r="AP196" s="288"/>
      <c r="AQ196" s="290"/>
    </row>
    <row r="197" spans="1:43" ht="20.100000000000001" customHeight="1">
      <c r="A197" s="74">
        <v>189</v>
      </c>
      <c r="B197" s="285"/>
      <c r="C197" s="286"/>
      <c r="D197" s="286"/>
      <c r="E197" s="287"/>
      <c r="F197" s="302"/>
      <c r="G197" s="303"/>
      <c r="H197" s="303"/>
      <c r="I197" s="288"/>
      <c r="J197" s="289"/>
      <c r="K197" s="289"/>
      <c r="L197" s="290"/>
      <c r="M197" s="288"/>
      <c r="N197" s="289"/>
      <c r="O197" s="289"/>
      <c r="P197" s="290"/>
      <c r="Q197" s="59" t="s">
        <v>467</v>
      </c>
      <c r="R197" s="2"/>
      <c r="S197" s="75" t="s">
        <v>18</v>
      </c>
      <c r="T197" s="1"/>
      <c r="U197" s="75" t="s">
        <v>17</v>
      </c>
      <c r="V197" s="1"/>
      <c r="W197" s="75" t="s">
        <v>36</v>
      </c>
      <c r="X197" s="291"/>
      <c r="Y197" s="291"/>
      <c r="Z197" s="291"/>
      <c r="AA197" s="292"/>
      <c r="AB197" s="292"/>
      <c r="AC197" s="293"/>
      <c r="AD197" s="294"/>
      <c r="AE197" s="295"/>
      <c r="AF197" s="295"/>
      <c r="AG197" s="296"/>
      <c r="AH197" s="297"/>
      <c r="AI197" s="298"/>
      <c r="AJ197" s="298"/>
      <c r="AK197" s="299"/>
      <c r="AL197" s="300">
        <f t="shared" si="9"/>
        <v>0</v>
      </c>
      <c r="AM197" s="301"/>
      <c r="AN197" s="300">
        <f t="shared" si="10"/>
        <v>0</v>
      </c>
      <c r="AO197" s="301"/>
      <c r="AP197" s="288"/>
      <c r="AQ197" s="290"/>
    </row>
    <row r="198" spans="1:43" ht="20.100000000000001" customHeight="1">
      <c r="A198" s="74">
        <v>190</v>
      </c>
      <c r="B198" s="285"/>
      <c r="C198" s="286"/>
      <c r="D198" s="286"/>
      <c r="E198" s="287"/>
      <c r="F198" s="302"/>
      <c r="G198" s="303"/>
      <c r="H198" s="303"/>
      <c r="I198" s="288"/>
      <c r="J198" s="289"/>
      <c r="K198" s="289"/>
      <c r="L198" s="290"/>
      <c r="M198" s="288"/>
      <c r="N198" s="289"/>
      <c r="O198" s="289"/>
      <c r="P198" s="290"/>
      <c r="Q198" s="59" t="s">
        <v>467</v>
      </c>
      <c r="R198" s="2"/>
      <c r="S198" s="75" t="s">
        <v>18</v>
      </c>
      <c r="T198" s="1"/>
      <c r="U198" s="75" t="s">
        <v>17</v>
      </c>
      <c r="V198" s="1"/>
      <c r="W198" s="75" t="s">
        <v>36</v>
      </c>
      <c r="X198" s="291"/>
      <c r="Y198" s="291"/>
      <c r="Z198" s="291"/>
      <c r="AA198" s="292"/>
      <c r="AB198" s="292"/>
      <c r="AC198" s="293"/>
      <c r="AD198" s="294"/>
      <c r="AE198" s="295"/>
      <c r="AF198" s="295"/>
      <c r="AG198" s="296"/>
      <c r="AH198" s="297"/>
      <c r="AI198" s="298"/>
      <c r="AJ198" s="298"/>
      <c r="AK198" s="299"/>
      <c r="AL198" s="300">
        <f t="shared" si="9"/>
        <v>0</v>
      </c>
      <c r="AM198" s="301"/>
      <c r="AN198" s="300">
        <f t="shared" si="10"/>
        <v>0</v>
      </c>
      <c r="AO198" s="301"/>
      <c r="AP198" s="288"/>
      <c r="AQ198" s="290"/>
    </row>
    <row r="199" spans="1:43" ht="20.100000000000001" customHeight="1">
      <c r="A199" s="74">
        <v>191</v>
      </c>
      <c r="B199" s="285"/>
      <c r="C199" s="286"/>
      <c r="D199" s="286"/>
      <c r="E199" s="287"/>
      <c r="F199" s="302"/>
      <c r="G199" s="303"/>
      <c r="H199" s="303"/>
      <c r="I199" s="288"/>
      <c r="J199" s="289"/>
      <c r="K199" s="289"/>
      <c r="L199" s="290"/>
      <c r="M199" s="288"/>
      <c r="N199" s="289"/>
      <c r="O199" s="289"/>
      <c r="P199" s="290"/>
      <c r="Q199" s="59" t="s">
        <v>467</v>
      </c>
      <c r="R199" s="2"/>
      <c r="S199" s="75" t="s">
        <v>18</v>
      </c>
      <c r="T199" s="1"/>
      <c r="U199" s="75" t="s">
        <v>17</v>
      </c>
      <c r="V199" s="1"/>
      <c r="W199" s="75" t="s">
        <v>36</v>
      </c>
      <c r="X199" s="291"/>
      <c r="Y199" s="291"/>
      <c r="Z199" s="291"/>
      <c r="AA199" s="292"/>
      <c r="AB199" s="292"/>
      <c r="AC199" s="293"/>
      <c r="AD199" s="294"/>
      <c r="AE199" s="295"/>
      <c r="AF199" s="295"/>
      <c r="AG199" s="296"/>
      <c r="AH199" s="297"/>
      <c r="AI199" s="298"/>
      <c r="AJ199" s="298"/>
      <c r="AK199" s="299"/>
      <c r="AL199" s="300">
        <f t="shared" si="3"/>
        <v>0</v>
      </c>
      <c r="AM199" s="301"/>
      <c r="AN199" s="300">
        <f t="shared" si="4"/>
        <v>0</v>
      </c>
      <c r="AO199" s="301"/>
      <c r="AP199" s="288"/>
      <c r="AQ199" s="290"/>
    </row>
    <row r="200" spans="1:43" ht="20.100000000000001" customHeight="1">
      <c r="A200" s="74">
        <v>192</v>
      </c>
      <c r="B200" s="285"/>
      <c r="C200" s="286"/>
      <c r="D200" s="286"/>
      <c r="E200" s="287"/>
      <c r="F200" s="302"/>
      <c r="G200" s="303"/>
      <c r="H200" s="303"/>
      <c r="I200" s="288"/>
      <c r="J200" s="289"/>
      <c r="K200" s="289"/>
      <c r="L200" s="290"/>
      <c r="M200" s="288"/>
      <c r="N200" s="289"/>
      <c r="O200" s="289"/>
      <c r="P200" s="290"/>
      <c r="Q200" s="59" t="s">
        <v>467</v>
      </c>
      <c r="R200" s="2"/>
      <c r="S200" s="75" t="s">
        <v>18</v>
      </c>
      <c r="T200" s="1"/>
      <c r="U200" s="75" t="s">
        <v>17</v>
      </c>
      <c r="V200" s="1"/>
      <c r="W200" s="75" t="s">
        <v>36</v>
      </c>
      <c r="X200" s="291"/>
      <c r="Y200" s="291"/>
      <c r="Z200" s="291"/>
      <c r="AA200" s="292"/>
      <c r="AB200" s="292"/>
      <c r="AC200" s="293"/>
      <c r="AD200" s="294"/>
      <c r="AE200" s="295"/>
      <c r="AF200" s="295"/>
      <c r="AG200" s="296"/>
      <c r="AH200" s="297"/>
      <c r="AI200" s="298"/>
      <c r="AJ200" s="298"/>
      <c r="AK200" s="299"/>
      <c r="AL200" s="300">
        <f t="shared" si="3"/>
        <v>0</v>
      </c>
      <c r="AM200" s="301"/>
      <c r="AN200" s="300">
        <f t="shared" si="4"/>
        <v>0</v>
      </c>
      <c r="AO200" s="301"/>
      <c r="AP200" s="288"/>
      <c r="AQ200" s="290"/>
    </row>
    <row r="201" spans="1:43" ht="20.100000000000001" customHeight="1">
      <c r="A201" s="74">
        <v>193</v>
      </c>
      <c r="B201" s="285"/>
      <c r="C201" s="286"/>
      <c r="D201" s="286"/>
      <c r="E201" s="287"/>
      <c r="F201" s="302"/>
      <c r="G201" s="303"/>
      <c r="H201" s="303"/>
      <c r="I201" s="288"/>
      <c r="J201" s="289"/>
      <c r="K201" s="289"/>
      <c r="L201" s="290"/>
      <c r="M201" s="288"/>
      <c r="N201" s="289"/>
      <c r="O201" s="289"/>
      <c r="P201" s="290"/>
      <c r="Q201" s="59" t="s">
        <v>467</v>
      </c>
      <c r="R201" s="2"/>
      <c r="S201" s="75" t="s">
        <v>18</v>
      </c>
      <c r="T201" s="1"/>
      <c r="U201" s="75" t="s">
        <v>17</v>
      </c>
      <c r="V201" s="1"/>
      <c r="W201" s="75" t="s">
        <v>36</v>
      </c>
      <c r="X201" s="291"/>
      <c r="Y201" s="291"/>
      <c r="Z201" s="291"/>
      <c r="AA201" s="292"/>
      <c r="AB201" s="292"/>
      <c r="AC201" s="293"/>
      <c r="AD201" s="294"/>
      <c r="AE201" s="295"/>
      <c r="AF201" s="295"/>
      <c r="AG201" s="296"/>
      <c r="AH201" s="297"/>
      <c r="AI201" s="298"/>
      <c r="AJ201" s="298"/>
      <c r="AK201" s="299"/>
      <c r="AL201" s="300">
        <f t="shared" si="3"/>
        <v>0</v>
      </c>
      <c r="AM201" s="301"/>
      <c r="AN201" s="300">
        <f t="shared" si="4"/>
        <v>0</v>
      </c>
      <c r="AO201" s="301"/>
      <c r="AP201" s="288"/>
      <c r="AQ201" s="290"/>
    </row>
    <row r="202" spans="1:43" ht="20.100000000000001" customHeight="1">
      <c r="A202" s="74">
        <v>194</v>
      </c>
      <c r="B202" s="285"/>
      <c r="C202" s="286"/>
      <c r="D202" s="286"/>
      <c r="E202" s="287"/>
      <c r="F202" s="302"/>
      <c r="G202" s="303"/>
      <c r="H202" s="303"/>
      <c r="I202" s="288"/>
      <c r="J202" s="289"/>
      <c r="K202" s="289"/>
      <c r="L202" s="290"/>
      <c r="M202" s="288"/>
      <c r="N202" s="289"/>
      <c r="O202" s="289"/>
      <c r="P202" s="290"/>
      <c r="Q202" s="59" t="s">
        <v>467</v>
      </c>
      <c r="R202" s="2"/>
      <c r="S202" s="75" t="s">
        <v>18</v>
      </c>
      <c r="T202" s="1"/>
      <c r="U202" s="75" t="s">
        <v>17</v>
      </c>
      <c r="V202" s="1"/>
      <c r="W202" s="75" t="s">
        <v>36</v>
      </c>
      <c r="X202" s="291"/>
      <c r="Y202" s="291"/>
      <c r="Z202" s="291"/>
      <c r="AA202" s="292"/>
      <c r="AB202" s="292"/>
      <c r="AC202" s="293"/>
      <c r="AD202" s="294"/>
      <c r="AE202" s="295"/>
      <c r="AF202" s="295"/>
      <c r="AG202" s="296"/>
      <c r="AH202" s="297"/>
      <c r="AI202" s="298"/>
      <c r="AJ202" s="298"/>
      <c r="AK202" s="299"/>
      <c r="AL202" s="300">
        <f t="shared" si="3"/>
        <v>0</v>
      </c>
      <c r="AM202" s="301"/>
      <c r="AN202" s="300">
        <f t="shared" si="4"/>
        <v>0</v>
      </c>
      <c r="AO202" s="301"/>
      <c r="AP202" s="288"/>
      <c r="AQ202" s="290"/>
    </row>
    <row r="203" spans="1:43" ht="20.100000000000001" customHeight="1">
      <c r="A203" s="74">
        <v>195</v>
      </c>
      <c r="B203" s="285"/>
      <c r="C203" s="286"/>
      <c r="D203" s="286"/>
      <c r="E203" s="287"/>
      <c r="F203" s="302"/>
      <c r="G203" s="303"/>
      <c r="H203" s="303"/>
      <c r="I203" s="288"/>
      <c r="J203" s="289"/>
      <c r="K203" s="289"/>
      <c r="L203" s="290"/>
      <c r="M203" s="288"/>
      <c r="N203" s="289"/>
      <c r="O203" s="289"/>
      <c r="P203" s="290"/>
      <c r="Q203" s="59" t="s">
        <v>467</v>
      </c>
      <c r="R203" s="2"/>
      <c r="S203" s="75" t="s">
        <v>18</v>
      </c>
      <c r="T203" s="1"/>
      <c r="U203" s="75" t="s">
        <v>17</v>
      </c>
      <c r="V203" s="1"/>
      <c r="W203" s="75" t="s">
        <v>36</v>
      </c>
      <c r="X203" s="291"/>
      <c r="Y203" s="291"/>
      <c r="Z203" s="291"/>
      <c r="AA203" s="292"/>
      <c r="AB203" s="292"/>
      <c r="AC203" s="293"/>
      <c r="AD203" s="294"/>
      <c r="AE203" s="295"/>
      <c r="AF203" s="295"/>
      <c r="AG203" s="296"/>
      <c r="AH203" s="297"/>
      <c r="AI203" s="298"/>
      <c r="AJ203" s="298"/>
      <c r="AK203" s="299"/>
      <c r="AL203" s="300">
        <f t="shared" si="3"/>
        <v>0</v>
      </c>
      <c r="AM203" s="301"/>
      <c r="AN203" s="300">
        <f t="shared" si="4"/>
        <v>0</v>
      </c>
      <c r="AO203" s="301"/>
      <c r="AP203" s="288"/>
      <c r="AQ203" s="290"/>
    </row>
    <row r="204" spans="1:43" ht="20.100000000000001" customHeight="1">
      <c r="A204" s="74">
        <v>196</v>
      </c>
      <c r="B204" s="285"/>
      <c r="C204" s="286"/>
      <c r="D204" s="286"/>
      <c r="E204" s="287"/>
      <c r="F204" s="302"/>
      <c r="G204" s="303"/>
      <c r="H204" s="303"/>
      <c r="I204" s="288"/>
      <c r="J204" s="289"/>
      <c r="K204" s="289"/>
      <c r="L204" s="290"/>
      <c r="M204" s="288"/>
      <c r="N204" s="289"/>
      <c r="O204" s="289"/>
      <c r="P204" s="290"/>
      <c r="Q204" s="59" t="s">
        <v>467</v>
      </c>
      <c r="R204" s="2"/>
      <c r="S204" s="75" t="s">
        <v>18</v>
      </c>
      <c r="T204" s="1"/>
      <c r="U204" s="75" t="s">
        <v>17</v>
      </c>
      <c r="V204" s="1"/>
      <c r="W204" s="75" t="s">
        <v>36</v>
      </c>
      <c r="X204" s="291"/>
      <c r="Y204" s="291"/>
      <c r="Z204" s="291"/>
      <c r="AA204" s="292"/>
      <c r="AB204" s="292"/>
      <c r="AC204" s="293"/>
      <c r="AD204" s="294"/>
      <c r="AE204" s="295"/>
      <c r="AF204" s="295"/>
      <c r="AG204" s="296"/>
      <c r="AH204" s="297"/>
      <c r="AI204" s="298"/>
      <c r="AJ204" s="298"/>
      <c r="AK204" s="299"/>
      <c r="AL204" s="300">
        <f t="shared" si="3"/>
        <v>0</v>
      </c>
      <c r="AM204" s="301"/>
      <c r="AN204" s="300">
        <f t="shared" si="4"/>
        <v>0</v>
      </c>
      <c r="AO204" s="301"/>
      <c r="AP204" s="288"/>
      <c r="AQ204" s="290"/>
    </row>
    <row r="205" spans="1:43" ht="20.100000000000001" customHeight="1">
      <c r="A205" s="74">
        <v>197</v>
      </c>
      <c r="B205" s="285"/>
      <c r="C205" s="286"/>
      <c r="D205" s="286"/>
      <c r="E205" s="287"/>
      <c r="F205" s="302"/>
      <c r="G205" s="303"/>
      <c r="H205" s="303"/>
      <c r="I205" s="288"/>
      <c r="J205" s="289"/>
      <c r="K205" s="289"/>
      <c r="L205" s="290"/>
      <c r="M205" s="288"/>
      <c r="N205" s="289"/>
      <c r="O205" s="289"/>
      <c r="P205" s="290"/>
      <c r="Q205" s="59" t="s">
        <v>467</v>
      </c>
      <c r="R205" s="2"/>
      <c r="S205" s="75" t="s">
        <v>18</v>
      </c>
      <c r="T205" s="1"/>
      <c r="U205" s="75" t="s">
        <v>17</v>
      </c>
      <c r="V205" s="1"/>
      <c r="W205" s="75" t="s">
        <v>36</v>
      </c>
      <c r="X205" s="291"/>
      <c r="Y205" s="291"/>
      <c r="Z205" s="291"/>
      <c r="AA205" s="292"/>
      <c r="AB205" s="292"/>
      <c r="AC205" s="293"/>
      <c r="AD205" s="294"/>
      <c r="AE205" s="295"/>
      <c r="AF205" s="295"/>
      <c r="AG205" s="296"/>
      <c r="AH205" s="297"/>
      <c r="AI205" s="298"/>
      <c r="AJ205" s="298"/>
      <c r="AK205" s="299"/>
      <c r="AL205" s="300">
        <f t="shared" si="3"/>
        <v>0</v>
      </c>
      <c r="AM205" s="301"/>
      <c r="AN205" s="300">
        <f t="shared" si="4"/>
        <v>0</v>
      </c>
      <c r="AO205" s="301"/>
      <c r="AP205" s="288"/>
      <c r="AQ205" s="290"/>
    </row>
    <row r="206" spans="1:43" ht="20.100000000000001" customHeight="1">
      <c r="A206" s="74">
        <v>198</v>
      </c>
      <c r="B206" s="285"/>
      <c r="C206" s="286"/>
      <c r="D206" s="286"/>
      <c r="E206" s="287"/>
      <c r="F206" s="302"/>
      <c r="G206" s="303"/>
      <c r="H206" s="303"/>
      <c r="I206" s="288"/>
      <c r="J206" s="289"/>
      <c r="K206" s="289"/>
      <c r="L206" s="290"/>
      <c r="M206" s="288"/>
      <c r="N206" s="289"/>
      <c r="O206" s="289"/>
      <c r="P206" s="290"/>
      <c r="Q206" s="59" t="s">
        <v>467</v>
      </c>
      <c r="R206" s="2"/>
      <c r="S206" s="75" t="s">
        <v>18</v>
      </c>
      <c r="T206" s="1"/>
      <c r="U206" s="75" t="s">
        <v>17</v>
      </c>
      <c r="V206" s="1"/>
      <c r="W206" s="75" t="s">
        <v>36</v>
      </c>
      <c r="X206" s="291"/>
      <c r="Y206" s="291"/>
      <c r="Z206" s="291"/>
      <c r="AA206" s="292"/>
      <c r="AB206" s="292"/>
      <c r="AC206" s="293"/>
      <c r="AD206" s="294"/>
      <c r="AE206" s="295"/>
      <c r="AF206" s="295"/>
      <c r="AG206" s="296"/>
      <c r="AH206" s="297"/>
      <c r="AI206" s="298"/>
      <c r="AJ206" s="298"/>
      <c r="AK206" s="299"/>
      <c r="AL206" s="300">
        <f t="shared" si="3"/>
        <v>0</v>
      </c>
      <c r="AM206" s="301"/>
      <c r="AN206" s="300">
        <f t="shared" si="4"/>
        <v>0</v>
      </c>
      <c r="AO206" s="301"/>
      <c r="AP206" s="288"/>
      <c r="AQ206" s="290"/>
    </row>
    <row r="207" spans="1:43" ht="20.100000000000001" customHeight="1">
      <c r="A207" s="74">
        <v>199</v>
      </c>
      <c r="B207" s="285"/>
      <c r="C207" s="286"/>
      <c r="D207" s="286"/>
      <c r="E207" s="287"/>
      <c r="F207" s="302"/>
      <c r="G207" s="303"/>
      <c r="H207" s="303"/>
      <c r="I207" s="288"/>
      <c r="J207" s="289"/>
      <c r="K207" s="289"/>
      <c r="L207" s="290"/>
      <c r="M207" s="288"/>
      <c r="N207" s="289"/>
      <c r="O207" s="289"/>
      <c r="P207" s="290"/>
      <c r="Q207" s="59" t="s">
        <v>467</v>
      </c>
      <c r="R207" s="2"/>
      <c r="S207" s="75" t="s">
        <v>18</v>
      </c>
      <c r="T207" s="1"/>
      <c r="U207" s="75" t="s">
        <v>17</v>
      </c>
      <c r="V207" s="1"/>
      <c r="W207" s="75" t="s">
        <v>36</v>
      </c>
      <c r="X207" s="291"/>
      <c r="Y207" s="291"/>
      <c r="Z207" s="291"/>
      <c r="AA207" s="292"/>
      <c r="AB207" s="292"/>
      <c r="AC207" s="293"/>
      <c r="AD207" s="294"/>
      <c r="AE207" s="295"/>
      <c r="AF207" s="295"/>
      <c r="AG207" s="296"/>
      <c r="AH207" s="297"/>
      <c r="AI207" s="298"/>
      <c r="AJ207" s="298"/>
      <c r="AK207" s="299"/>
      <c r="AL207" s="300">
        <f t="shared" si="3"/>
        <v>0</v>
      </c>
      <c r="AM207" s="301"/>
      <c r="AN207" s="300">
        <f t="shared" si="4"/>
        <v>0</v>
      </c>
      <c r="AO207" s="301"/>
      <c r="AP207" s="288"/>
      <c r="AQ207" s="290"/>
    </row>
    <row r="208" spans="1:43" ht="20.100000000000001" customHeight="1">
      <c r="A208" s="74">
        <v>200</v>
      </c>
      <c r="B208" s="285"/>
      <c r="C208" s="286"/>
      <c r="D208" s="286"/>
      <c r="E208" s="287"/>
      <c r="F208" s="302"/>
      <c r="G208" s="303"/>
      <c r="H208" s="303"/>
      <c r="I208" s="288"/>
      <c r="J208" s="289"/>
      <c r="K208" s="289"/>
      <c r="L208" s="290"/>
      <c r="M208" s="288"/>
      <c r="N208" s="289"/>
      <c r="O208" s="289"/>
      <c r="P208" s="290"/>
      <c r="Q208" s="59" t="s">
        <v>467</v>
      </c>
      <c r="R208" s="2"/>
      <c r="S208" s="75" t="s">
        <v>18</v>
      </c>
      <c r="T208" s="1"/>
      <c r="U208" s="75" t="s">
        <v>17</v>
      </c>
      <c r="V208" s="1"/>
      <c r="W208" s="75" t="s">
        <v>36</v>
      </c>
      <c r="X208" s="291"/>
      <c r="Y208" s="291"/>
      <c r="Z208" s="291"/>
      <c r="AA208" s="292"/>
      <c r="AB208" s="292"/>
      <c r="AC208" s="293"/>
      <c r="AD208" s="294"/>
      <c r="AE208" s="295"/>
      <c r="AF208" s="295"/>
      <c r="AG208" s="296"/>
      <c r="AH208" s="297"/>
      <c r="AI208" s="298"/>
      <c r="AJ208" s="298"/>
      <c r="AK208" s="299"/>
      <c r="AL208" s="300">
        <f t="shared" si="3"/>
        <v>0</v>
      </c>
      <c r="AM208" s="301"/>
      <c r="AN208" s="300">
        <f t="shared" si="4"/>
        <v>0</v>
      </c>
      <c r="AO208" s="301"/>
      <c r="AP208" s="288"/>
      <c r="AQ208" s="290"/>
    </row>
    <row r="209" spans="1:43" ht="20.100000000000001" customHeight="1">
      <c r="A209" s="74">
        <v>201</v>
      </c>
      <c r="B209" s="285"/>
      <c r="C209" s="286"/>
      <c r="D209" s="286"/>
      <c r="E209" s="287"/>
      <c r="F209" s="302"/>
      <c r="G209" s="303"/>
      <c r="H209" s="303"/>
      <c r="I209" s="288"/>
      <c r="J209" s="289"/>
      <c r="K209" s="289"/>
      <c r="L209" s="290"/>
      <c r="M209" s="288"/>
      <c r="N209" s="289"/>
      <c r="O209" s="289"/>
      <c r="P209" s="290"/>
      <c r="Q209" s="59" t="s">
        <v>467</v>
      </c>
      <c r="R209" s="2"/>
      <c r="S209" s="75" t="s">
        <v>18</v>
      </c>
      <c r="T209" s="1"/>
      <c r="U209" s="75" t="s">
        <v>17</v>
      </c>
      <c r="V209" s="1"/>
      <c r="W209" s="75" t="s">
        <v>36</v>
      </c>
      <c r="X209" s="291"/>
      <c r="Y209" s="291"/>
      <c r="Z209" s="291"/>
      <c r="AA209" s="292"/>
      <c r="AB209" s="292"/>
      <c r="AC209" s="293"/>
      <c r="AD209" s="294"/>
      <c r="AE209" s="295"/>
      <c r="AF209" s="295"/>
      <c r="AG209" s="296"/>
      <c r="AH209" s="297"/>
      <c r="AI209" s="298"/>
      <c r="AJ209" s="298"/>
      <c r="AK209" s="299"/>
      <c r="AL209" s="300">
        <f t="shared" si="3"/>
        <v>0</v>
      </c>
      <c r="AM209" s="301"/>
      <c r="AN209" s="300">
        <f t="shared" si="4"/>
        <v>0</v>
      </c>
      <c r="AO209" s="301"/>
      <c r="AP209" s="288"/>
      <c r="AQ209" s="290"/>
    </row>
    <row r="210" spans="1:43" ht="20.100000000000001" customHeight="1">
      <c r="A210" s="74">
        <v>202</v>
      </c>
      <c r="B210" s="285"/>
      <c r="C210" s="286"/>
      <c r="D210" s="286"/>
      <c r="E210" s="287"/>
      <c r="F210" s="302"/>
      <c r="G210" s="303"/>
      <c r="H210" s="303"/>
      <c r="I210" s="288"/>
      <c r="J210" s="289"/>
      <c r="K210" s="289"/>
      <c r="L210" s="290"/>
      <c r="M210" s="288"/>
      <c r="N210" s="289"/>
      <c r="O210" s="289"/>
      <c r="P210" s="290"/>
      <c r="Q210" s="59" t="s">
        <v>467</v>
      </c>
      <c r="R210" s="2"/>
      <c r="S210" s="75" t="s">
        <v>18</v>
      </c>
      <c r="T210" s="1"/>
      <c r="U210" s="75" t="s">
        <v>17</v>
      </c>
      <c r="V210" s="1"/>
      <c r="W210" s="75" t="s">
        <v>36</v>
      </c>
      <c r="X210" s="291"/>
      <c r="Y210" s="291"/>
      <c r="Z210" s="291"/>
      <c r="AA210" s="292"/>
      <c r="AB210" s="292"/>
      <c r="AC210" s="293"/>
      <c r="AD210" s="294"/>
      <c r="AE210" s="295"/>
      <c r="AF210" s="295"/>
      <c r="AG210" s="296"/>
      <c r="AH210" s="297"/>
      <c r="AI210" s="298"/>
      <c r="AJ210" s="298"/>
      <c r="AK210" s="299"/>
      <c r="AL210" s="300">
        <f t="shared" si="3"/>
        <v>0</v>
      </c>
      <c r="AM210" s="301"/>
      <c r="AN210" s="300">
        <f t="shared" si="4"/>
        <v>0</v>
      </c>
      <c r="AO210" s="301"/>
      <c r="AP210" s="288"/>
      <c r="AQ210" s="290"/>
    </row>
    <row r="211" spans="1:43" ht="20.100000000000001" customHeight="1">
      <c r="A211" s="74">
        <v>203</v>
      </c>
      <c r="B211" s="285"/>
      <c r="C211" s="286"/>
      <c r="D211" s="286"/>
      <c r="E211" s="287"/>
      <c r="F211" s="302"/>
      <c r="G211" s="303"/>
      <c r="H211" s="303"/>
      <c r="I211" s="288"/>
      <c r="J211" s="289"/>
      <c r="K211" s="289"/>
      <c r="L211" s="290"/>
      <c r="M211" s="288"/>
      <c r="N211" s="289"/>
      <c r="O211" s="289"/>
      <c r="P211" s="290"/>
      <c r="Q211" s="59" t="s">
        <v>467</v>
      </c>
      <c r="R211" s="2"/>
      <c r="S211" s="75" t="s">
        <v>18</v>
      </c>
      <c r="T211" s="1"/>
      <c r="U211" s="75" t="s">
        <v>17</v>
      </c>
      <c r="V211" s="1"/>
      <c r="W211" s="75" t="s">
        <v>36</v>
      </c>
      <c r="X211" s="291"/>
      <c r="Y211" s="291"/>
      <c r="Z211" s="291"/>
      <c r="AA211" s="292"/>
      <c r="AB211" s="292"/>
      <c r="AC211" s="293"/>
      <c r="AD211" s="294"/>
      <c r="AE211" s="295"/>
      <c r="AF211" s="295"/>
      <c r="AG211" s="296"/>
      <c r="AH211" s="297"/>
      <c r="AI211" s="298"/>
      <c r="AJ211" s="298"/>
      <c r="AK211" s="299"/>
      <c r="AL211" s="300">
        <f t="shared" si="3"/>
        <v>0</v>
      </c>
      <c r="AM211" s="301"/>
      <c r="AN211" s="300">
        <f t="shared" si="4"/>
        <v>0</v>
      </c>
      <c r="AO211" s="301"/>
      <c r="AP211" s="288"/>
      <c r="AQ211" s="290"/>
    </row>
    <row r="212" spans="1:43" ht="20.100000000000001" customHeight="1">
      <c r="A212" s="74">
        <v>204</v>
      </c>
      <c r="B212" s="285"/>
      <c r="C212" s="286"/>
      <c r="D212" s="286"/>
      <c r="E212" s="287"/>
      <c r="F212" s="302"/>
      <c r="G212" s="303"/>
      <c r="H212" s="303"/>
      <c r="I212" s="288"/>
      <c r="J212" s="289"/>
      <c r="K212" s="289"/>
      <c r="L212" s="290"/>
      <c r="M212" s="288"/>
      <c r="N212" s="289"/>
      <c r="O212" s="289"/>
      <c r="P212" s="290"/>
      <c r="Q212" s="59" t="s">
        <v>467</v>
      </c>
      <c r="R212" s="2"/>
      <c r="S212" s="75" t="s">
        <v>18</v>
      </c>
      <c r="T212" s="1"/>
      <c r="U212" s="75" t="s">
        <v>17</v>
      </c>
      <c r="V212" s="1"/>
      <c r="W212" s="75" t="s">
        <v>36</v>
      </c>
      <c r="X212" s="291"/>
      <c r="Y212" s="291"/>
      <c r="Z212" s="291"/>
      <c r="AA212" s="292"/>
      <c r="AB212" s="292"/>
      <c r="AC212" s="293"/>
      <c r="AD212" s="294"/>
      <c r="AE212" s="295"/>
      <c r="AF212" s="295"/>
      <c r="AG212" s="296"/>
      <c r="AH212" s="297"/>
      <c r="AI212" s="298"/>
      <c r="AJ212" s="298"/>
      <c r="AK212" s="299"/>
      <c r="AL212" s="300">
        <f t="shared" si="3"/>
        <v>0</v>
      </c>
      <c r="AM212" s="301"/>
      <c r="AN212" s="300">
        <f t="shared" si="4"/>
        <v>0</v>
      </c>
      <c r="AO212" s="301"/>
      <c r="AP212" s="288"/>
      <c r="AQ212" s="290"/>
    </row>
    <row r="213" spans="1:43" ht="20.100000000000001" customHeight="1">
      <c r="A213" s="74">
        <v>205</v>
      </c>
      <c r="B213" s="285"/>
      <c r="C213" s="286"/>
      <c r="D213" s="286"/>
      <c r="E213" s="287"/>
      <c r="F213" s="302"/>
      <c r="G213" s="303"/>
      <c r="H213" s="303"/>
      <c r="I213" s="288"/>
      <c r="J213" s="289"/>
      <c r="K213" s="289"/>
      <c r="L213" s="290"/>
      <c r="M213" s="288"/>
      <c r="N213" s="289"/>
      <c r="O213" s="289"/>
      <c r="P213" s="290"/>
      <c r="Q213" s="59" t="s">
        <v>467</v>
      </c>
      <c r="R213" s="2"/>
      <c r="S213" s="75" t="s">
        <v>18</v>
      </c>
      <c r="T213" s="1"/>
      <c r="U213" s="75" t="s">
        <v>17</v>
      </c>
      <c r="V213" s="1"/>
      <c r="W213" s="75" t="s">
        <v>36</v>
      </c>
      <c r="X213" s="291"/>
      <c r="Y213" s="291"/>
      <c r="Z213" s="291"/>
      <c r="AA213" s="292"/>
      <c r="AB213" s="292"/>
      <c r="AC213" s="293"/>
      <c r="AD213" s="294"/>
      <c r="AE213" s="295"/>
      <c r="AF213" s="295"/>
      <c r="AG213" s="296"/>
      <c r="AH213" s="297"/>
      <c r="AI213" s="298"/>
      <c r="AJ213" s="298"/>
      <c r="AK213" s="299"/>
      <c r="AL213" s="300">
        <f t="shared" si="3"/>
        <v>0</v>
      </c>
      <c r="AM213" s="301"/>
      <c r="AN213" s="300">
        <f t="shared" si="4"/>
        <v>0</v>
      </c>
      <c r="AO213" s="301"/>
      <c r="AP213" s="288"/>
      <c r="AQ213" s="290"/>
    </row>
    <row r="214" spans="1:43" ht="20.100000000000001" customHeight="1">
      <c r="A214" s="74">
        <v>206</v>
      </c>
      <c r="B214" s="285"/>
      <c r="C214" s="286"/>
      <c r="D214" s="286"/>
      <c r="E214" s="287"/>
      <c r="F214" s="302"/>
      <c r="G214" s="303"/>
      <c r="H214" s="303"/>
      <c r="I214" s="288"/>
      <c r="J214" s="289"/>
      <c r="K214" s="289"/>
      <c r="L214" s="290"/>
      <c r="M214" s="288"/>
      <c r="N214" s="289"/>
      <c r="O214" s="289"/>
      <c r="P214" s="290"/>
      <c r="Q214" s="59" t="s">
        <v>467</v>
      </c>
      <c r="R214" s="2"/>
      <c r="S214" s="75" t="s">
        <v>18</v>
      </c>
      <c r="T214" s="1"/>
      <c r="U214" s="75" t="s">
        <v>17</v>
      </c>
      <c r="V214" s="1"/>
      <c r="W214" s="75" t="s">
        <v>36</v>
      </c>
      <c r="X214" s="291"/>
      <c r="Y214" s="291"/>
      <c r="Z214" s="291"/>
      <c r="AA214" s="292"/>
      <c r="AB214" s="292"/>
      <c r="AC214" s="293"/>
      <c r="AD214" s="294"/>
      <c r="AE214" s="295"/>
      <c r="AF214" s="295"/>
      <c r="AG214" s="296"/>
      <c r="AH214" s="297"/>
      <c r="AI214" s="298"/>
      <c r="AJ214" s="298"/>
      <c r="AK214" s="299"/>
      <c r="AL214" s="300">
        <f t="shared" si="3"/>
        <v>0</v>
      </c>
      <c r="AM214" s="301"/>
      <c r="AN214" s="300">
        <f t="shared" si="4"/>
        <v>0</v>
      </c>
      <c r="AO214" s="301"/>
      <c r="AP214" s="288"/>
      <c r="AQ214" s="290"/>
    </row>
    <row r="215" spans="1:43" ht="20.100000000000001" customHeight="1">
      <c r="A215" s="74">
        <v>207</v>
      </c>
      <c r="B215" s="285"/>
      <c r="C215" s="286"/>
      <c r="D215" s="286"/>
      <c r="E215" s="287"/>
      <c r="F215" s="302"/>
      <c r="G215" s="303"/>
      <c r="H215" s="303"/>
      <c r="I215" s="288"/>
      <c r="J215" s="289"/>
      <c r="K215" s="289"/>
      <c r="L215" s="290"/>
      <c r="M215" s="288"/>
      <c r="N215" s="289"/>
      <c r="O215" s="289"/>
      <c r="P215" s="290"/>
      <c r="Q215" s="59" t="s">
        <v>467</v>
      </c>
      <c r="R215" s="2"/>
      <c r="S215" s="75" t="s">
        <v>18</v>
      </c>
      <c r="T215" s="1"/>
      <c r="U215" s="75" t="s">
        <v>17</v>
      </c>
      <c r="V215" s="1"/>
      <c r="W215" s="75" t="s">
        <v>36</v>
      </c>
      <c r="X215" s="291"/>
      <c r="Y215" s="291"/>
      <c r="Z215" s="291"/>
      <c r="AA215" s="292"/>
      <c r="AB215" s="292"/>
      <c r="AC215" s="293"/>
      <c r="AD215" s="294"/>
      <c r="AE215" s="295"/>
      <c r="AF215" s="295"/>
      <c r="AG215" s="296"/>
      <c r="AH215" s="297"/>
      <c r="AI215" s="298"/>
      <c r="AJ215" s="298"/>
      <c r="AK215" s="299"/>
      <c r="AL215" s="300">
        <f t="shared" si="3"/>
        <v>0</v>
      </c>
      <c r="AM215" s="301"/>
      <c r="AN215" s="300">
        <f t="shared" si="4"/>
        <v>0</v>
      </c>
      <c r="AO215" s="301"/>
      <c r="AP215" s="288"/>
      <c r="AQ215" s="290"/>
    </row>
    <row r="216" spans="1:43" ht="20.100000000000001" customHeight="1">
      <c r="A216" s="74">
        <v>208</v>
      </c>
      <c r="B216" s="285"/>
      <c r="C216" s="286"/>
      <c r="D216" s="286"/>
      <c r="E216" s="287"/>
      <c r="F216" s="302"/>
      <c r="G216" s="303"/>
      <c r="H216" s="303"/>
      <c r="I216" s="288"/>
      <c r="J216" s="289"/>
      <c r="K216" s="289"/>
      <c r="L216" s="290"/>
      <c r="M216" s="288"/>
      <c r="N216" s="289"/>
      <c r="O216" s="289"/>
      <c r="P216" s="290"/>
      <c r="Q216" s="59" t="s">
        <v>467</v>
      </c>
      <c r="R216" s="2"/>
      <c r="S216" s="75" t="s">
        <v>18</v>
      </c>
      <c r="T216" s="1"/>
      <c r="U216" s="75" t="s">
        <v>17</v>
      </c>
      <c r="V216" s="1"/>
      <c r="W216" s="75" t="s">
        <v>36</v>
      </c>
      <c r="X216" s="291"/>
      <c r="Y216" s="291"/>
      <c r="Z216" s="291"/>
      <c r="AA216" s="292"/>
      <c r="AB216" s="292"/>
      <c r="AC216" s="293"/>
      <c r="AD216" s="294"/>
      <c r="AE216" s="295"/>
      <c r="AF216" s="295"/>
      <c r="AG216" s="296"/>
      <c r="AH216" s="297"/>
      <c r="AI216" s="298"/>
      <c r="AJ216" s="298"/>
      <c r="AK216" s="299"/>
      <c r="AL216" s="300">
        <f t="shared" si="3"/>
        <v>0</v>
      </c>
      <c r="AM216" s="301"/>
      <c r="AN216" s="300">
        <f t="shared" si="4"/>
        <v>0</v>
      </c>
      <c r="AO216" s="301"/>
      <c r="AP216" s="288"/>
      <c r="AQ216" s="290"/>
    </row>
    <row r="217" spans="1:43" ht="20.100000000000001" customHeight="1">
      <c r="A217" s="74">
        <v>209</v>
      </c>
      <c r="B217" s="285"/>
      <c r="C217" s="286"/>
      <c r="D217" s="286"/>
      <c r="E217" s="287"/>
      <c r="F217" s="302"/>
      <c r="G217" s="303"/>
      <c r="H217" s="303"/>
      <c r="I217" s="288"/>
      <c r="J217" s="289"/>
      <c r="K217" s="289"/>
      <c r="L217" s="290"/>
      <c r="M217" s="288"/>
      <c r="N217" s="289"/>
      <c r="O217" s="289"/>
      <c r="P217" s="290"/>
      <c r="Q217" s="59" t="s">
        <v>467</v>
      </c>
      <c r="R217" s="2"/>
      <c r="S217" s="75" t="s">
        <v>18</v>
      </c>
      <c r="T217" s="1"/>
      <c r="U217" s="75" t="s">
        <v>17</v>
      </c>
      <c r="V217" s="1"/>
      <c r="W217" s="75" t="s">
        <v>36</v>
      </c>
      <c r="X217" s="291"/>
      <c r="Y217" s="291"/>
      <c r="Z217" s="291"/>
      <c r="AA217" s="292"/>
      <c r="AB217" s="292"/>
      <c r="AC217" s="293"/>
      <c r="AD217" s="294"/>
      <c r="AE217" s="295"/>
      <c r="AF217" s="295"/>
      <c r="AG217" s="296"/>
      <c r="AH217" s="297"/>
      <c r="AI217" s="298"/>
      <c r="AJ217" s="298"/>
      <c r="AK217" s="299"/>
      <c r="AL217" s="300">
        <f t="shared" si="3"/>
        <v>0</v>
      </c>
      <c r="AM217" s="301"/>
      <c r="AN217" s="300">
        <f t="shared" si="4"/>
        <v>0</v>
      </c>
      <c r="AO217" s="301"/>
      <c r="AP217" s="288"/>
      <c r="AQ217" s="290"/>
    </row>
    <row r="218" spans="1:43" ht="20.100000000000001" customHeight="1">
      <c r="A218" s="74">
        <v>210</v>
      </c>
      <c r="B218" s="285"/>
      <c r="C218" s="286"/>
      <c r="D218" s="286"/>
      <c r="E218" s="287"/>
      <c r="F218" s="302"/>
      <c r="G218" s="303"/>
      <c r="H218" s="303"/>
      <c r="I218" s="288"/>
      <c r="J218" s="289"/>
      <c r="K218" s="289"/>
      <c r="L218" s="290"/>
      <c r="M218" s="288"/>
      <c r="N218" s="289"/>
      <c r="O218" s="289"/>
      <c r="P218" s="290"/>
      <c r="Q218" s="59" t="s">
        <v>467</v>
      </c>
      <c r="R218" s="2"/>
      <c r="S218" s="75" t="s">
        <v>18</v>
      </c>
      <c r="T218" s="1"/>
      <c r="U218" s="75" t="s">
        <v>17</v>
      </c>
      <c r="V218" s="1"/>
      <c r="W218" s="75" t="s">
        <v>36</v>
      </c>
      <c r="X218" s="291"/>
      <c r="Y218" s="291"/>
      <c r="Z218" s="291"/>
      <c r="AA218" s="292"/>
      <c r="AB218" s="292"/>
      <c r="AC218" s="293"/>
      <c r="AD218" s="294"/>
      <c r="AE218" s="295"/>
      <c r="AF218" s="295"/>
      <c r="AG218" s="296"/>
      <c r="AH218" s="297"/>
      <c r="AI218" s="298"/>
      <c r="AJ218" s="298"/>
      <c r="AK218" s="299"/>
      <c r="AL218" s="300">
        <f t="shared" si="3"/>
        <v>0</v>
      </c>
      <c r="AM218" s="301"/>
      <c r="AN218" s="300">
        <f t="shared" si="4"/>
        <v>0</v>
      </c>
      <c r="AO218" s="301"/>
      <c r="AP218" s="288"/>
      <c r="AQ218" s="290"/>
    </row>
    <row r="219" spans="1:43" ht="20.100000000000001" customHeight="1">
      <c r="A219" s="74">
        <v>211</v>
      </c>
      <c r="B219" s="285"/>
      <c r="C219" s="286"/>
      <c r="D219" s="286"/>
      <c r="E219" s="287"/>
      <c r="F219" s="302"/>
      <c r="G219" s="303"/>
      <c r="H219" s="303"/>
      <c r="I219" s="288"/>
      <c r="J219" s="289"/>
      <c r="K219" s="289"/>
      <c r="L219" s="290"/>
      <c r="M219" s="288"/>
      <c r="N219" s="289"/>
      <c r="O219" s="289"/>
      <c r="P219" s="290"/>
      <c r="Q219" s="59" t="s">
        <v>467</v>
      </c>
      <c r="R219" s="2"/>
      <c r="S219" s="75" t="s">
        <v>18</v>
      </c>
      <c r="T219" s="1"/>
      <c r="U219" s="75" t="s">
        <v>17</v>
      </c>
      <c r="V219" s="1"/>
      <c r="W219" s="75" t="s">
        <v>36</v>
      </c>
      <c r="X219" s="291"/>
      <c r="Y219" s="291"/>
      <c r="Z219" s="291"/>
      <c r="AA219" s="292"/>
      <c r="AB219" s="292"/>
      <c r="AC219" s="293"/>
      <c r="AD219" s="294"/>
      <c r="AE219" s="295"/>
      <c r="AF219" s="295"/>
      <c r="AG219" s="296"/>
      <c r="AH219" s="297"/>
      <c r="AI219" s="298"/>
      <c r="AJ219" s="298"/>
      <c r="AK219" s="299"/>
      <c r="AL219" s="300">
        <f t="shared" si="3"/>
        <v>0</v>
      </c>
      <c r="AM219" s="301"/>
      <c r="AN219" s="300">
        <f t="shared" si="4"/>
        <v>0</v>
      </c>
      <c r="AO219" s="301"/>
      <c r="AP219" s="288"/>
      <c r="AQ219" s="290"/>
    </row>
    <row r="220" spans="1:43" ht="20.100000000000001" customHeight="1">
      <c r="A220" s="74">
        <v>212</v>
      </c>
      <c r="B220" s="285"/>
      <c r="C220" s="286"/>
      <c r="D220" s="286"/>
      <c r="E220" s="287"/>
      <c r="F220" s="302"/>
      <c r="G220" s="303"/>
      <c r="H220" s="303"/>
      <c r="I220" s="288"/>
      <c r="J220" s="289"/>
      <c r="K220" s="289"/>
      <c r="L220" s="290"/>
      <c r="M220" s="288"/>
      <c r="N220" s="289"/>
      <c r="O220" s="289"/>
      <c r="P220" s="290"/>
      <c r="Q220" s="59" t="s">
        <v>467</v>
      </c>
      <c r="R220" s="2"/>
      <c r="S220" s="75" t="s">
        <v>18</v>
      </c>
      <c r="T220" s="1"/>
      <c r="U220" s="75" t="s">
        <v>17</v>
      </c>
      <c r="V220" s="1"/>
      <c r="W220" s="75" t="s">
        <v>36</v>
      </c>
      <c r="X220" s="291"/>
      <c r="Y220" s="291"/>
      <c r="Z220" s="291"/>
      <c r="AA220" s="292"/>
      <c r="AB220" s="292"/>
      <c r="AC220" s="293"/>
      <c r="AD220" s="294"/>
      <c r="AE220" s="295"/>
      <c r="AF220" s="295"/>
      <c r="AG220" s="296"/>
      <c r="AH220" s="297"/>
      <c r="AI220" s="298"/>
      <c r="AJ220" s="298"/>
      <c r="AK220" s="299"/>
      <c r="AL220" s="300">
        <f t="shared" si="3"/>
        <v>0</v>
      </c>
      <c r="AM220" s="301"/>
      <c r="AN220" s="300">
        <f t="shared" si="4"/>
        <v>0</v>
      </c>
      <c r="AO220" s="301"/>
      <c r="AP220" s="288"/>
      <c r="AQ220" s="290"/>
    </row>
    <row r="221" spans="1:43" ht="20.100000000000001" customHeight="1">
      <c r="A221" s="74">
        <v>213</v>
      </c>
      <c r="B221" s="285"/>
      <c r="C221" s="286"/>
      <c r="D221" s="286"/>
      <c r="E221" s="287"/>
      <c r="F221" s="302"/>
      <c r="G221" s="303"/>
      <c r="H221" s="303"/>
      <c r="I221" s="288"/>
      <c r="J221" s="289"/>
      <c r="K221" s="289"/>
      <c r="L221" s="290"/>
      <c r="M221" s="288"/>
      <c r="N221" s="289"/>
      <c r="O221" s="289"/>
      <c r="P221" s="290"/>
      <c r="Q221" s="59" t="s">
        <v>467</v>
      </c>
      <c r="R221" s="2"/>
      <c r="S221" s="75" t="s">
        <v>18</v>
      </c>
      <c r="T221" s="1"/>
      <c r="U221" s="75" t="s">
        <v>17</v>
      </c>
      <c r="V221" s="1"/>
      <c r="W221" s="75" t="s">
        <v>36</v>
      </c>
      <c r="X221" s="291"/>
      <c r="Y221" s="291"/>
      <c r="Z221" s="291"/>
      <c r="AA221" s="292"/>
      <c r="AB221" s="292"/>
      <c r="AC221" s="293"/>
      <c r="AD221" s="294"/>
      <c r="AE221" s="295"/>
      <c r="AF221" s="295"/>
      <c r="AG221" s="296"/>
      <c r="AH221" s="297"/>
      <c r="AI221" s="298"/>
      <c r="AJ221" s="298"/>
      <c r="AK221" s="299"/>
      <c r="AL221" s="300">
        <f t="shared" si="3"/>
        <v>0</v>
      </c>
      <c r="AM221" s="301"/>
      <c r="AN221" s="300">
        <f t="shared" si="4"/>
        <v>0</v>
      </c>
      <c r="AO221" s="301"/>
      <c r="AP221" s="288"/>
      <c r="AQ221" s="290"/>
    </row>
    <row r="222" spans="1:43" ht="20.100000000000001" customHeight="1">
      <c r="A222" s="74">
        <v>214</v>
      </c>
      <c r="B222" s="285"/>
      <c r="C222" s="286"/>
      <c r="D222" s="286"/>
      <c r="E222" s="287"/>
      <c r="F222" s="302"/>
      <c r="G222" s="303"/>
      <c r="H222" s="303"/>
      <c r="I222" s="288"/>
      <c r="J222" s="289"/>
      <c r="K222" s="289"/>
      <c r="L222" s="290"/>
      <c r="M222" s="288"/>
      <c r="N222" s="289"/>
      <c r="O222" s="289"/>
      <c r="P222" s="290"/>
      <c r="Q222" s="59" t="s">
        <v>467</v>
      </c>
      <c r="R222" s="2"/>
      <c r="S222" s="75" t="s">
        <v>18</v>
      </c>
      <c r="T222" s="1"/>
      <c r="U222" s="75" t="s">
        <v>17</v>
      </c>
      <c r="V222" s="1"/>
      <c r="W222" s="75" t="s">
        <v>36</v>
      </c>
      <c r="X222" s="291"/>
      <c r="Y222" s="291"/>
      <c r="Z222" s="291"/>
      <c r="AA222" s="292"/>
      <c r="AB222" s="292"/>
      <c r="AC222" s="293"/>
      <c r="AD222" s="294"/>
      <c r="AE222" s="295"/>
      <c r="AF222" s="295"/>
      <c r="AG222" s="296"/>
      <c r="AH222" s="297"/>
      <c r="AI222" s="298"/>
      <c r="AJ222" s="298"/>
      <c r="AK222" s="299"/>
      <c r="AL222" s="300">
        <f t="shared" si="3"/>
        <v>0</v>
      </c>
      <c r="AM222" s="301"/>
      <c r="AN222" s="300">
        <f t="shared" si="4"/>
        <v>0</v>
      </c>
      <c r="AO222" s="301"/>
      <c r="AP222" s="288"/>
      <c r="AQ222" s="290"/>
    </row>
    <row r="223" spans="1:43" ht="20.100000000000001" customHeight="1">
      <c r="A223" s="74">
        <v>215</v>
      </c>
      <c r="B223" s="285"/>
      <c r="C223" s="286"/>
      <c r="D223" s="286"/>
      <c r="E223" s="287"/>
      <c r="F223" s="302"/>
      <c r="G223" s="303"/>
      <c r="H223" s="303"/>
      <c r="I223" s="288"/>
      <c r="J223" s="289"/>
      <c r="K223" s="289"/>
      <c r="L223" s="290"/>
      <c r="M223" s="288"/>
      <c r="N223" s="289"/>
      <c r="O223" s="289"/>
      <c r="P223" s="290"/>
      <c r="Q223" s="59" t="s">
        <v>467</v>
      </c>
      <c r="R223" s="2"/>
      <c r="S223" s="75" t="s">
        <v>18</v>
      </c>
      <c r="T223" s="1"/>
      <c r="U223" s="75" t="s">
        <v>17</v>
      </c>
      <c r="V223" s="1"/>
      <c r="W223" s="75" t="s">
        <v>36</v>
      </c>
      <c r="X223" s="291"/>
      <c r="Y223" s="291"/>
      <c r="Z223" s="291"/>
      <c r="AA223" s="292"/>
      <c r="AB223" s="292"/>
      <c r="AC223" s="293"/>
      <c r="AD223" s="294"/>
      <c r="AE223" s="295"/>
      <c r="AF223" s="295"/>
      <c r="AG223" s="296"/>
      <c r="AH223" s="297"/>
      <c r="AI223" s="298"/>
      <c r="AJ223" s="298"/>
      <c r="AK223" s="299"/>
      <c r="AL223" s="300">
        <f t="shared" si="3"/>
        <v>0</v>
      </c>
      <c r="AM223" s="301"/>
      <c r="AN223" s="300">
        <f t="shared" si="4"/>
        <v>0</v>
      </c>
      <c r="AO223" s="301"/>
      <c r="AP223" s="288"/>
      <c r="AQ223" s="290"/>
    </row>
    <row r="224" spans="1:43" ht="20.100000000000001" customHeight="1">
      <c r="A224" s="74">
        <v>216</v>
      </c>
      <c r="B224" s="285"/>
      <c r="C224" s="286"/>
      <c r="D224" s="286"/>
      <c r="E224" s="287"/>
      <c r="F224" s="302"/>
      <c r="G224" s="303"/>
      <c r="H224" s="303"/>
      <c r="I224" s="288"/>
      <c r="J224" s="289"/>
      <c r="K224" s="289"/>
      <c r="L224" s="290"/>
      <c r="M224" s="288"/>
      <c r="N224" s="289"/>
      <c r="O224" s="289"/>
      <c r="P224" s="290"/>
      <c r="Q224" s="59" t="s">
        <v>467</v>
      </c>
      <c r="R224" s="2"/>
      <c r="S224" s="75" t="s">
        <v>18</v>
      </c>
      <c r="T224" s="1"/>
      <c r="U224" s="75" t="s">
        <v>17</v>
      </c>
      <c r="V224" s="1"/>
      <c r="W224" s="75" t="s">
        <v>36</v>
      </c>
      <c r="X224" s="291"/>
      <c r="Y224" s="291"/>
      <c r="Z224" s="291"/>
      <c r="AA224" s="292"/>
      <c r="AB224" s="292"/>
      <c r="AC224" s="293"/>
      <c r="AD224" s="294"/>
      <c r="AE224" s="295"/>
      <c r="AF224" s="295"/>
      <c r="AG224" s="296"/>
      <c r="AH224" s="297"/>
      <c r="AI224" s="298"/>
      <c r="AJ224" s="298"/>
      <c r="AK224" s="299"/>
      <c r="AL224" s="300">
        <f t="shared" si="3"/>
        <v>0</v>
      </c>
      <c r="AM224" s="301"/>
      <c r="AN224" s="300">
        <f t="shared" si="4"/>
        <v>0</v>
      </c>
      <c r="AO224" s="301"/>
      <c r="AP224" s="288"/>
      <c r="AQ224" s="290"/>
    </row>
    <row r="225" spans="1:43" ht="20.100000000000001" customHeight="1">
      <c r="A225" s="74">
        <v>217</v>
      </c>
      <c r="B225" s="285"/>
      <c r="C225" s="286"/>
      <c r="D225" s="286"/>
      <c r="E225" s="287"/>
      <c r="F225" s="302"/>
      <c r="G225" s="303"/>
      <c r="H225" s="303"/>
      <c r="I225" s="288"/>
      <c r="J225" s="289"/>
      <c r="K225" s="289"/>
      <c r="L225" s="290"/>
      <c r="M225" s="288"/>
      <c r="N225" s="289"/>
      <c r="O225" s="289"/>
      <c r="P225" s="290"/>
      <c r="Q225" s="59" t="s">
        <v>467</v>
      </c>
      <c r="R225" s="2"/>
      <c r="S225" s="75" t="s">
        <v>18</v>
      </c>
      <c r="T225" s="1"/>
      <c r="U225" s="75" t="s">
        <v>17</v>
      </c>
      <c r="V225" s="1"/>
      <c r="W225" s="75" t="s">
        <v>36</v>
      </c>
      <c r="X225" s="291"/>
      <c r="Y225" s="291"/>
      <c r="Z225" s="291"/>
      <c r="AA225" s="292"/>
      <c r="AB225" s="292"/>
      <c r="AC225" s="293"/>
      <c r="AD225" s="294"/>
      <c r="AE225" s="295"/>
      <c r="AF225" s="295"/>
      <c r="AG225" s="296"/>
      <c r="AH225" s="297"/>
      <c r="AI225" s="298"/>
      <c r="AJ225" s="298"/>
      <c r="AK225" s="299"/>
      <c r="AL225" s="300">
        <f t="shared" si="3"/>
        <v>0</v>
      </c>
      <c r="AM225" s="301"/>
      <c r="AN225" s="300">
        <f t="shared" si="4"/>
        <v>0</v>
      </c>
      <c r="AO225" s="301"/>
      <c r="AP225" s="288"/>
      <c r="AQ225" s="290"/>
    </row>
    <row r="226" spans="1:43" ht="20.100000000000001" customHeight="1">
      <c r="A226" s="74">
        <v>218</v>
      </c>
      <c r="B226" s="285"/>
      <c r="C226" s="286"/>
      <c r="D226" s="286"/>
      <c r="E226" s="287"/>
      <c r="F226" s="302"/>
      <c r="G226" s="303"/>
      <c r="H226" s="303"/>
      <c r="I226" s="288"/>
      <c r="J226" s="289"/>
      <c r="K226" s="289"/>
      <c r="L226" s="290"/>
      <c r="M226" s="288"/>
      <c r="N226" s="289"/>
      <c r="O226" s="289"/>
      <c r="P226" s="290"/>
      <c r="Q226" s="59" t="s">
        <v>467</v>
      </c>
      <c r="R226" s="2"/>
      <c r="S226" s="75" t="s">
        <v>18</v>
      </c>
      <c r="T226" s="1"/>
      <c r="U226" s="75" t="s">
        <v>17</v>
      </c>
      <c r="V226" s="1"/>
      <c r="W226" s="75" t="s">
        <v>36</v>
      </c>
      <c r="X226" s="291"/>
      <c r="Y226" s="291"/>
      <c r="Z226" s="291"/>
      <c r="AA226" s="292"/>
      <c r="AB226" s="292"/>
      <c r="AC226" s="293"/>
      <c r="AD226" s="294"/>
      <c r="AE226" s="295"/>
      <c r="AF226" s="295"/>
      <c r="AG226" s="296"/>
      <c r="AH226" s="297"/>
      <c r="AI226" s="298"/>
      <c r="AJ226" s="298"/>
      <c r="AK226" s="299"/>
      <c r="AL226" s="300">
        <f t="shared" si="3"/>
        <v>0</v>
      </c>
      <c r="AM226" s="301"/>
      <c r="AN226" s="300">
        <f t="shared" si="4"/>
        <v>0</v>
      </c>
      <c r="AO226" s="301"/>
      <c r="AP226" s="288"/>
      <c r="AQ226" s="290"/>
    </row>
    <row r="227" spans="1:43" ht="20.100000000000001" customHeight="1">
      <c r="A227" s="74">
        <v>219</v>
      </c>
      <c r="B227" s="285"/>
      <c r="C227" s="286"/>
      <c r="D227" s="286"/>
      <c r="E227" s="287"/>
      <c r="F227" s="302"/>
      <c r="G227" s="303"/>
      <c r="H227" s="303"/>
      <c r="I227" s="288"/>
      <c r="J227" s="289"/>
      <c r="K227" s="289"/>
      <c r="L227" s="290"/>
      <c r="M227" s="288"/>
      <c r="N227" s="289"/>
      <c r="O227" s="289"/>
      <c r="P227" s="290"/>
      <c r="Q227" s="59" t="s">
        <v>467</v>
      </c>
      <c r="R227" s="2"/>
      <c r="S227" s="75" t="s">
        <v>18</v>
      </c>
      <c r="T227" s="1"/>
      <c r="U227" s="75" t="s">
        <v>17</v>
      </c>
      <c r="V227" s="1"/>
      <c r="W227" s="75" t="s">
        <v>36</v>
      </c>
      <c r="X227" s="291"/>
      <c r="Y227" s="291"/>
      <c r="Z227" s="291"/>
      <c r="AA227" s="292"/>
      <c r="AB227" s="292"/>
      <c r="AC227" s="293"/>
      <c r="AD227" s="294"/>
      <c r="AE227" s="295"/>
      <c r="AF227" s="295"/>
      <c r="AG227" s="296"/>
      <c r="AH227" s="297"/>
      <c r="AI227" s="298"/>
      <c r="AJ227" s="298"/>
      <c r="AK227" s="299"/>
      <c r="AL227" s="300">
        <f t="shared" si="3"/>
        <v>0</v>
      </c>
      <c r="AM227" s="301"/>
      <c r="AN227" s="300">
        <f t="shared" si="4"/>
        <v>0</v>
      </c>
      <c r="AO227" s="301"/>
      <c r="AP227" s="288"/>
      <c r="AQ227" s="290"/>
    </row>
    <row r="228" spans="1:43" ht="20.100000000000001" customHeight="1">
      <c r="A228" s="74">
        <v>220</v>
      </c>
      <c r="B228" s="285"/>
      <c r="C228" s="286"/>
      <c r="D228" s="286"/>
      <c r="E228" s="287"/>
      <c r="F228" s="302"/>
      <c r="G228" s="303"/>
      <c r="H228" s="303"/>
      <c r="I228" s="288"/>
      <c r="J228" s="289"/>
      <c r="K228" s="289"/>
      <c r="L228" s="290"/>
      <c r="M228" s="288"/>
      <c r="N228" s="289"/>
      <c r="O228" s="289"/>
      <c r="P228" s="290"/>
      <c r="Q228" s="59" t="s">
        <v>467</v>
      </c>
      <c r="R228" s="2"/>
      <c r="S228" s="75" t="s">
        <v>18</v>
      </c>
      <c r="T228" s="1"/>
      <c r="U228" s="75" t="s">
        <v>17</v>
      </c>
      <c r="V228" s="1"/>
      <c r="W228" s="75" t="s">
        <v>36</v>
      </c>
      <c r="X228" s="291"/>
      <c r="Y228" s="291"/>
      <c r="Z228" s="291"/>
      <c r="AA228" s="292"/>
      <c r="AB228" s="292"/>
      <c r="AC228" s="293"/>
      <c r="AD228" s="294"/>
      <c r="AE228" s="295"/>
      <c r="AF228" s="295"/>
      <c r="AG228" s="296"/>
      <c r="AH228" s="297"/>
      <c r="AI228" s="298"/>
      <c r="AJ228" s="298"/>
      <c r="AK228" s="299"/>
      <c r="AL228" s="300">
        <f t="shared" si="3"/>
        <v>0</v>
      </c>
      <c r="AM228" s="301"/>
      <c r="AN228" s="300">
        <f t="shared" si="4"/>
        <v>0</v>
      </c>
      <c r="AO228" s="301"/>
      <c r="AP228" s="288"/>
      <c r="AQ228" s="290"/>
    </row>
    <row r="229" spans="1:43" ht="20.100000000000001" customHeight="1">
      <c r="A229" s="74">
        <v>221</v>
      </c>
      <c r="B229" s="285"/>
      <c r="C229" s="286"/>
      <c r="D229" s="286"/>
      <c r="E229" s="287"/>
      <c r="F229" s="302"/>
      <c r="G229" s="303"/>
      <c r="H229" s="303"/>
      <c r="I229" s="288"/>
      <c r="J229" s="289"/>
      <c r="K229" s="289"/>
      <c r="L229" s="290"/>
      <c r="M229" s="288"/>
      <c r="N229" s="289"/>
      <c r="O229" s="289"/>
      <c r="P229" s="290"/>
      <c r="Q229" s="59" t="s">
        <v>467</v>
      </c>
      <c r="R229" s="2"/>
      <c r="S229" s="75" t="s">
        <v>18</v>
      </c>
      <c r="T229" s="1"/>
      <c r="U229" s="75" t="s">
        <v>17</v>
      </c>
      <c r="V229" s="1"/>
      <c r="W229" s="75" t="s">
        <v>36</v>
      </c>
      <c r="X229" s="291"/>
      <c r="Y229" s="291"/>
      <c r="Z229" s="291"/>
      <c r="AA229" s="292"/>
      <c r="AB229" s="292"/>
      <c r="AC229" s="293"/>
      <c r="AD229" s="294"/>
      <c r="AE229" s="295"/>
      <c r="AF229" s="295"/>
      <c r="AG229" s="296"/>
      <c r="AH229" s="297"/>
      <c r="AI229" s="298"/>
      <c r="AJ229" s="298"/>
      <c r="AK229" s="299"/>
      <c r="AL229" s="300">
        <f t="shared" si="3"/>
        <v>0</v>
      </c>
      <c r="AM229" s="301"/>
      <c r="AN229" s="300">
        <f t="shared" si="4"/>
        <v>0</v>
      </c>
      <c r="AO229" s="301"/>
      <c r="AP229" s="288"/>
      <c r="AQ229" s="290"/>
    </row>
    <row r="230" spans="1:43" ht="20.100000000000001" customHeight="1">
      <c r="A230" s="74">
        <v>222</v>
      </c>
      <c r="B230" s="285"/>
      <c r="C230" s="286"/>
      <c r="D230" s="286"/>
      <c r="E230" s="287"/>
      <c r="F230" s="302"/>
      <c r="G230" s="303"/>
      <c r="H230" s="303"/>
      <c r="I230" s="288"/>
      <c r="J230" s="289"/>
      <c r="K230" s="289"/>
      <c r="L230" s="290"/>
      <c r="M230" s="288"/>
      <c r="N230" s="289"/>
      <c r="O230" s="289"/>
      <c r="P230" s="290"/>
      <c r="Q230" s="59" t="s">
        <v>467</v>
      </c>
      <c r="R230" s="2"/>
      <c r="S230" s="75" t="s">
        <v>18</v>
      </c>
      <c r="T230" s="1"/>
      <c r="U230" s="75" t="s">
        <v>17</v>
      </c>
      <c r="V230" s="1"/>
      <c r="W230" s="75" t="s">
        <v>36</v>
      </c>
      <c r="X230" s="291"/>
      <c r="Y230" s="291"/>
      <c r="Z230" s="291"/>
      <c r="AA230" s="292"/>
      <c r="AB230" s="292"/>
      <c r="AC230" s="293"/>
      <c r="AD230" s="294"/>
      <c r="AE230" s="295"/>
      <c r="AF230" s="295"/>
      <c r="AG230" s="296"/>
      <c r="AH230" s="297"/>
      <c r="AI230" s="298"/>
      <c r="AJ230" s="298"/>
      <c r="AK230" s="299"/>
      <c r="AL230" s="300">
        <f t="shared" si="3"/>
        <v>0</v>
      </c>
      <c r="AM230" s="301"/>
      <c r="AN230" s="300">
        <f t="shared" si="4"/>
        <v>0</v>
      </c>
      <c r="AO230" s="301"/>
      <c r="AP230" s="288"/>
      <c r="AQ230" s="290"/>
    </row>
    <row r="231" spans="1:43" ht="20.100000000000001" customHeight="1">
      <c r="A231" s="74">
        <v>223</v>
      </c>
      <c r="B231" s="285"/>
      <c r="C231" s="286"/>
      <c r="D231" s="286"/>
      <c r="E231" s="287"/>
      <c r="F231" s="302"/>
      <c r="G231" s="303"/>
      <c r="H231" s="303"/>
      <c r="I231" s="288"/>
      <c r="J231" s="289"/>
      <c r="K231" s="289"/>
      <c r="L231" s="290"/>
      <c r="M231" s="288"/>
      <c r="N231" s="289"/>
      <c r="O231" s="289"/>
      <c r="P231" s="290"/>
      <c r="Q231" s="59" t="s">
        <v>467</v>
      </c>
      <c r="R231" s="2"/>
      <c r="S231" s="75" t="s">
        <v>18</v>
      </c>
      <c r="T231" s="1"/>
      <c r="U231" s="75" t="s">
        <v>17</v>
      </c>
      <c r="V231" s="1"/>
      <c r="W231" s="75" t="s">
        <v>36</v>
      </c>
      <c r="X231" s="291"/>
      <c r="Y231" s="291"/>
      <c r="Z231" s="291"/>
      <c r="AA231" s="292"/>
      <c r="AB231" s="292"/>
      <c r="AC231" s="293"/>
      <c r="AD231" s="294"/>
      <c r="AE231" s="295"/>
      <c r="AF231" s="295"/>
      <c r="AG231" s="296"/>
      <c r="AH231" s="297"/>
      <c r="AI231" s="298"/>
      <c r="AJ231" s="298"/>
      <c r="AK231" s="299"/>
      <c r="AL231" s="300">
        <f t="shared" si="3"/>
        <v>0</v>
      </c>
      <c r="AM231" s="301"/>
      <c r="AN231" s="300">
        <f t="shared" si="4"/>
        <v>0</v>
      </c>
      <c r="AO231" s="301"/>
      <c r="AP231" s="288"/>
      <c r="AQ231" s="290"/>
    </row>
    <row r="232" spans="1:43" ht="20.100000000000001" customHeight="1">
      <c r="A232" s="74">
        <v>224</v>
      </c>
      <c r="B232" s="285"/>
      <c r="C232" s="286"/>
      <c r="D232" s="286"/>
      <c r="E232" s="287"/>
      <c r="F232" s="302"/>
      <c r="G232" s="303"/>
      <c r="H232" s="303"/>
      <c r="I232" s="288"/>
      <c r="J232" s="289"/>
      <c r="K232" s="289"/>
      <c r="L232" s="290"/>
      <c r="M232" s="288"/>
      <c r="N232" s="289"/>
      <c r="O232" s="289"/>
      <c r="P232" s="290"/>
      <c r="Q232" s="59" t="s">
        <v>467</v>
      </c>
      <c r="R232" s="2"/>
      <c r="S232" s="75" t="s">
        <v>18</v>
      </c>
      <c r="T232" s="1"/>
      <c r="U232" s="75" t="s">
        <v>17</v>
      </c>
      <c r="V232" s="1"/>
      <c r="W232" s="75" t="s">
        <v>36</v>
      </c>
      <c r="X232" s="291"/>
      <c r="Y232" s="291"/>
      <c r="Z232" s="291"/>
      <c r="AA232" s="292"/>
      <c r="AB232" s="292"/>
      <c r="AC232" s="293"/>
      <c r="AD232" s="294"/>
      <c r="AE232" s="295"/>
      <c r="AF232" s="295"/>
      <c r="AG232" s="296"/>
      <c r="AH232" s="297"/>
      <c r="AI232" s="298"/>
      <c r="AJ232" s="298"/>
      <c r="AK232" s="299"/>
      <c r="AL232" s="300">
        <f t="shared" si="3"/>
        <v>0</v>
      </c>
      <c r="AM232" s="301"/>
      <c r="AN232" s="300">
        <f t="shared" si="4"/>
        <v>0</v>
      </c>
      <c r="AO232" s="301"/>
      <c r="AP232" s="288"/>
      <c r="AQ232" s="290"/>
    </row>
    <row r="233" spans="1:43" ht="20.100000000000001" customHeight="1">
      <c r="A233" s="74">
        <v>225</v>
      </c>
      <c r="B233" s="285"/>
      <c r="C233" s="286"/>
      <c r="D233" s="286"/>
      <c r="E233" s="287"/>
      <c r="F233" s="302"/>
      <c r="G233" s="303"/>
      <c r="H233" s="303"/>
      <c r="I233" s="288"/>
      <c r="J233" s="289"/>
      <c r="K233" s="289"/>
      <c r="L233" s="290"/>
      <c r="M233" s="288"/>
      <c r="N233" s="289"/>
      <c r="O233" s="289"/>
      <c r="P233" s="290"/>
      <c r="Q233" s="59" t="s">
        <v>467</v>
      </c>
      <c r="R233" s="2"/>
      <c r="S233" s="75" t="s">
        <v>18</v>
      </c>
      <c r="T233" s="1"/>
      <c r="U233" s="75" t="s">
        <v>17</v>
      </c>
      <c r="V233" s="1"/>
      <c r="W233" s="75" t="s">
        <v>36</v>
      </c>
      <c r="X233" s="291"/>
      <c r="Y233" s="291"/>
      <c r="Z233" s="291"/>
      <c r="AA233" s="292"/>
      <c r="AB233" s="292"/>
      <c r="AC233" s="293"/>
      <c r="AD233" s="294"/>
      <c r="AE233" s="295"/>
      <c r="AF233" s="295"/>
      <c r="AG233" s="296"/>
      <c r="AH233" s="297"/>
      <c r="AI233" s="298"/>
      <c r="AJ233" s="298"/>
      <c r="AK233" s="299"/>
      <c r="AL233" s="300">
        <f t="shared" si="3"/>
        <v>0</v>
      </c>
      <c r="AM233" s="301"/>
      <c r="AN233" s="300">
        <f t="shared" si="4"/>
        <v>0</v>
      </c>
      <c r="AO233" s="301"/>
      <c r="AP233" s="288"/>
      <c r="AQ233" s="290"/>
    </row>
    <row r="234" spans="1:43" ht="20.100000000000001" customHeight="1">
      <c r="A234" s="74">
        <v>226</v>
      </c>
      <c r="B234" s="285"/>
      <c r="C234" s="286"/>
      <c r="D234" s="286"/>
      <c r="E234" s="287"/>
      <c r="F234" s="302"/>
      <c r="G234" s="303"/>
      <c r="H234" s="303"/>
      <c r="I234" s="288"/>
      <c r="J234" s="289"/>
      <c r="K234" s="289"/>
      <c r="L234" s="290"/>
      <c r="M234" s="288"/>
      <c r="N234" s="289"/>
      <c r="O234" s="289"/>
      <c r="P234" s="290"/>
      <c r="Q234" s="59" t="s">
        <v>467</v>
      </c>
      <c r="R234" s="2"/>
      <c r="S234" s="75" t="s">
        <v>18</v>
      </c>
      <c r="T234" s="1"/>
      <c r="U234" s="75" t="s">
        <v>17</v>
      </c>
      <c r="V234" s="1"/>
      <c r="W234" s="75" t="s">
        <v>36</v>
      </c>
      <c r="X234" s="291"/>
      <c r="Y234" s="291"/>
      <c r="Z234" s="291"/>
      <c r="AA234" s="292"/>
      <c r="AB234" s="292"/>
      <c r="AC234" s="293"/>
      <c r="AD234" s="294"/>
      <c r="AE234" s="295"/>
      <c r="AF234" s="295"/>
      <c r="AG234" s="296"/>
      <c r="AH234" s="297"/>
      <c r="AI234" s="298"/>
      <c r="AJ234" s="298"/>
      <c r="AK234" s="299"/>
      <c r="AL234" s="300">
        <f t="shared" si="3"/>
        <v>0</v>
      </c>
      <c r="AM234" s="301"/>
      <c r="AN234" s="300">
        <f t="shared" si="4"/>
        <v>0</v>
      </c>
      <c r="AO234" s="301"/>
      <c r="AP234" s="288"/>
      <c r="AQ234" s="290"/>
    </row>
    <row r="235" spans="1:43" ht="20.100000000000001" customHeight="1">
      <c r="A235" s="74">
        <v>227</v>
      </c>
      <c r="B235" s="285"/>
      <c r="C235" s="286"/>
      <c r="D235" s="286"/>
      <c r="E235" s="287"/>
      <c r="F235" s="302"/>
      <c r="G235" s="303"/>
      <c r="H235" s="303"/>
      <c r="I235" s="288"/>
      <c r="J235" s="289"/>
      <c r="K235" s="289"/>
      <c r="L235" s="290"/>
      <c r="M235" s="288"/>
      <c r="N235" s="289"/>
      <c r="O235" s="289"/>
      <c r="P235" s="290"/>
      <c r="Q235" s="59" t="s">
        <v>467</v>
      </c>
      <c r="R235" s="2"/>
      <c r="S235" s="75" t="s">
        <v>18</v>
      </c>
      <c r="T235" s="1"/>
      <c r="U235" s="75" t="s">
        <v>17</v>
      </c>
      <c r="V235" s="1"/>
      <c r="W235" s="75" t="s">
        <v>36</v>
      </c>
      <c r="X235" s="291"/>
      <c r="Y235" s="291"/>
      <c r="Z235" s="291"/>
      <c r="AA235" s="292"/>
      <c r="AB235" s="292"/>
      <c r="AC235" s="293"/>
      <c r="AD235" s="294"/>
      <c r="AE235" s="295"/>
      <c r="AF235" s="295"/>
      <c r="AG235" s="296"/>
      <c r="AH235" s="297"/>
      <c r="AI235" s="298"/>
      <c r="AJ235" s="298"/>
      <c r="AK235" s="299"/>
      <c r="AL235" s="300">
        <f t="shared" si="3"/>
        <v>0</v>
      </c>
      <c r="AM235" s="301"/>
      <c r="AN235" s="300">
        <f t="shared" si="4"/>
        <v>0</v>
      </c>
      <c r="AO235" s="301"/>
      <c r="AP235" s="288"/>
      <c r="AQ235" s="290"/>
    </row>
    <row r="236" spans="1:43" ht="20.100000000000001" customHeight="1">
      <c r="A236" s="74">
        <v>228</v>
      </c>
      <c r="B236" s="285"/>
      <c r="C236" s="286"/>
      <c r="D236" s="286"/>
      <c r="E236" s="287"/>
      <c r="F236" s="302"/>
      <c r="G236" s="303"/>
      <c r="H236" s="303"/>
      <c r="I236" s="288"/>
      <c r="J236" s="289"/>
      <c r="K236" s="289"/>
      <c r="L236" s="290"/>
      <c r="M236" s="288"/>
      <c r="N236" s="289"/>
      <c r="O236" s="289"/>
      <c r="P236" s="290"/>
      <c r="Q236" s="59" t="s">
        <v>467</v>
      </c>
      <c r="R236" s="2"/>
      <c r="S236" s="75" t="s">
        <v>18</v>
      </c>
      <c r="T236" s="1"/>
      <c r="U236" s="75" t="s">
        <v>17</v>
      </c>
      <c r="V236" s="1"/>
      <c r="W236" s="75" t="s">
        <v>36</v>
      </c>
      <c r="X236" s="291"/>
      <c r="Y236" s="291"/>
      <c r="Z236" s="291"/>
      <c r="AA236" s="292"/>
      <c r="AB236" s="292"/>
      <c r="AC236" s="293"/>
      <c r="AD236" s="294"/>
      <c r="AE236" s="295"/>
      <c r="AF236" s="295"/>
      <c r="AG236" s="296"/>
      <c r="AH236" s="297"/>
      <c r="AI236" s="298"/>
      <c r="AJ236" s="298"/>
      <c r="AK236" s="299"/>
      <c r="AL236" s="300">
        <f t="shared" si="3"/>
        <v>0</v>
      </c>
      <c r="AM236" s="301"/>
      <c r="AN236" s="300">
        <f t="shared" si="4"/>
        <v>0</v>
      </c>
      <c r="AO236" s="301"/>
      <c r="AP236" s="288"/>
      <c r="AQ236" s="290"/>
    </row>
    <row r="237" spans="1:43" ht="20.100000000000001" customHeight="1">
      <c r="A237" s="74">
        <v>229</v>
      </c>
      <c r="B237" s="285"/>
      <c r="C237" s="286"/>
      <c r="D237" s="286"/>
      <c r="E237" s="287"/>
      <c r="F237" s="302"/>
      <c r="G237" s="303"/>
      <c r="H237" s="303"/>
      <c r="I237" s="288"/>
      <c r="J237" s="289"/>
      <c r="K237" s="289"/>
      <c r="L237" s="290"/>
      <c r="M237" s="288"/>
      <c r="N237" s="289"/>
      <c r="O237" s="289"/>
      <c r="P237" s="290"/>
      <c r="Q237" s="59" t="s">
        <v>467</v>
      </c>
      <c r="R237" s="2"/>
      <c r="S237" s="75" t="s">
        <v>18</v>
      </c>
      <c r="T237" s="1"/>
      <c r="U237" s="75" t="s">
        <v>17</v>
      </c>
      <c r="V237" s="1"/>
      <c r="W237" s="75" t="s">
        <v>36</v>
      </c>
      <c r="X237" s="291"/>
      <c r="Y237" s="291"/>
      <c r="Z237" s="291"/>
      <c r="AA237" s="292"/>
      <c r="AB237" s="292"/>
      <c r="AC237" s="293"/>
      <c r="AD237" s="294"/>
      <c r="AE237" s="295"/>
      <c r="AF237" s="295"/>
      <c r="AG237" s="296"/>
      <c r="AH237" s="297"/>
      <c r="AI237" s="298"/>
      <c r="AJ237" s="298"/>
      <c r="AK237" s="299"/>
      <c r="AL237" s="300">
        <f t="shared" si="3"/>
        <v>0</v>
      </c>
      <c r="AM237" s="301"/>
      <c r="AN237" s="300">
        <f t="shared" si="4"/>
        <v>0</v>
      </c>
      <c r="AO237" s="301"/>
      <c r="AP237" s="288"/>
      <c r="AQ237" s="290"/>
    </row>
    <row r="238" spans="1:43" ht="20.100000000000001" customHeight="1">
      <c r="A238" s="74">
        <v>230</v>
      </c>
      <c r="B238" s="285"/>
      <c r="C238" s="286"/>
      <c r="D238" s="286"/>
      <c r="E238" s="287"/>
      <c r="F238" s="302"/>
      <c r="G238" s="303"/>
      <c r="H238" s="303"/>
      <c r="I238" s="288"/>
      <c r="J238" s="289"/>
      <c r="K238" s="289"/>
      <c r="L238" s="290"/>
      <c r="M238" s="288"/>
      <c r="N238" s="289"/>
      <c r="O238" s="289"/>
      <c r="P238" s="290"/>
      <c r="Q238" s="59" t="s">
        <v>467</v>
      </c>
      <c r="R238" s="2"/>
      <c r="S238" s="75" t="s">
        <v>18</v>
      </c>
      <c r="T238" s="1"/>
      <c r="U238" s="75" t="s">
        <v>17</v>
      </c>
      <c r="V238" s="1"/>
      <c r="W238" s="75" t="s">
        <v>36</v>
      </c>
      <c r="X238" s="291"/>
      <c r="Y238" s="291"/>
      <c r="Z238" s="291"/>
      <c r="AA238" s="292"/>
      <c r="AB238" s="292"/>
      <c r="AC238" s="293"/>
      <c r="AD238" s="294"/>
      <c r="AE238" s="295"/>
      <c r="AF238" s="295"/>
      <c r="AG238" s="296"/>
      <c r="AH238" s="297"/>
      <c r="AI238" s="298"/>
      <c r="AJ238" s="298"/>
      <c r="AK238" s="299"/>
      <c r="AL238" s="300">
        <f t="shared" si="3"/>
        <v>0</v>
      </c>
      <c r="AM238" s="301"/>
      <c r="AN238" s="300">
        <f t="shared" si="4"/>
        <v>0</v>
      </c>
      <c r="AO238" s="301"/>
      <c r="AP238" s="288"/>
      <c r="AQ238" s="290"/>
    </row>
    <row r="239" spans="1:43" ht="20.100000000000001" customHeight="1">
      <c r="A239" s="74">
        <v>231</v>
      </c>
      <c r="B239" s="285"/>
      <c r="C239" s="286"/>
      <c r="D239" s="286"/>
      <c r="E239" s="287"/>
      <c r="F239" s="302"/>
      <c r="G239" s="303"/>
      <c r="H239" s="303"/>
      <c r="I239" s="288"/>
      <c r="J239" s="289"/>
      <c r="K239" s="289"/>
      <c r="L239" s="290"/>
      <c r="M239" s="288"/>
      <c r="N239" s="289"/>
      <c r="O239" s="289"/>
      <c r="P239" s="290"/>
      <c r="Q239" s="59" t="s">
        <v>467</v>
      </c>
      <c r="R239" s="2"/>
      <c r="S239" s="75" t="s">
        <v>18</v>
      </c>
      <c r="T239" s="1"/>
      <c r="U239" s="75" t="s">
        <v>17</v>
      </c>
      <c r="V239" s="1"/>
      <c r="W239" s="75" t="s">
        <v>36</v>
      </c>
      <c r="X239" s="291"/>
      <c r="Y239" s="291"/>
      <c r="Z239" s="291"/>
      <c r="AA239" s="292"/>
      <c r="AB239" s="292"/>
      <c r="AC239" s="293"/>
      <c r="AD239" s="294"/>
      <c r="AE239" s="295"/>
      <c r="AF239" s="295"/>
      <c r="AG239" s="296"/>
      <c r="AH239" s="297"/>
      <c r="AI239" s="298"/>
      <c r="AJ239" s="298"/>
      <c r="AK239" s="299"/>
      <c r="AL239" s="300">
        <f t="shared" si="3"/>
        <v>0</v>
      </c>
      <c r="AM239" s="301"/>
      <c r="AN239" s="300">
        <f t="shared" si="4"/>
        <v>0</v>
      </c>
      <c r="AO239" s="301"/>
      <c r="AP239" s="288"/>
      <c r="AQ239" s="290"/>
    </row>
    <row r="240" spans="1:43" ht="20.100000000000001" customHeight="1">
      <c r="A240" s="74">
        <v>232</v>
      </c>
      <c r="B240" s="285"/>
      <c r="C240" s="286"/>
      <c r="D240" s="286"/>
      <c r="E240" s="287"/>
      <c r="F240" s="302"/>
      <c r="G240" s="303"/>
      <c r="H240" s="303"/>
      <c r="I240" s="288"/>
      <c r="J240" s="289"/>
      <c r="K240" s="289"/>
      <c r="L240" s="290"/>
      <c r="M240" s="288"/>
      <c r="N240" s="289"/>
      <c r="O240" s="289"/>
      <c r="P240" s="290"/>
      <c r="Q240" s="59" t="s">
        <v>467</v>
      </c>
      <c r="R240" s="2"/>
      <c r="S240" s="75" t="s">
        <v>18</v>
      </c>
      <c r="T240" s="1"/>
      <c r="U240" s="75" t="s">
        <v>17</v>
      </c>
      <c r="V240" s="1"/>
      <c r="W240" s="75" t="s">
        <v>36</v>
      </c>
      <c r="X240" s="291"/>
      <c r="Y240" s="291"/>
      <c r="Z240" s="291"/>
      <c r="AA240" s="292"/>
      <c r="AB240" s="292"/>
      <c r="AC240" s="293"/>
      <c r="AD240" s="294"/>
      <c r="AE240" s="295"/>
      <c r="AF240" s="295"/>
      <c r="AG240" s="296"/>
      <c r="AH240" s="297"/>
      <c r="AI240" s="298"/>
      <c r="AJ240" s="298"/>
      <c r="AK240" s="299"/>
      <c r="AL240" s="300">
        <f t="shared" si="3"/>
        <v>0</v>
      </c>
      <c r="AM240" s="301"/>
      <c r="AN240" s="300">
        <f t="shared" si="4"/>
        <v>0</v>
      </c>
      <c r="AO240" s="301"/>
      <c r="AP240" s="288"/>
      <c r="AQ240" s="290"/>
    </row>
    <row r="241" spans="1:43" ht="20.100000000000001" customHeight="1">
      <c r="A241" s="74">
        <v>233</v>
      </c>
      <c r="B241" s="285"/>
      <c r="C241" s="286"/>
      <c r="D241" s="286"/>
      <c r="E241" s="287"/>
      <c r="F241" s="302"/>
      <c r="G241" s="303"/>
      <c r="H241" s="303"/>
      <c r="I241" s="288"/>
      <c r="J241" s="289"/>
      <c r="K241" s="289"/>
      <c r="L241" s="290"/>
      <c r="M241" s="288"/>
      <c r="N241" s="289"/>
      <c r="O241" s="289"/>
      <c r="P241" s="290"/>
      <c r="Q241" s="59" t="s">
        <v>467</v>
      </c>
      <c r="R241" s="2"/>
      <c r="S241" s="75" t="s">
        <v>18</v>
      </c>
      <c r="T241" s="1"/>
      <c r="U241" s="75" t="s">
        <v>17</v>
      </c>
      <c r="V241" s="1"/>
      <c r="W241" s="75" t="s">
        <v>36</v>
      </c>
      <c r="X241" s="291"/>
      <c r="Y241" s="291"/>
      <c r="Z241" s="291"/>
      <c r="AA241" s="292"/>
      <c r="AB241" s="292"/>
      <c r="AC241" s="293"/>
      <c r="AD241" s="294"/>
      <c r="AE241" s="295"/>
      <c r="AF241" s="295"/>
      <c r="AG241" s="296"/>
      <c r="AH241" s="297"/>
      <c r="AI241" s="298"/>
      <c r="AJ241" s="298"/>
      <c r="AK241" s="299"/>
      <c r="AL241" s="300">
        <f t="shared" si="3"/>
        <v>0</v>
      </c>
      <c r="AM241" s="301"/>
      <c r="AN241" s="300">
        <f t="shared" si="4"/>
        <v>0</v>
      </c>
      <c r="AO241" s="301"/>
      <c r="AP241" s="288"/>
      <c r="AQ241" s="290"/>
    </row>
    <row r="242" spans="1:43" ht="20.100000000000001" customHeight="1">
      <c r="A242" s="74">
        <v>234</v>
      </c>
      <c r="B242" s="285"/>
      <c r="C242" s="286"/>
      <c r="D242" s="286"/>
      <c r="E242" s="287"/>
      <c r="F242" s="302"/>
      <c r="G242" s="303"/>
      <c r="H242" s="303"/>
      <c r="I242" s="288"/>
      <c r="J242" s="289"/>
      <c r="K242" s="289"/>
      <c r="L242" s="290"/>
      <c r="M242" s="288"/>
      <c r="N242" s="289"/>
      <c r="O242" s="289"/>
      <c r="P242" s="290"/>
      <c r="Q242" s="59" t="s">
        <v>467</v>
      </c>
      <c r="R242" s="2"/>
      <c r="S242" s="75" t="s">
        <v>18</v>
      </c>
      <c r="T242" s="1"/>
      <c r="U242" s="75" t="s">
        <v>17</v>
      </c>
      <c r="V242" s="1"/>
      <c r="W242" s="75" t="s">
        <v>36</v>
      </c>
      <c r="X242" s="291"/>
      <c r="Y242" s="291"/>
      <c r="Z242" s="291"/>
      <c r="AA242" s="292"/>
      <c r="AB242" s="292"/>
      <c r="AC242" s="293"/>
      <c r="AD242" s="294"/>
      <c r="AE242" s="295"/>
      <c r="AF242" s="295"/>
      <c r="AG242" s="296"/>
      <c r="AH242" s="297"/>
      <c r="AI242" s="298"/>
      <c r="AJ242" s="298"/>
      <c r="AK242" s="299"/>
      <c r="AL242" s="300">
        <f t="shared" si="3"/>
        <v>0</v>
      </c>
      <c r="AM242" s="301"/>
      <c r="AN242" s="300">
        <f t="shared" si="4"/>
        <v>0</v>
      </c>
      <c r="AO242" s="301"/>
      <c r="AP242" s="288"/>
      <c r="AQ242" s="290"/>
    </row>
    <row r="243" spans="1:43" ht="20.100000000000001" customHeight="1">
      <c r="A243" s="74">
        <v>235</v>
      </c>
      <c r="B243" s="285"/>
      <c r="C243" s="286"/>
      <c r="D243" s="286"/>
      <c r="E243" s="287"/>
      <c r="F243" s="302"/>
      <c r="G243" s="303"/>
      <c r="H243" s="303"/>
      <c r="I243" s="288"/>
      <c r="J243" s="289"/>
      <c r="K243" s="289"/>
      <c r="L243" s="290"/>
      <c r="M243" s="288"/>
      <c r="N243" s="289"/>
      <c r="O243" s="289"/>
      <c r="P243" s="290"/>
      <c r="Q243" s="59" t="s">
        <v>467</v>
      </c>
      <c r="R243" s="2"/>
      <c r="S243" s="75" t="s">
        <v>18</v>
      </c>
      <c r="T243" s="1"/>
      <c r="U243" s="75" t="s">
        <v>17</v>
      </c>
      <c r="V243" s="1"/>
      <c r="W243" s="75" t="s">
        <v>36</v>
      </c>
      <c r="X243" s="291"/>
      <c r="Y243" s="291"/>
      <c r="Z243" s="291"/>
      <c r="AA243" s="292"/>
      <c r="AB243" s="292"/>
      <c r="AC243" s="293"/>
      <c r="AD243" s="294"/>
      <c r="AE243" s="295"/>
      <c r="AF243" s="295"/>
      <c r="AG243" s="296"/>
      <c r="AH243" s="297"/>
      <c r="AI243" s="298"/>
      <c r="AJ243" s="298"/>
      <c r="AK243" s="299"/>
      <c r="AL243" s="300">
        <f t="shared" si="3"/>
        <v>0</v>
      </c>
      <c r="AM243" s="301"/>
      <c r="AN243" s="300">
        <f t="shared" si="4"/>
        <v>0</v>
      </c>
      <c r="AO243" s="301"/>
      <c r="AP243" s="288"/>
      <c r="AQ243" s="290"/>
    </row>
    <row r="244" spans="1:43" ht="20.100000000000001" customHeight="1">
      <c r="A244" s="74">
        <v>236</v>
      </c>
      <c r="B244" s="285"/>
      <c r="C244" s="286"/>
      <c r="D244" s="286"/>
      <c r="E244" s="287"/>
      <c r="F244" s="302"/>
      <c r="G244" s="303"/>
      <c r="H244" s="303"/>
      <c r="I244" s="288"/>
      <c r="J244" s="289"/>
      <c r="K244" s="289"/>
      <c r="L244" s="290"/>
      <c r="M244" s="288"/>
      <c r="N244" s="289"/>
      <c r="O244" s="289"/>
      <c r="P244" s="290"/>
      <c r="Q244" s="59" t="s">
        <v>467</v>
      </c>
      <c r="R244" s="2"/>
      <c r="S244" s="75" t="s">
        <v>18</v>
      </c>
      <c r="T244" s="1"/>
      <c r="U244" s="75" t="s">
        <v>17</v>
      </c>
      <c r="V244" s="1"/>
      <c r="W244" s="75" t="s">
        <v>36</v>
      </c>
      <c r="X244" s="291"/>
      <c r="Y244" s="291"/>
      <c r="Z244" s="291"/>
      <c r="AA244" s="292"/>
      <c r="AB244" s="292"/>
      <c r="AC244" s="293"/>
      <c r="AD244" s="294"/>
      <c r="AE244" s="295"/>
      <c r="AF244" s="295"/>
      <c r="AG244" s="296"/>
      <c r="AH244" s="297"/>
      <c r="AI244" s="298"/>
      <c r="AJ244" s="298"/>
      <c r="AK244" s="299"/>
      <c r="AL244" s="300">
        <f t="shared" si="3"/>
        <v>0</v>
      </c>
      <c r="AM244" s="301"/>
      <c r="AN244" s="300">
        <f t="shared" si="4"/>
        <v>0</v>
      </c>
      <c r="AO244" s="301"/>
      <c r="AP244" s="288"/>
      <c r="AQ244" s="290"/>
    </row>
    <row r="245" spans="1:43" ht="20.100000000000001" customHeight="1">
      <c r="A245" s="74">
        <v>237</v>
      </c>
      <c r="B245" s="285"/>
      <c r="C245" s="286"/>
      <c r="D245" s="286"/>
      <c r="E245" s="287"/>
      <c r="F245" s="302"/>
      <c r="G245" s="303"/>
      <c r="H245" s="303"/>
      <c r="I245" s="288"/>
      <c r="J245" s="289"/>
      <c r="K245" s="289"/>
      <c r="L245" s="290"/>
      <c r="M245" s="288"/>
      <c r="N245" s="289"/>
      <c r="O245" s="289"/>
      <c r="P245" s="290"/>
      <c r="Q245" s="59" t="s">
        <v>467</v>
      </c>
      <c r="R245" s="2"/>
      <c r="S245" s="75" t="s">
        <v>18</v>
      </c>
      <c r="T245" s="1"/>
      <c r="U245" s="75" t="s">
        <v>17</v>
      </c>
      <c r="V245" s="1"/>
      <c r="W245" s="75" t="s">
        <v>36</v>
      </c>
      <c r="X245" s="291"/>
      <c r="Y245" s="291"/>
      <c r="Z245" s="291"/>
      <c r="AA245" s="292"/>
      <c r="AB245" s="292"/>
      <c r="AC245" s="293"/>
      <c r="AD245" s="294"/>
      <c r="AE245" s="295"/>
      <c r="AF245" s="295"/>
      <c r="AG245" s="296"/>
      <c r="AH245" s="297"/>
      <c r="AI245" s="298"/>
      <c r="AJ245" s="298"/>
      <c r="AK245" s="299"/>
      <c r="AL245" s="300">
        <f t="shared" si="3"/>
        <v>0</v>
      </c>
      <c r="AM245" s="301"/>
      <c r="AN245" s="300">
        <f t="shared" si="4"/>
        <v>0</v>
      </c>
      <c r="AO245" s="301"/>
      <c r="AP245" s="288"/>
      <c r="AQ245" s="290"/>
    </row>
    <row r="246" spans="1:43" ht="20.100000000000001" customHeight="1">
      <c r="A246" s="74">
        <v>238</v>
      </c>
      <c r="B246" s="285"/>
      <c r="C246" s="286"/>
      <c r="D246" s="286"/>
      <c r="E246" s="287"/>
      <c r="F246" s="302"/>
      <c r="G246" s="303"/>
      <c r="H246" s="303"/>
      <c r="I246" s="288"/>
      <c r="J246" s="289"/>
      <c r="K246" s="289"/>
      <c r="L246" s="290"/>
      <c r="M246" s="288"/>
      <c r="N246" s="289"/>
      <c r="O246" s="289"/>
      <c r="P246" s="290"/>
      <c r="Q246" s="59" t="s">
        <v>467</v>
      </c>
      <c r="R246" s="2"/>
      <c r="S246" s="75" t="s">
        <v>18</v>
      </c>
      <c r="T246" s="1"/>
      <c r="U246" s="75" t="s">
        <v>17</v>
      </c>
      <c r="V246" s="1"/>
      <c r="W246" s="75" t="s">
        <v>36</v>
      </c>
      <c r="X246" s="291"/>
      <c r="Y246" s="291"/>
      <c r="Z246" s="291"/>
      <c r="AA246" s="292"/>
      <c r="AB246" s="292"/>
      <c r="AC246" s="293"/>
      <c r="AD246" s="294"/>
      <c r="AE246" s="295"/>
      <c r="AF246" s="295"/>
      <c r="AG246" s="296"/>
      <c r="AH246" s="297"/>
      <c r="AI246" s="298"/>
      <c r="AJ246" s="298"/>
      <c r="AK246" s="299"/>
      <c r="AL246" s="300">
        <f t="shared" si="3"/>
        <v>0</v>
      </c>
      <c r="AM246" s="301"/>
      <c r="AN246" s="300">
        <f t="shared" si="4"/>
        <v>0</v>
      </c>
      <c r="AO246" s="301"/>
      <c r="AP246" s="288"/>
      <c r="AQ246" s="290"/>
    </row>
    <row r="247" spans="1:43" ht="20.100000000000001" customHeight="1">
      <c r="A247" s="74">
        <v>239</v>
      </c>
      <c r="B247" s="285"/>
      <c r="C247" s="286"/>
      <c r="D247" s="286"/>
      <c r="E247" s="287"/>
      <c r="F247" s="302"/>
      <c r="G247" s="303"/>
      <c r="H247" s="303"/>
      <c r="I247" s="288"/>
      <c r="J247" s="289"/>
      <c r="K247" s="289"/>
      <c r="L247" s="290"/>
      <c r="M247" s="288"/>
      <c r="N247" s="289"/>
      <c r="O247" s="289"/>
      <c r="P247" s="290"/>
      <c r="Q247" s="59" t="s">
        <v>467</v>
      </c>
      <c r="R247" s="2"/>
      <c r="S247" s="75" t="s">
        <v>18</v>
      </c>
      <c r="T247" s="1"/>
      <c r="U247" s="75" t="s">
        <v>17</v>
      </c>
      <c r="V247" s="1"/>
      <c r="W247" s="75" t="s">
        <v>36</v>
      </c>
      <c r="X247" s="291"/>
      <c r="Y247" s="291"/>
      <c r="Z247" s="291"/>
      <c r="AA247" s="292"/>
      <c r="AB247" s="292"/>
      <c r="AC247" s="293"/>
      <c r="AD247" s="294"/>
      <c r="AE247" s="295"/>
      <c r="AF247" s="295"/>
      <c r="AG247" s="296"/>
      <c r="AH247" s="297"/>
      <c r="AI247" s="298"/>
      <c r="AJ247" s="298"/>
      <c r="AK247" s="299"/>
      <c r="AL247" s="300">
        <f t="shared" si="3"/>
        <v>0</v>
      </c>
      <c r="AM247" s="301"/>
      <c r="AN247" s="300">
        <f t="shared" si="4"/>
        <v>0</v>
      </c>
      <c r="AO247" s="301"/>
      <c r="AP247" s="288"/>
      <c r="AQ247" s="290"/>
    </row>
    <row r="248" spans="1:43" ht="20.100000000000001" customHeight="1">
      <c r="A248" s="74">
        <v>240</v>
      </c>
      <c r="B248" s="285"/>
      <c r="C248" s="286"/>
      <c r="D248" s="286"/>
      <c r="E248" s="287"/>
      <c r="F248" s="302"/>
      <c r="G248" s="303"/>
      <c r="H248" s="303"/>
      <c r="I248" s="288"/>
      <c r="J248" s="289"/>
      <c r="K248" s="289"/>
      <c r="L248" s="290"/>
      <c r="M248" s="288"/>
      <c r="N248" s="289"/>
      <c r="O248" s="289"/>
      <c r="P248" s="290"/>
      <c r="Q248" s="59" t="s">
        <v>467</v>
      </c>
      <c r="R248" s="2"/>
      <c r="S248" s="75" t="s">
        <v>18</v>
      </c>
      <c r="T248" s="1"/>
      <c r="U248" s="75" t="s">
        <v>17</v>
      </c>
      <c r="V248" s="1"/>
      <c r="W248" s="75" t="s">
        <v>36</v>
      </c>
      <c r="X248" s="291"/>
      <c r="Y248" s="291"/>
      <c r="Z248" s="291"/>
      <c r="AA248" s="292"/>
      <c r="AB248" s="292"/>
      <c r="AC248" s="293"/>
      <c r="AD248" s="294"/>
      <c r="AE248" s="295"/>
      <c r="AF248" s="295"/>
      <c r="AG248" s="296"/>
      <c r="AH248" s="297"/>
      <c r="AI248" s="298"/>
      <c r="AJ248" s="298"/>
      <c r="AK248" s="299"/>
      <c r="AL248" s="300">
        <f t="shared" si="3"/>
        <v>0</v>
      </c>
      <c r="AM248" s="301"/>
      <c r="AN248" s="300">
        <f t="shared" si="4"/>
        <v>0</v>
      </c>
      <c r="AO248" s="301"/>
      <c r="AP248" s="288"/>
      <c r="AQ248" s="290"/>
    </row>
    <row r="249" spans="1:43" ht="20.100000000000001" customHeight="1">
      <c r="A249" s="74">
        <v>241</v>
      </c>
      <c r="B249" s="285"/>
      <c r="C249" s="286"/>
      <c r="D249" s="286"/>
      <c r="E249" s="287"/>
      <c r="F249" s="302"/>
      <c r="G249" s="303"/>
      <c r="H249" s="303"/>
      <c r="I249" s="288"/>
      <c r="J249" s="289"/>
      <c r="K249" s="289"/>
      <c r="L249" s="290"/>
      <c r="M249" s="288"/>
      <c r="N249" s="289"/>
      <c r="O249" s="289"/>
      <c r="P249" s="290"/>
      <c r="Q249" s="59" t="s">
        <v>467</v>
      </c>
      <c r="R249" s="2"/>
      <c r="S249" s="75" t="s">
        <v>18</v>
      </c>
      <c r="T249" s="1"/>
      <c r="U249" s="75" t="s">
        <v>17</v>
      </c>
      <c r="V249" s="1"/>
      <c r="W249" s="75" t="s">
        <v>36</v>
      </c>
      <c r="X249" s="291"/>
      <c r="Y249" s="291"/>
      <c r="Z249" s="291"/>
      <c r="AA249" s="292"/>
      <c r="AB249" s="292"/>
      <c r="AC249" s="293"/>
      <c r="AD249" s="294"/>
      <c r="AE249" s="295"/>
      <c r="AF249" s="295"/>
      <c r="AG249" s="296"/>
      <c r="AH249" s="297"/>
      <c r="AI249" s="298"/>
      <c r="AJ249" s="298"/>
      <c r="AK249" s="299"/>
      <c r="AL249" s="300">
        <f t="shared" si="3"/>
        <v>0</v>
      </c>
      <c r="AM249" s="301"/>
      <c r="AN249" s="300">
        <f t="shared" si="4"/>
        <v>0</v>
      </c>
      <c r="AO249" s="301"/>
      <c r="AP249" s="288"/>
      <c r="AQ249" s="290"/>
    </row>
    <row r="250" spans="1:43" ht="20.100000000000001" customHeight="1">
      <c r="A250" s="74">
        <v>242</v>
      </c>
      <c r="B250" s="285"/>
      <c r="C250" s="286"/>
      <c r="D250" s="286"/>
      <c r="E250" s="287"/>
      <c r="F250" s="302"/>
      <c r="G250" s="303"/>
      <c r="H250" s="303"/>
      <c r="I250" s="288"/>
      <c r="J250" s="289"/>
      <c r="K250" s="289"/>
      <c r="L250" s="290"/>
      <c r="M250" s="288"/>
      <c r="N250" s="289"/>
      <c r="O250" s="289"/>
      <c r="P250" s="290"/>
      <c r="Q250" s="59" t="s">
        <v>467</v>
      </c>
      <c r="R250" s="2"/>
      <c r="S250" s="75" t="s">
        <v>18</v>
      </c>
      <c r="T250" s="1"/>
      <c r="U250" s="75" t="s">
        <v>17</v>
      </c>
      <c r="V250" s="1"/>
      <c r="W250" s="75" t="s">
        <v>36</v>
      </c>
      <c r="X250" s="291"/>
      <c r="Y250" s="291"/>
      <c r="Z250" s="291"/>
      <c r="AA250" s="292"/>
      <c r="AB250" s="292"/>
      <c r="AC250" s="293"/>
      <c r="AD250" s="294"/>
      <c r="AE250" s="295"/>
      <c r="AF250" s="295"/>
      <c r="AG250" s="296"/>
      <c r="AH250" s="297"/>
      <c r="AI250" s="298"/>
      <c r="AJ250" s="298"/>
      <c r="AK250" s="299"/>
      <c r="AL250" s="300">
        <f t="shared" si="3"/>
        <v>0</v>
      </c>
      <c r="AM250" s="301"/>
      <c r="AN250" s="300">
        <f t="shared" si="4"/>
        <v>0</v>
      </c>
      <c r="AO250" s="301"/>
      <c r="AP250" s="288"/>
      <c r="AQ250" s="290"/>
    </row>
    <row r="251" spans="1:43" ht="20.100000000000001" customHeight="1">
      <c r="A251" s="74">
        <v>243</v>
      </c>
      <c r="B251" s="285"/>
      <c r="C251" s="286"/>
      <c r="D251" s="286"/>
      <c r="E251" s="287"/>
      <c r="F251" s="302"/>
      <c r="G251" s="303"/>
      <c r="H251" s="303"/>
      <c r="I251" s="288"/>
      <c r="J251" s="289"/>
      <c r="K251" s="289"/>
      <c r="L251" s="290"/>
      <c r="M251" s="288"/>
      <c r="N251" s="289"/>
      <c r="O251" s="289"/>
      <c r="P251" s="290"/>
      <c r="Q251" s="59" t="s">
        <v>467</v>
      </c>
      <c r="R251" s="2"/>
      <c r="S251" s="75" t="s">
        <v>18</v>
      </c>
      <c r="T251" s="1"/>
      <c r="U251" s="75" t="s">
        <v>17</v>
      </c>
      <c r="V251" s="1"/>
      <c r="W251" s="75" t="s">
        <v>36</v>
      </c>
      <c r="X251" s="291"/>
      <c r="Y251" s="291"/>
      <c r="Z251" s="291"/>
      <c r="AA251" s="292"/>
      <c r="AB251" s="292"/>
      <c r="AC251" s="293"/>
      <c r="AD251" s="294"/>
      <c r="AE251" s="295"/>
      <c r="AF251" s="295"/>
      <c r="AG251" s="296"/>
      <c r="AH251" s="297"/>
      <c r="AI251" s="298"/>
      <c r="AJ251" s="298"/>
      <c r="AK251" s="299"/>
      <c r="AL251" s="300">
        <f t="shared" si="3"/>
        <v>0</v>
      </c>
      <c r="AM251" s="301"/>
      <c r="AN251" s="300">
        <f t="shared" si="4"/>
        <v>0</v>
      </c>
      <c r="AO251" s="301"/>
      <c r="AP251" s="288"/>
      <c r="AQ251" s="290"/>
    </row>
    <row r="252" spans="1:43" ht="20.100000000000001" customHeight="1">
      <c r="A252" s="74">
        <v>244</v>
      </c>
      <c r="B252" s="285"/>
      <c r="C252" s="286"/>
      <c r="D252" s="286"/>
      <c r="E252" s="287"/>
      <c r="F252" s="302"/>
      <c r="G252" s="303"/>
      <c r="H252" s="303"/>
      <c r="I252" s="288"/>
      <c r="J252" s="289"/>
      <c r="K252" s="289"/>
      <c r="L252" s="290"/>
      <c r="M252" s="288"/>
      <c r="N252" s="289"/>
      <c r="O252" s="289"/>
      <c r="P252" s="290"/>
      <c r="Q252" s="59" t="s">
        <v>467</v>
      </c>
      <c r="R252" s="2"/>
      <c r="S252" s="75" t="s">
        <v>18</v>
      </c>
      <c r="T252" s="1"/>
      <c r="U252" s="75" t="s">
        <v>17</v>
      </c>
      <c r="V252" s="1"/>
      <c r="W252" s="75" t="s">
        <v>36</v>
      </c>
      <c r="X252" s="291"/>
      <c r="Y252" s="291"/>
      <c r="Z252" s="291"/>
      <c r="AA252" s="292"/>
      <c r="AB252" s="292"/>
      <c r="AC252" s="293"/>
      <c r="AD252" s="294"/>
      <c r="AE252" s="295"/>
      <c r="AF252" s="295"/>
      <c r="AG252" s="296"/>
      <c r="AH252" s="297"/>
      <c r="AI252" s="298"/>
      <c r="AJ252" s="298"/>
      <c r="AK252" s="299"/>
      <c r="AL252" s="300">
        <f t="shared" si="3"/>
        <v>0</v>
      </c>
      <c r="AM252" s="301"/>
      <c r="AN252" s="300">
        <f t="shared" si="4"/>
        <v>0</v>
      </c>
      <c r="AO252" s="301"/>
      <c r="AP252" s="288"/>
      <c r="AQ252" s="290"/>
    </row>
    <row r="253" spans="1:43" ht="20.100000000000001" customHeight="1">
      <c r="A253" s="74">
        <v>245</v>
      </c>
      <c r="B253" s="285"/>
      <c r="C253" s="286"/>
      <c r="D253" s="286"/>
      <c r="E253" s="287"/>
      <c r="F253" s="302"/>
      <c r="G253" s="303"/>
      <c r="H253" s="303"/>
      <c r="I253" s="288"/>
      <c r="J253" s="289"/>
      <c r="K253" s="289"/>
      <c r="L253" s="290"/>
      <c r="M253" s="288"/>
      <c r="N253" s="289"/>
      <c r="O253" s="289"/>
      <c r="P253" s="290"/>
      <c r="Q253" s="59" t="s">
        <v>467</v>
      </c>
      <c r="R253" s="2"/>
      <c r="S253" s="75" t="s">
        <v>18</v>
      </c>
      <c r="T253" s="1"/>
      <c r="U253" s="75" t="s">
        <v>17</v>
      </c>
      <c r="V253" s="1"/>
      <c r="W253" s="75" t="s">
        <v>36</v>
      </c>
      <c r="X253" s="291"/>
      <c r="Y253" s="291"/>
      <c r="Z253" s="291"/>
      <c r="AA253" s="292"/>
      <c r="AB253" s="292"/>
      <c r="AC253" s="293"/>
      <c r="AD253" s="294"/>
      <c r="AE253" s="295"/>
      <c r="AF253" s="295"/>
      <c r="AG253" s="296"/>
      <c r="AH253" s="297"/>
      <c r="AI253" s="298"/>
      <c r="AJ253" s="298"/>
      <c r="AK253" s="299"/>
      <c r="AL253" s="300">
        <f t="shared" si="3"/>
        <v>0</v>
      </c>
      <c r="AM253" s="301"/>
      <c r="AN253" s="300">
        <f t="shared" si="4"/>
        <v>0</v>
      </c>
      <c r="AO253" s="301"/>
      <c r="AP253" s="288"/>
      <c r="AQ253" s="290"/>
    </row>
    <row r="254" spans="1:43" ht="20.100000000000001" customHeight="1">
      <c r="A254" s="74">
        <v>246</v>
      </c>
      <c r="B254" s="285"/>
      <c r="C254" s="286"/>
      <c r="D254" s="286"/>
      <c r="E254" s="287"/>
      <c r="F254" s="302"/>
      <c r="G254" s="303"/>
      <c r="H254" s="303"/>
      <c r="I254" s="288"/>
      <c r="J254" s="289"/>
      <c r="K254" s="289"/>
      <c r="L254" s="290"/>
      <c r="M254" s="288"/>
      <c r="N254" s="289"/>
      <c r="O254" s="289"/>
      <c r="P254" s="290"/>
      <c r="Q254" s="59" t="s">
        <v>467</v>
      </c>
      <c r="R254" s="2"/>
      <c r="S254" s="75" t="s">
        <v>18</v>
      </c>
      <c r="T254" s="1"/>
      <c r="U254" s="75" t="s">
        <v>17</v>
      </c>
      <c r="V254" s="1"/>
      <c r="W254" s="75" t="s">
        <v>36</v>
      </c>
      <c r="X254" s="291"/>
      <c r="Y254" s="291"/>
      <c r="Z254" s="291"/>
      <c r="AA254" s="292"/>
      <c r="AB254" s="292"/>
      <c r="AC254" s="293"/>
      <c r="AD254" s="294"/>
      <c r="AE254" s="295"/>
      <c r="AF254" s="295"/>
      <c r="AG254" s="296"/>
      <c r="AH254" s="297"/>
      <c r="AI254" s="298"/>
      <c r="AJ254" s="298"/>
      <c r="AK254" s="299"/>
      <c r="AL254" s="300">
        <f t="shared" si="3"/>
        <v>0</v>
      </c>
      <c r="AM254" s="301"/>
      <c r="AN254" s="300">
        <f t="shared" si="4"/>
        <v>0</v>
      </c>
      <c r="AO254" s="301"/>
      <c r="AP254" s="288"/>
      <c r="AQ254" s="290"/>
    </row>
    <row r="255" spans="1:43" ht="20.100000000000001" customHeight="1">
      <c r="A255" s="74">
        <v>247</v>
      </c>
      <c r="B255" s="285"/>
      <c r="C255" s="286"/>
      <c r="D255" s="286"/>
      <c r="E255" s="287"/>
      <c r="F255" s="302"/>
      <c r="G255" s="303"/>
      <c r="H255" s="303"/>
      <c r="I255" s="288"/>
      <c r="J255" s="289"/>
      <c r="K255" s="289"/>
      <c r="L255" s="290"/>
      <c r="M255" s="288"/>
      <c r="N255" s="289"/>
      <c r="O255" s="289"/>
      <c r="P255" s="290"/>
      <c r="Q255" s="59" t="s">
        <v>467</v>
      </c>
      <c r="R255" s="2"/>
      <c r="S255" s="75" t="s">
        <v>18</v>
      </c>
      <c r="T255" s="1"/>
      <c r="U255" s="75" t="s">
        <v>17</v>
      </c>
      <c r="V255" s="1"/>
      <c r="W255" s="75" t="s">
        <v>36</v>
      </c>
      <c r="X255" s="291"/>
      <c r="Y255" s="291"/>
      <c r="Z255" s="291"/>
      <c r="AA255" s="292"/>
      <c r="AB255" s="292"/>
      <c r="AC255" s="293"/>
      <c r="AD255" s="294"/>
      <c r="AE255" s="295"/>
      <c r="AF255" s="295"/>
      <c r="AG255" s="296"/>
      <c r="AH255" s="297"/>
      <c r="AI255" s="298"/>
      <c r="AJ255" s="298"/>
      <c r="AK255" s="299"/>
      <c r="AL255" s="300">
        <f t="shared" si="3"/>
        <v>0</v>
      </c>
      <c r="AM255" s="301"/>
      <c r="AN255" s="300">
        <f t="shared" si="4"/>
        <v>0</v>
      </c>
      <c r="AO255" s="301"/>
      <c r="AP255" s="288"/>
      <c r="AQ255" s="290"/>
    </row>
    <row r="256" spans="1:43" ht="20.100000000000001" customHeight="1">
      <c r="A256" s="74">
        <v>248</v>
      </c>
      <c r="B256" s="285"/>
      <c r="C256" s="286"/>
      <c r="D256" s="286"/>
      <c r="E256" s="287"/>
      <c r="F256" s="302"/>
      <c r="G256" s="303"/>
      <c r="H256" s="303"/>
      <c r="I256" s="288"/>
      <c r="J256" s="289"/>
      <c r="K256" s="289"/>
      <c r="L256" s="290"/>
      <c r="M256" s="288"/>
      <c r="N256" s="289"/>
      <c r="O256" s="289"/>
      <c r="P256" s="290"/>
      <c r="Q256" s="59" t="s">
        <v>467</v>
      </c>
      <c r="R256" s="2"/>
      <c r="S256" s="75" t="s">
        <v>18</v>
      </c>
      <c r="T256" s="1"/>
      <c r="U256" s="75" t="s">
        <v>17</v>
      </c>
      <c r="V256" s="1"/>
      <c r="W256" s="75" t="s">
        <v>36</v>
      </c>
      <c r="X256" s="291"/>
      <c r="Y256" s="291"/>
      <c r="Z256" s="291"/>
      <c r="AA256" s="292"/>
      <c r="AB256" s="292"/>
      <c r="AC256" s="293"/>
      <c r="AD256" s="294"/>
      <c r="AE256" s="295"/>
      <c r="AF256" s="295"/>
      <c r="AG256" s="296"/>
      <c r="AH256" s="297"/>
      <c r="AI256" s="298"/>
      <c r="AJ256" s="298"/>
      <c r="AK256" s="299"/>
      <c r="AL256" s="300">
        <f t="shared" si="3"/>
        <v>0</v>
      </c>
      <c r="AM256" s="301"/>
      <c r="AN256" s="300">
        <f t="shared" si="4"/>
        <v>0</v>
      </c>
      <c r="AO256" s="301"/>
      <c r="AP256" s="288"/>
      <c r="AQ256" s="290"/>
    </row>
    <row r="257" spans="1:43" ht="20.100000000000001" customHeight="1">
      <c r="A257" s="74">
        <v>249</v>
      </c>
      <c r="B257" s="285"/>
      <c r="C257" s="286"/>
      <c r="D257" s="286"/>
      <c r="E257" s="287"/>
      <c r="F257" s="302"/>
      <c r="G257" s="303"/>
      <c r="H257" s="303"/>
      <c r="I257" s="288"/>
      <c r="J257" s="289"/>
      <c r="K257" s="289"/>
      <c r="L257" s="290"/>
      <c r="M257" s="288"/>
      <c r="N257" s="289"/>
      <c r="O257" s="289"/>
      <c r="P257" s="290"/>
      <c r="Q257" s="59" t="s">
        <v>467</v>
      </c>
      <c r="R257" s="2"/>
      <c r="S257" s="75" t="s">
        <v>18</v>
      </c>
      <c r="T257" s="1"/>
      <c r="U257" s="75" t="s">
        <v>17</v>
      </c>
      <c r="V257" s="1"/>
      <c r="W257" s="75" t="s">
        <v>36</v>
      </c>
      <c r="X257" s="291"/>
      <c r="Y257" s="291"/>
      <c r="Z257" s="291"/>
      <c r="AA257" s="292"/>
      <c r="AB257" s="292"/>
      <c r="AC257" s="293"/>
      <c r="AD257" s="294"/>
      <c r="AE257" s="295"/>
      <c r="AF257" s="295"/>
      <c r="AG257" s="296"/>
      <c r="AH257" s="297"/>
      <c r="AI257" s="298"/>
      <c r="AJ257" s="298"/>
      <c r="AK257" s="299"/>
      <c r="AL257" s="300">
        <f t="shared" si="3"/>
        <v>0</v>
      </c>
      <c r="AM257" s="301"/>
      <c r="AN257" s="300">
        <f t="shared" si="4"/>
        <v>0</v>
      </c>
      <c r="AO257" s="301"/>
      <c r="AP257" s="288"/>
      <c r="AQ257" s="290"/>
    </row>
    <row r="258" spans="1:43" ht="20.100000000000001" customHeight="1">
      <c r="A258" s="74">
        <v>250</v>
      </c>
      <c r="B258" s="285"/>
      <c r="C258" s="286"/>
      <c r="D258" s="286"/>
      <c r="E258" s="287"/>
      <c r="F258" s="302"/>
      <c r="G258" s="303"/>
      <c r="H258" s="303"/>
      <c r="I258" s="288"/>
      <c r="J258" s="289"/>
      <c r="K258" s="289"/>
      <c r="L258" s="290"/>
      <c r="M258" s="288"/>
      <c r="N258" s="289"/>
      <c r="O258" s="289"/>
      <c r="P258" s="290"/>
      <c r="Q258" s="59" t="s">
        <v>467</v>
      </c>
      <c r="R258" s="2"/>
      <c r="S258" s="75" t="s">
        <v>18</v>
      </c>
      <c r="T258" s="1"/>
      <c r="U258" s="75" t="s">
        <v>17</v>
      </c>
      <c r="V258" s="1"/>
      <c r="W258" s="75" t="s">
        <v>36</v>
      </c>
      <c r="X258" s="291"/>
      <c r="Y258" s="291"/>
      <c r="Z258" s="291"/>
      <c r="AA258" s="292"/>
      <c r="AB258" s="292"/>
      <c r="AC258" s="293"/>
      <c r="AD258" s="294"/>
      <c r="AE258" s="295"/>
      <c r="AF258" s="295"/>
      <c r="AG258" s="296"/>
      <c r="AH258" s="297"/>
      <c r="AI258" s="298"/>
      <c r="AJ258" s="298"/>
      <c r="AK258" s="299"/>
      <c r="AL258" s="300">
        <f t="shared" si="3"/>
        <v>0</v>
      </c>
      <c r="AM258" s="301"/>
      <c r="AN258" s="300">
        <f t="shared" si="4"/>
        <v>0</v>
      </c>
      <c r="AO258" s="301"/>
      <c r="AP258" s="288"/>
      <c r="AQ258" s="290"/>
    </row>
    <row r="259" spans="1:43" ht="20.100000000000001" customHeight="1">
      <c r="A259" s="74">
        <v>251</v>
      </c>
      <c r="B259" s="285"/>
      <c r="C259" s="286"/>
      <c r="D259" s="286"/>
      <c r="E259" s="287"/>
      <c r="F259" s="302"/>
      <c r="G259" s="303"/>
      <c r="H259" s="303"/>
      <c r="I259" s="288"/>
      <c r="J259" s="289"/>
      <c r="K259" s="289"/>
      <c r="L259" s="290"/>
      <c r="M259" s="288"/>
      <c r="N259" s="289"/>
      <c r="O259" s="289"/>
      <c r="P259" s="290"/>
      <c r="Q259" s="59" t="s">
        <v>467</v>
      </c>
      <c r="R259" s="2"/>
      <c r="S259" s="75" t="s">
        <v>18</v>
      </c>
      <c r="T259" s="1"/>
      <c r="U259" s="75" t="s">
        <v>17</v>
      </c>
      <c r="V259" s="1"/>
      <c r="W259" s="75" t="s">
        <v>36</v>
      </c>
      <c r="X259" s="291"/>
      <c r="Y259" s="291"/>
      <c r="Z259" s="291"/>
      <c r="AA259" s="292"/>
      <c r="AB259" s="292"/>
      <c r="AC259" s="293"/>
      <c r="AD259" s="294"/>
      <c r="AE259" s="295"/>
      <c r="AF259" s="295"/>
      <c r="AG259" s="296"/>
      <c r="AH259" s="297"/>
      <c r="AI259" s="298"/>
      <c r="AJ259" s="298"/>
      <c r="AK259" s="299"/>
      <c r="AL259" s="300">
        <f t="shared" si="3"/>
        <v>0</v>
      </c>
      <c r="AM259" s="301"/>
      <c r="AN259" s="300">
        <f t="shared" si="4"/>
        <v>0</v>
      </c>
      <c r="AO259" s="301"/>
      <c r="AP259" s="288"/>
      <c r="AQ259" s="290"/>
    </row>
    <row r="260" spans="1:43" ht="20.100000000000001" customHeight="1">
      <c r="A260" s="74">
        <v>252</v>
      </c>
      <c r="B260" s="285"/>
      <c r="C260" s="286"/>
      <c r="D260" s="286"/>
      <c r="E260" s="287"/>
      <c r="F260" s="302"/>
      <c r="G260" s="303"/>
      <c r="H260" s="303"/>
      <c r="I260" s="288"/>
      <c r="J260" s="289"/>
      <c r="K260" s="289"/>
      <c r="L260" s="290"/>
      <c r="M260" s="288"/>
      <c r="N260" s="289"/>
      <c r="O260" s="289"/>
      <c r="P260" s="290"/>
      <c r="Q260" s="59" t="s">
        <v>467</v>
      </c>
      <c r="R260" s="2"/>
      <c r="S260" s="75" t="s">
        <v>18</v>
      </c>
      <c r="T260" s="1"/>
      <c r="U260" s="75" t="s">
        <v>17</v>
      </c>
      <c r="V260" s="1"/>
      <c r="W260" s="75" t="s">
        <v>36</v>
      </c>
      <c r="X260" s="291"/>
      <c r="Y260" s="291"/>
      <c r="Z260" s="291"/>
      <c r="AA260" s="292"/>
      <c r="AB260" s="292"/>
      <c r="AC260" s="293"/>
      <c r="AD260" s="294"/>
      <c r="AE260" s="295"/>
      <c r="AF260" s="295"/>
      <c r="AG260" s="296"/>
      <c r="AH260" s="297"/>
      <c r="AI260" s="298"/>
      <c r="AJ260" s="298"/>
      <c r="AK260" s="299"/>
      <c r="AL260" s="300">
        <f t="shared" si="3"/>
        <v>0</v>
      </c>
      <c r="AM260" s="301"/>
      <c r="AN260" s="300">
        <f t="shared" si="4"/>
        <v>0</v>
      </c>
      <c r="AO260" s="301"/>
      <c r="AP260" s="288"/>
      <c r="AQ260" s="290"/>
    </row>
    <row r="261" spans="1:43" ht="20.100000000000001" customHeight="1">
      <c r="A261" s="74">
        <v>253</v>
      </c>
      <c r="B261" s="285"/>
      <c r="C261" s="286"/>
      <c r="D261" s="286"/>
      <c r="E261" s="287"/>
      <c r="F261" s="302"/>
      <c r="G261" s="303"/>
      <c r="H261" s="303"/>
      <c r="I261" s="288"/>
      <c r="J261" s="289"/>
      <c r="K261" s="289"/>
      <c r="L261" s="290"/>
      <c r="M261" s="288"/>
      <c r="N261" s="289"/>
      <c r="O261" s="289"/>
      <c r="P261" s="290"/>
      <c r="Q261" s="59" t="s">
        <v>467</v>
      </c>
      <c r="R261" s="2"/>
      <c r="S261" s="75" t="s">
        <v>18</v>
      </c>
      <c r="T261" s="1"/>
      <c r="U261" s="75" t="s">
        <v>17</v>
      </c>
      <c r="V261" s="1"/>
      <c r="W261" s="75" t="s">
        <v>36</v>
      </c>
      <c r="X261" s="291"/>
      <c r="Y261" s="291"/>
      <c r="Z261" s="291"/>
      <c r="AA261" s="292"/>
      <c r="AB261" s="292"/>
      <c r="AC261" s="293"/>
      <c r="AD261" s="294"/>
      <c r="AE261" s="295"/>
      <c r="AF261" s="295"/>
      <c r="AG261" s="296"/>
      <c r="AH261" s="297"/>
      <c r="AI261" s="298"/>
      <c r="AJ261" s="298"/>
      <c r="AK261" s="299"/>
      <c r="AL261" s="300">
        <f t="shared" si="3"/>
        <v>0</v>
      </c>
      <c r="AM261" s="301"/>
      <c r="AN261" s="300">
        <f t="shared" si="4"/>
        <v>0</v>
      </c>
      <c r="AO261" s="301"/>
      <c r="AP261" s="288"/>
      <c r="AQ261" s="290"/>
    </row>
    <row r="262" spans="1:43" ht="20.100000000000001" customHeight="1">
      <c r="A262" s="74">
        <v>254</v>
      </c>
      <c r="B262" s="285"/>
      <c r="C262" s="286"/>
      <c r="D262" s="286"/>
      <c r="E262" s="287"/>
      <c r="F262" s="302"/>
      <c r="G262" s="303"/>
      <c r="H262" s="303"/>
      <c r="I262" s="288"/>
      <c r="J262" s="289"/>
      <c r="K262" s="289"/>
      <c r="L262" s="290"/>
      <c r="M262" s="288"/>
      <c r="N262" s="289"/>
      <c r="O262" s="289"/>
      <c r="P262" s="290"/>
      <c r="Q262" s="59" t="s">
        <v>467</v>
      </c>
      <c r="R262" s="2"/>
      <c r="S262" s="75" t="s">
        <v>18</v>
      </c>
      <c r="T262" s="1"/>
      <c r="U262" s="75" t="s">
        <v>17</v>
      </c>
      <c r="V262" s="1"/>
      <c r="W262" s="75" t="s">
        <v>36</v>
      </c>
      <c r="X262" s="291"/>
      <c r="Y262" s="291"/>
      <c r="Z262" s="291"/>
      <c r="AA262" s="292"/>
      <c r="AB262" s="292"/>
      <c r="AC262" s="293"/>
      <c r="AD262" s="294"/>
      <c r="AE262" s="295"/>
      <c r="AF262" s="295"/>
      <c r="AG262" s="296"/>
      <c r="AH262" s="297"/>
      <c r="AI262" s="298"/>
      <c r="AJ262" s="298"/>
      <c r="AK262" s="299"/>
      <c r="AL262" s="300">
        <f t="shared" si="3"/>
        <v>0</v>
      </c>
      <c r="AM262" s="301"/>
      <c r="AN262" s="300">
        <f t="shared" si="4"/>
        <v>0</v>
      </c>
      <c r="AO262" s="301"/>
      <c r="AP262" s="288"/>
      <c r="AQ262" s="290"/>
    </row>
    <row r="263" spans="1:43" ht="20.100000000000001" customHeight="1">
      <c r="A263" s="74">
        <v>255</v>
      </c>
      <c r="B263" s="285"/>
      <c r="C263" s="286"/>
      <c r="D263" s="286"/>
      <c r="E263" s="287"/>
      <c r="F263" s="302"/>
      <c r="G263" s="303"/>
      <c r="H263" s="303"/>
      <c r="I263" s="288"/>
      <c r="J263" s="289"/>
      <c r="K263" s="289"/>
      <c r="L263" s="290"/>
      <c r="M263" s="288"/>
      <c r="N263" s="289"/>
      <c r="O263" s="289"/>
      <c r="P263" s="290"/>
      <c r="Q263" s="59" t="s">
        <v>467</v>
      </c>
      <c r="R263" s="2"/>
      <c r="S263" s="75" t="s">
        <v>18</v>
      </c>
      <c r="T263" s="1"/>
      <c r="U263" s="75" t="s">
        <v>17</v>
      </c>
      <c r="V263" s="1"/>
      <c r="W263" s="75" t="s">
        <v>36</v>
      </c>
      <c r="X263" s="291"/>
      <c r="Y263" s="291"/>
      <c r="Z263" s="291"/>
      <c r="AA263" s="292"/>
      <c r="AB263" s="292"/>
      <c r="AC263" s="293"/>
      <c r="AD263" s="294"/>
      <c r="AE263" s="295"/>
      <c r="AF263" s="295"/>
      <c r="AG263" s="296"/>
      <c r="AH263" s="297"/>
      <c r="AI263" s="298"/>
      <c r="AJ263" s="298"/>
      <c r="AK263" s="299"/>
      <c r="AL263" s="300">
        <f t="shared" si="3"/>
        <v>0</v>
      </c>
      <c r="AM263" s="301"/>
      <c r="AN263" s="300">
        <f t="shared" si="4"/>
        <v>0</v>
      </c>
      <c r="AO263" s="301"/>
      <c r="AP263" s="288"/>
      <c r="AQ263" s="290"/>
    </row>
    <row r="264" spans="1:43" ht="20.100000000000001" customHeight="1">
      <c r="A264" s="74">
        <v>256</v>
      </c>
      <c r="B264" s="285"/>
      <c r="C264" s="286"/>
      <c r="D264" s="286"/>
      <c r="E264" s="287"/>
      <c r="F264" s="302"/>
      <c r="G264" s="303"/>
      <c r="H264" s="303"/>
      <c r="I264" s="288"/>
      <c r="J264" s="289"/>
      <c r="K264" s="289"/>
      <c r="L264" s="290"/>
      <c r="M264" s="288"/>
      <c r="N264" s="289"/>
      <c r="O264" s="289"/>
      <c r="P264" s="290"/>
      <c r="Q264" s="59" t="s">
        <v>467</v>
      </c>
      <c r="R264" s="2"/>
      <c r="S264" s="75" t="s">
        <v>18</v>
      </c>
      <c r="T264" s="1"/>
      <c r="U264" s="75" t="s">
        <v>17</v>
      </c>
      <c r="V264" s="1"/>
      <c r="W264" s="75" t="s">
        <v>36</v>
      </c>
      <c r="X264" s="291"/>
      <c r="Y264" s="291"/>
      <c r="Z264" s="291"/>
      <c r="AA264" s="292"/>
      <c r="AB264" s="292"/>
      <c r="AC264" s="293"/>
      <c r="AD264" s="294"/>
      <c r="AE264" s="295"/>
      <c r="AF264" s="295"/>
      <c r="AG264" s="296"/>
      <c r="AH264" s="297"/>
      <c r="AI264" s="298"/>
      <c r="AJ264" s="298"/>
      <c r="AK264" s="299"/>
      <c r="AL264" s="300">
        <f t="shared" si="3"/>
        <v>0</v>
      </c>
      <c r="AM264" s="301"/>
      <c r="AN264" s="300">
        <f t="shared" si="4"/>
        <v>0</v>
      </c>
      <c r="AO264" s="301"/>
      <c r="AP264" s="288"/>
      <c r="AQ264" s="290"/>
    </row>
    <row r="265" spans="1:43" ht="20.100000000000001" customHeight="1">
      <c r="A265" s="74">
        <v>257</v>
      </c>
      <c r="B265" s="285"/>
      <c r="C265" s="286"/>
      <c r="D265" s="286"/>
      <c r="E265" s="287"/>
      <c r="F265" s="302"/>
      <c r="G265" s="303"/>
      <c r="H265" s="303"/>
      <c r="I265" s="288"/>
      <c r="J265" s="289"/>
      <c r="K265" s="289"/>
      <c r="L265" s="290"/>
      <c r="M265" s="288"/>
      <c r="N265" s="289"/>
      <c r="O265" s="289"/>
      <c r="P265" s="290"/>
      <c r="Q265" s="59" t="s">
        <v>467</v>
      </c>
      <c r="R265" s="2"/>
      <c r="S265" s="75" t="s">
        <v>18</v>
      </c>
      <c r="T265" s="1"/>
      <c r="U265" s="75" t="s">
        <v>17</v>
      </c>
      <c r="V265" s="1"/>
      <c r="W265" s="75" t="s">
        <v>36</v>
      </c>
      <c r="X265" s="291"/>
      <c r="Y265" s="291"/>
      <c r="Z265" s="291"/>
      <c r="AA265" s="292"/>
      <c r="AB265" s="292"/>
      <c r="AC265" s="293"/>
      <c r="AD265" s="294"/>
      <c r="AE265" s="295"/>
      <c r="AF265" s="295"/>
      <c r="AG265" s="296"/>
      <c r="AH265" s="297"/>
      <c r="AI265" s="298"/>
      <c r="AJ265" s="298"/>
      <c r="AK265" s="299"/>
      <c r="AL265" s="300">
        <f t="shared" si="3"/>
        <v>0</v>
      </c>
      <c r="AM265" s="301"/>
      <c r="AN265" s="300">
        <f t="shared" si="4"/>
        <v>0</v>
      </c>
      <c r="AO265" s="301"/>
      <c r="AP265" s="288"/>
      <c r="AQ265" s="290"/>
    </row>
    <row r="266" spans="1:43" ht="20.100000000000001" customHeight="1">
      <c r="A266" s="74">
        <v>258</v>
      </c>
      <c r="B266" s="285"/>
      <c r="C266" s="286"/>
      <c r="D266" s="286"/>
      <c r="E266" s="287"/>
      <c r="F266" s="302"/>
      <c r="G266" s="303"/>
      <c r="H266" s="303"/>
      <c r="I266" s="288"/>
      <c r="J266" s="289"/>
      <c r="K266" s="289"/>
      <c r="L266" s="290"/>
      <c r="M266" s="288"/>
      <c r="N266" s="289"/>
      <c r="O266" s="289"/>
      <c r="P266" s="290"/>
      <c r="Q266" s="59" t="s">
        <v>467</v>
      </c>
      <c r="R266" s="2"/>
      <c r="S266" s="75" t="s">
        <v>18</v>
      </c>
      <c r="T266" s="1"/>
      <c r="U266" s="75" t="s">
        <v>17</v>
      </c>
      <c r="V266" s="1"/>
      <c r="W266" s="75" t="s">
        <v>36</v>
      </c>
      <c r="X266" s="291"/>
      <c r="Y266" s="291"/>
      <c r="Z266" s="291"/>
      <c r="AA266" s="292"/>
      <c r="AB266" s="292"/>
      <c r="AC266" s="293"/>
      <c r="AD266" s="294"/>
      <c r="AE266" s="295"/>
      <c r="AF266" s="295"/>
      <c r="AG266" s="296"/>
      <c r="AH266" s="297"/>
      <c r="AI266" s="298"/>
      <c r="AJ266" s="298"/>
      <c r="AK266" s="299"/>
      <c r="AL266" s="300">
        <f t="shared" si="3"/>
        <v>0</v>
      </c>
      <c r="AM266" s="301"/>
      <c r="AN266" s="300">
        <f t="shared" si="4"/>
        <v>0</v>
      </c>
      <c r="AO266" s="301"/>
      <c r="AP266" s="288"/>
      <c r="AQ266" s="290"/>
    </row>
    <row r="267" spans="1:43" ht="20.100000000000001" customHeight="1">
      <c r="A267" s="74">
        <v>259</v>
      </c>
      <c r="B267" s="285"/>
      <c r="C267" s="286"/>
      <c r="D267" s="286"/>
      <c r="E267" s="287"/>
      <c r="F267" s="302"/>
      <c r="G267" s="303"/>
      <c r="H267" s="303"/>
      <c r="I267" s="288"/>
      <c r="J267" s="289"/>
      <c r="K267" s="289"/>
      <c r="L267" s="290"/>
      <c r="M267" s="288"/>
      <c r="N267" s="289"/>
      <c r="O267" s="289"/>
      <c r="P267" s="290"/>
      <c r="Q267" s="59" t="s">
        <v>467</v>
      </c>
      <c r="R267" s="2"/>
      <c r="S267" s="75" t="s">
        <v>18</v>
      </c>
      <c r="T267" s="1"/>
      <c r="U267" s="75" t="s">
        <v>17</v>
      </c>
      <c r="V267" s="1"/>
      <c r="W267" s="75" t="s">
        <v>36</v>
      </c>
      <c r="X267" s="291"/>
      <c r="Y267" s="291"/>
      <c r="Z267" s="291"/>
      <c r="AA267" s="292"/>
      <c r="AB267" s="292"/>
      <c r="AC267" s="293"/>
      <c r="AD267" s="294"/>
      <c r="AE267" s="295"/>
      <c r="AF267" s="295"/>
      <c r="AG267" s="296"/>
      <c r="AH267" s="297"/>
      <c r="AI267" s="298"/>
      <c r="AJ267" s="298"/>
      <c r="AK267" s="299"/>
      <c r="AL267" s="300">
        <f t="shared" si="3"/>
        <v>0</v>
      </c>
      <c r="AM267" s="301"/>
      <c r="AN267" s="300">
        <f t="shared" si="4"/>
        <v>0</v>
      </c>
      <c r="AO267" s="301"/>
      <c r="AP267" s="288"/>
      <c r="AQ267" s="290"/>
    </row>
    <row r="268" spans="1:43" ht="20.100000000000001" customHeight="1">
      <c r="A268" s="74">
        <v>260</v>
      </c>
      <c r="B268" s="285"/>
      <c r="C268" s="286"/>
      <c r="D268" s="286"/>
      <c r="E268" s="287"/>
      <c r="F268" s="302"/>
      <c r="G268" s="303"/>
      <c r="H268" s="303"/>
      <c r="I268" s="288"/>
      <c r="J268" s="289"/>
      <c r="K268" s="289"/>
      <c r="L268" s="290"/>
      <c r="M268" s="288"/>
      <c r="N268" s="289"/>
      <c r="O268" s="289"/>
      <c r="P268" s="290"/>
      <c r="Q268" s="59" t="s">
        <v>467</v>
      </c>
      <c r="R268" s="2"/>
      <c r="S268" s="75" t="s">
        <v>18</v>
      </c>
      <c r="T268" s="1"/>
      <c r="U268" s="75" t="s">
        <v>17</v>
      </c>
      <c r="V268" s="1"/>
      <c r="W268" s="75" t="s">
        <v>36</v>
      </c>
      <c r="X268" s="291"/>
      <c r="Y268" s="291"/>
      <c r="Z268" s="291"/>
      <c r="AA268" s="292"/>
      <c r="AB268" s="292"/>
      <c r="AC268" s="293"/>
      <c r="AD268" s="294"/>
      <c r="AE268" s="295"/>
      <c r="AF268" s="295"/>
      <c r="AG268" s="296"/>
      <c r="AH268" s="297"/>
      <c r="AI268" s="298"/>
      <c r="AJ268" s="298"/>
      <c r="AK268" s="299"/>
      <c r="AL268" s="300">
        <f t="shared" si="3"/>
        <v>0</v>
      </c>
      <c r="AM268" s="301"/>
      <c r="AN268" s="300">
        <f t="shared" si="4"/>
        <v>0</v>
      </c>
      <c r="AO268" s="301"/>
      <c r="AP268" s="288"/>
      <c r="AQ268" s="290"/>
    </row>
    <row r="269" spans="1:43" ht="20.100000000000001" customHeight="1">
      <c r="A269" s="74">
        <v>261</v>
      </c>
      <c r="B269" s="285"/>
      <c r="C269" s="286"/>
      <c r="D269" s="286"/>
      <c r="E269" s="287"/>
      <c r="F269" s="302"/>
      <c r="G269" s="303"/>
      <c r="H269" s="303"/>
      <c r="I269" s="288"/>
      <c r="J269" s="289"/>
      <c r="K269" s="289"/>
      <c r="L269" s="290"/>
      <c r="M269" s="288"/>
      <c r="N269" s="289"/>
      <c r="O269" s="289"/>
      <c r="P269" s="290"/>
      <c r="Q269" s="59" t="s">
        <v>467</v>
      </c>
      <c r="R269" s="2"/>
      <c r="S269" s="75" t="s">
        <v>18</v>
      </c>
      <c r="T269" s="1"/>
      <c r="U269" s="75" t="s">
        <v>17</v>
      </c>
      <c r="V269" s="1"/>
      <c r="W269" s="75" t="s">
        <v>36</v>
      </c>
      <c r="X269" s="291"/>
      <c r="Y269" s="291"/>
      <c r="Z269" s="291"/>
      <c r="AA269" s="292"/>
      <c r="AB269" s="292"/>
      <c r="AC269" s="293"/>
      <c r="AD269" s="294"/>
      <c r="AE269" s="295"/>
      <c r="AF269" s="295"/>
      <c r="AG269" s="296"/>
      <c r="AH269" s="297"/>
      <c r="AI269" s="298"/>
      <c r="AJ269" s="298"/>
      <c r="AK269" s="299"/>
      <c r="AL269" s="300">
        <f t="shared" si="3"/>
        <v>0</v>
      </c>
      <c r="AM269" s="301"/>
      <c r="AN269" s="300">
        <f t="shared" si="4"/>
        <v>0</v>
      </c>
      <c r="AO269" s="301"/>
      <c r="AP269" s="288"/>
      <c r="AQ269" s="290"/>
    </row>
    <row r="270" spans="1:43" ht="20.100000000000001" customHeight="1">
      <c r="A270" s="74">
        <v>262</v>
      </c>
      <c r="B270" s="285"/>
      <c r="C270" s="286"/>
      <c r="D270" s="286"/>
      <c r="E270" s="287"/>
      <c r="F270" s="302"/>
      <c r="G270" s="303"/>
      <c r="H270" s="303"/>
      <c r="I270" s="288"/>
      <c r="J270" s="289"/>
      <c r="K270" s="289"/>
      <c r="L270" s="290"/>
      <c r="M270" s="288"/>
      <c r="N270" s="289"/>
      <c r="O270" s="289"/>
      <c r="P270" s="290"/>
      <c r="Q270" s="59" t="s">
        <v>467</v>
      </c>
      <c r="R270" s="2"/>
      <c r="S270" s="75" t="s">
        <v>18</v>
      </c>
      <c r="T270" s="1"/>
      <c r="U270" s="75" t="s">
        <v>17</v>
      </c>
      <c r="V270" s="1"/>
      <c r="W270" s="75" t="s">
        <v>36</v>
      </c>
      <c r="X270" s="291"/>
      <c r="Y270" s="291"/>
      <c r="Z270" s="291"/>
      <c r="AA270" s="292"/>
      <c r="AB270" s="292"/>
      <c r="AC270" s="293"/>
      <c r="AD270" s="294"/>
      <c r="AE270" s="295"/>
      <c r="AF270" s="295"/>
      <c r="AG270" s="296"/>
      <c r="AH270" s="297"/>
      <c r="AI270" s="298"/>
      <c r="AJ270" s="298"/>
      <c r="AK270" s="299"/>
      <c r="AL270" s="300">
        <f t="shared" si="3"/>
        <v>0</v>
      </c>
      <c r="AM270" s="301"/>
      <c r="AN270" s="300">
        <f t="shared" si="4"/>
        <v>0</v>
      </c>
      <c r="AO270" s="301"/>
      <c r="AP270" s="288"/>
      <c r="AQ270" s="290"/>
    </row>
    <row r="271" spans="1:43" ht="20.100000000000001" customHeight="1">
      <c r="A271" s="74">
        <v>263</v>
      </c>
      <c r="B271" s="285"/>
      <c r="C271" s="286"/>
      <c r="D271" s="286"/>
      <c r="E271" s="287"/>
      <c r="F271" s="302"/>
      <c r="G271" s="303"/>
      <c r="H271" s="303"/>
      <c r="I271" s="288"/>
      <c r="J271" s="289"/>
      <c r="K271" s="289"/>
      <c r="L271" s="290"/>
      <c r="M271" s="288"/>
      <c r="N271" s="289"/>
      <c r="O271" s="289"/>
      <c r="P271" s="290"/>
      <c r="Q271" s="59" t="s">
        <v>467</v>
      </c>
      <c r="R271" s="2"/>
      <c r="S271" s="75" t="s">
        <v>18</v>
      </c>
      <c r="T271" s="1"/>
      <c r="U271" s="75" t="s">
        <v>17</v>
      </c>
      <c r="V271" s="1"/>
      <c r="W271" s="75" t="s">
        <v>36</v>
      </c>
      <c r="X271" s="291"/>
      <c r="Y271" s="291"/>
      <c r="Z271" s="291"/>
      <c r="AA271" s="292"/>
      <c r="AB271" s="292"/>
      <c r="AC271" s="293"/>
      <c r="AD271" s="294"/>
      <c r="AE271" s="295"/>
      <c r="AF271" s="295"/>
      <c r="AG271" s="296"/>
      <c r="AH271" s="297"/>
      <c r="AI271" s="298"/>
      <c r="AJ271" s="298"/>
      <c r="AK271" s="299"/>
      <c r="AL271" s="300">
        <f t="shared" si="3"/>
        <v>0</v>
      </c>
      <c r="AM271" s="301"/>
      <c r="AN271" s="300">
        <f t="shared" si="4"/>
        <v>0</v>
      </c>
      <c r="AO271" s="301"/>
      <c r="AP271" s="288"/>
      <c r="AQ271" s="290"/>
    </row>
    <row r="272" spans="1:43" ht="20.100000000000001" customHeight="1">
      <c r="A272" s="74">
        <v>264</v>
      </c>
      <c r="B272" s="285"/>
      <c r="C272" s="286"/>
      <c r="D272" s="286"/>
      <c r="E272" s="287"/>
      <c r="F272" s="302"/>
      <c r="G272" s="303"/>
      <c r="H272" s="303"/>
      <c r="I272" s="288"/>
      <c r="J272" s="289"/>
      <c r="K272" s="289"/>
      <c r="L272" s="290"/>
      <c r="M272" s="288"/>
      <c r="N272" s="289"/>
      <c r="O272" s="289"/>
      <c r="P272" s="290"/>
      <c r="Q272" s="59" t="s">
        <v>467</v>
      </c>
      <c r="R272" s="2"/>
      <c r="S272" s="75" t="s">
        <v>18</v>
      </c>
      <c r="T272" s="1"/>
      <c r="U272" s="75" t="s">
        <v>17</v>
      </c>
      <c r="V272" s="1"/>
      <c r="W272" s="75" t="s">
        <v>36</v>
      </c>
      <c r="X272" s="291"/>
      <c r="Y272" s="291"/>
      <c r="Z272" s="291"/>
      <c r="AA272" s="292"/>
      <c r="AB272" s="292"/>
      <c r="AC272" s="293"/>
      <c r="AD272" s="294"/>
      <c r="AE272" s="295"/>
      <c r="AF272" s="295"/>
      <c r="AG272" s="296"/>
      <c r="AH272" s="297"/>
      <c r="AI272" s="298"/>
      <c r="AJ272" s="298"/>
      <c r="AK272" s="299"/>
      <c r="AL272" s="300">
        <f t="shared" si="3"/>
        <v>0</v>
      </c>
      <c r="AM272" s="301"/>
      <c r="AN272" s="300">
        <f t="shared" si="4"/>
        <v>0</v>
      </c>
      <c r="AO272" s="301"/>
      <c r="AP272" s="288"/>
      <c r="AQ272" s="290"/>
    </row>
    <row r="273" spans="1:43" ht="20.100000000000001" customHeight="1">
      <c r="A273" s="74">
        <v>265</v>
      </c>
      <c r="B273" s="285"/>
      <c r="C273" s="286"/>
      <c r="D273" s="286"/>
      <c r="E273" s="287"/>
      <c r="F273" s="302"/>
      <c r="G273" s="303"/>
      <c r="H273" s="303"/>
      <c r="I273" s="288"/>
      <c r="J273" s="289"/>
      <c r="K273" s="289"/>
      <c r="L273" s="290"/>
      <c r="M273" s="288"/>
      <c r="N273" s="289"/>
      <c r="O273" s="289"/>
      <c r="P273" s="290"/>
      <c r="Q273" s="59" t="s">
        <v>467</v>
      </c>
      <c r="R273" s="2"/>
      <c r="S273" s="75" t="s">
        <v>18</v>
      </c>
      <c r="T273" s="1"/>
      <c r="U273" s="75" t="s">
        <v>17</v>
      </c>
      <c r="V273" s="1"/>
      <c r="W273" s="75" t="s">
        <v>36</v>
      </c>
      <c r="X273" s="291"/>
      <c r="Y273" s="291"/>
      <c r="Z273" s="291"/>
      <c r="AA273" s="292"/>
      <c r="AB273" s="292"/>
      <c r="AC273" s="293"/>
      <c r="AD273" s="294"/>
      <c r="AE273" s="295"/>
      <c r="AF273" s="295"/>
      <c r="AG273" s="296"/>
      <c r="AH273" s="297"/>
      <c r="AI273" s="298"/>
      <c r="AJ273" s="298"/>
      <c r="AK273" s="299"/>
      <c r="AL273" s="300">
        <f t="shared" si="3"/>
        <v>0</v>
      </c>
      <c r="AM273" s="301"/>
      <c r="AN273" s="300">
        <f t="shared" si="4"/>
        <v>0</v>
      </c>
      <c r="AO273" s="301"/>
      <c r="AP273" s="288"/>
      <c r="AQ273" s="290"/>
    </row>
    <row r="274" spans="1:43" ht="20.100000000000001" customHeight="1">
      <c r="A274" s="74">
        <v>266</v>
      </c>
      <c r="B274" s="285"/>
      <c r="C274" s="286"/>
      <c r="D274" s="286"/>
      <c r="E274" s="287"/>
      <c r="F274" s="302"/>
      <c r="G274" s="303"/>
      <c r="H274" s="303"/>
      <c r="I274" s="288"/>
      <c r="J274" s="289"/>
      <c r="K274" s="289"/>
      <c r="L274" s="290"/>
      <c r="M274" s="288"/>
      <c r="N274" s="289"/>
      <c r="O274" s="289"/>
      <c r="P274" s="290"/>
      <c r="Q274" s="59" t="s">
        <v>467</v>
      </c>
      <c r="R274" s="2"/>
      <c r="S274" s="75" t="s">
        <v>18</v>
      </c>
      <c r="T274" s="1"/>
      <c r="U274" s="75" t="s">
        <v>17</v>
      </c>
      <c r="V274" s="1"/>
      <c r="W274" s="75" t="s">
        <v>36</v>
      </c>
      <c r="X274" s="291"/>
      <c r="Y274" s="291"/>
      <c r="Z274" s="291"/>
      <c r="AA274" s="292"/>
      <c r="AB274" s="292"/>
      <c r="AC274" s="293"/>
      <c r="AD274" s="294"/>
      <c r="AE274" s="295"/>
      <c r="AF274" s="295"/>
      <c r="AG274" s="296"/>
      <c r="AH274" s="297"/>
      <c r="AI274" s="298"/>
      <c r="AJ274" s="298"/>
      <c r="AK274" s="299"/>
      <c r="AL274" s="300">
        <f t="shared" si="3"/>
        <v>0</v>
      </c>
      <c r="AM274" s="301"/>
      <c r="AN274" s="300">
        <f t="shared" si="4"/>
        <v>0</v>
      </c>
      <c r="AO274" s="301"/>
      <c r="AP274" s="288"/>
      <c r="AQ274" s="290"/>
    </row>
    <row r="275" spans="1:43" ht="20.100000000000001" customHeight="1">
      <c r="A275" s="74">
        <v>267</v>
      </c>
      <c r="B275" s="285"/>
      <c r="C275" s="286"/>
      <c r="D275" s="286"/>
      <c r="E275" s="287"/>
      <c r="F275" s="302"/>
      <c r="G275" s="303"/>
      <c r="H275" s="303"/>
      <c r="I275" s="288"/>
      <c r="J275" s="289"/>
      <c r="K275" s="289"/>
      <c r="L275" s="290"/>
      <c r="M275" s="288"/>
      <c r="N275" s="289"/>
      <c r="O275" s="289"/>
      <c r="P275" s="290"/>
      <c r="Q275" s="59" t="s">
        <v>467</v>
      </c>
      <c r="R275" s="2"/>
      <c r="S275" s="75" t="s">
        <v>18</v>
      </c>
      <c r="T275" s="1"/>
      <c r="U275" s="75" t="s">
        <v>17</v>
      </c>
      <c r="V275" s="1"/>
      <c r="W275" s="75" t="s">
        <v>36</v>
      </c>
      <c r="X275" s="291"/>
      <c r="Y275" s="291"/>
      <c r="Z275" s="291"/>
      <c r="AA275" s="292"/>
      <c r="AB275" s="292"/>
      <c r="AC275" s="293"/>
      <c r="AD275" s="294"/>
      <c r="AE275" s="295"/>
      <c r="AF275" s="295"/>
      <c r="AG275" s="296"/>
      <c r="AH275" s="297"/>
      <c r="AI275" s="298"/>
      <c r="AJ275" s="298"/>
      <c r="AK275" s="299"/>
      <c r="AL275" s="300">
        <f t="shared" si="3"/>
        <v>0</v>
      </c>
      <c r="AM275" s="301"/>
      <c r="AN275" s="300">
        <f t="shared" si="4"/>
        <v>0</v>
      </c>
      <c r="AO275" s="301"/>
      <c r="AP275" s="288"/>
      <c r="AQ275" s="290"/>
    </row>
    <row r="276" spans="1:43" ht="20.100000000000001" customHeight="1">
      <c r="A276" s="74">
        <v>268</v>
      </c>
      <c r="B276" s="285"/>
      <c r="C276" s="286"/>
      <c r="D276" s="286"/>
      <c r="E276" s="287"/>
      <c r="F276" s="302"/>
      <c r="G276" s="303"/>
      <c r="H276" s="303"/>
      <c r="I276" s="288"/>
      <c r="J276" s="289"/>
      <c r="K276" s="289"/>
      <c r="L276" s="290"/>
      <c r="M276" s="288"/>
      <c r="N276" s="289"/>
      <c r="O276" s="289"/>
      <c r="P276" s="290"/>
      <c r="Q276" s="59" t="s">
        <v>467</v>
      </c>
      <c r="R276" s="2"/>
      <c r="S276" s="75" t="s">
        <v>18</v>
      </c>
      <c r="T276" s="1"/>
      <c r="U276" s="75" t="s">
        <v>17</v>
      </c>
      <c r="V276" s="1"/>
      <c r="W276" s="75" t="s">
        <v>36</v>
      </c>
      <c r="X276" s="291"/>
      <c r="Y276" s="291"/>
      <c r="Z276" s="291"/>
      <c r="AA276" s="292"/>
      <c r="AB276" s="292"/>
      <c r="AC276" s="293"/>
      <c r="AD276" s="294"/>
      <c r="AE276" s="295"/>
      <c r="AF276" s="295"/>
      <c r="AG276" s="296"/>
      <c r="AH276" s="297"/>
      <c r="AI276" s="298"/>
      <c r="AJ276" s="298"/>
      <c r="AK276" s="299"/>
      <c r="AL276" s="300">
        <f t="shared" si="3"/>
        <v>0</v>
      </c>
      <c r="AM276" s="301"/>
      <c r="AN276" s="300">
        <f t="shared" si="4"/>
        <v>0</v>
      </c>
      <c r="AO276" s="301"/>
      <c r="AP276" s="288"/>
      <c r="AQ276" s="290"/>
    </row>
    <row r="277" spans="1:43" ht="20.100000000000001" customHeight="1">
      <c r="A277" s="74">
        <v>269</v>
      </c>
      <c r="B277" s="285"/>
      <c r="C277" s="286"/>
      <c r="D277" s="286"/>
      <c r="E277" s="287"/>
      <c r="F277" s="302"/>
      <c r="G277" s="303"/>
      <c r="H277" s="303"/>
      <c r="I277" s="288"/>
      <c r="J277" s="289"/>
      <c r="K277" s="289"/>
      <c r="L277" s="290"/>
      <c r="M277" s="288"/>
      <c r="N277" s="289"/>
      <c r="O277" s="289"/>
      <c r="P277" s="290"/>
      <c r="Q277" s="59" t="s">
        <v>467</v>
      </c>
      <c r="R277" s="2"/>
      <c r="S277" s="75" t="s">
        <v>18</v>
      </c>
      <c r="T277" s="1"/>
      <c r="U277" s="75" t="s">
        <v>17</v>
      </c>
      <c r="V277" s="1"/>
      <c r="W277" s="75" t="s">
        <v>36</v>
      </c>
      <c r="X277" s="291"/>
      <c r="Y277" s="291"/>
      <c r="Z277" s="291"/>
      <c r="AA277" s="292"/>
      <c r="AB277" s="292"/>
      <c r="AC277" s="293"/>
      <c r="AD277" s="294"/>
      <c r="AE277" s="295"/>
      <c r="AF277" s="295"/>
      <c r="AG277" s="296"/>
      <c r="AH277" s="297"/>
      <c r="AI277" s="298"/>
      <c r="AJ277" s="298"/>
      <c r="AK277" s="299"/>
      <c r="AL277" s="300">
        <f t="shared" si="3"/>
        <v>0</v>
      </c>
      <c r="AM277" s="301"/>
      <c r="AN277" s="300">
        <f t="shared" si="4"/>
        <v>0</v>
      </c>
      <c r="AO277" s="301"/>
      <c r="AP277" s="288"/>
      <c r="AQ277" s="290"/>
    </row>
    <row r="278" spans="1:43" ht="20.100000000000001" customHeight="1">
      <c r="A278" s="74">
        <v>270</v>
      </c>
      <c r="B278" s="285"/>
      <c r="C278" s="286"/>
      <c r="D278" s="286"/>
      <c r="E278" s="287"/>
      <c r="F278" s="302"/>
      <c r="G278" s="303"/>
      <c r="H278" s="303"/>
      <c r="I278" s="288"/>
      <c r="J278" s="289"/>
      <c r="K278" s="289"/>
      <c r="L278" s="290"/>
      <c r="M278" s="288"/>
      <c r="N278" s="289"/>
      <c r="O278" s="289"/>
      <c r="P278" s="290"/>
      <c r="Q278" s="59" t="s">
        <v>467</v>
      </c>
      <c r="R278" s="2"/>
      <c r="S278" s="75" t="s">
        <v>18</v>
      </c>
      <c r="T278" s="1"/>
      <c r="U278" s="75" t="s">
        <v>17</v>
      </c>
      <c r="V278" s="1"/>
      <c r="W278" s="75" t="s">
        <v>36</v>
      </c>
      <c r="X278" s="291"/>
      <c r="Y278" s="291"/>
      <c r="Z278" s="291"/>
      <c r="AA278" s="292"/>
      <c r="AB278" s="292"/>
      <c r="AC278" s="293"/>
      <c r="AD278" s="294"/>
      <c r="AE278" s="295"/>
      <c r="AF278" s="295"/>
      <c r="AG278" s="296"/>
      <c r="AH278" s="297"/>
      <c r="AI278" s="298"/>
      <c r="AJ278" s="298"/>
      <c r="AK278" s="299"/>
      <c r="AL278" s="300">
        <f t="shared" si="3"/>
        <v>0</v>
      </c>
      <c r="AM278" s="301"/>
      <c r="AN278" s="300">
        <f t="shared" si="4"/>
        <v>0</v>
      </c>
      <c r="AO278" s="301"/>
      <c r="AP278" s="288"/>
      <c r="AQ278" s="290"/>
    </row>
    <row r="279" spans="1:43" ht="20.100000000000001" customHeight="1">
      <c r="A279" s="74">
        <v>271</v>
      </c>
      <c r="B279" s="285"/>
      <c r="C279" s="286"/>
      <c r="D279" s="286"/>
      <c r="E279" s="287"/>
      <c r="F279" s="302"/>
      <c r="G279" s="303"/>
      <c r="H279" s="303"/>
      <c r="I279" s="288"/>
      <c r="J279" s="289"/>
      <c r="K279" s="289"/>
      <c r="L279" s="290"/>
      <c r="M279" s="288"/>
      <c r="N279" s="289"/>
      <c r="O279" s="289"/>
      <c r="P279" s="290"/>
      <c r="Q279" s="59" t="s">
        <v>467</v>
      </c>
      <c r="R279" s="2"/>
      <c r="S279" s="75" t="s">
        <v>18</v>
      </c>
      <c r="T279" s="1"/>
      <c r="U279" s="75" t="s">
        <v>17</v>
      </c>
      <c r="V279" s="1"/>
      <c r="W279" s="75" t="s">
        <v>36</v>
      </c>
      <c r="X279" s="291"/>
      <c r="Y279" s="291"/>
      <c r="Z279" s="291"/>
      <c r="AA279" s="292"/>
      <c r="AB279" s="292"/>
      <c r="AC279" s="293"/>
      <c r="AD279" s="294"/>
      <c r="AE279" s="295"/>
      <c r="AF279" s="295"/>
      <c r="AG279" s="296"/>
      <c r="AH279" s="297"/>
      <c r="AI279" s="298"/>
      <c r="AJ279" s="298"/>
      <c r="AK279" s="299"/>
      <c r="AL279" s="300">
        <f t="shared" si="3"/>
        <v>0</v>
      </c>
      <c r="AM279" s="301"/>
      <c r="AN279" s="300">
        <f t="shared" si="4"/>
        <v>0</v>
      </c>
      <c r="AO279" s="301"/>
      <c r="AP279" s="288"/>
      <c r="AQ279" s="290"/>
    </row>
    <row r="280" spans="1:43" ht="20.100000000000001" customHeight="1">
      <c r="A280" s="74">
        <v>272</v>
      </c>
      <c r="B280" s="285"/>
      <c r="C280" s="286"/>
      <c r="D280" s="286"/>
      <c r="E280" s="287"/>
      <c r="F280" s="302"/>
      <c r="G280" s="303"/>
      <c r="H280" s="303"/>
      <c r="I280" s="288"/>
      <c r="J280" s="289"/>
      <c r="K280" s="289"/>
      <c r="L280" s="290"/>
      <c r="M280" s="288"/>
      <c r="N280" s="289"/>
      <c r="O280" s="289"/>
      <c r="P280" s="290"/>
      <c r="Q280" s="59" t="s">
        <v>467</v>
      </c>
      <c r="R280" s="2"/>
      <c r="S280" s="75" t="s">
        <v>18</v>
      </c>
      <c r="T280" s="1"/>
      <c r="U280" s="75" t="s">
        <v>17</v>
      </c>
      <c r="V280" s="1"/>
      <c r="W280" s="75" t="s">
        <v>36</v>
      </c>
      <c r="X280" s="291"/>
      <c r="Y280" s="291"/>
      <c r="Z280" s="291"/>
      <c r="AA280" s="292"/>
      <c r="AB280" s="292"/>
      <c r="AC280" s="293"/>
      <c r="AD280" s="294"/>
      <c r="AE280" s="295"/>
      <c r="AF280" s="295"/>
      <c r="AG280" s="296"/>
      <c r="AH280" s="297"/>
      <c r="AI280" s="298"/>
      <c r="AJ280" s="298"/>
      <c r="AK280" s="299"/>
      <c r="AL280" s="300">
        <f t="shared" si="3"/>
        <v>0</v>
      </c>
      <c r="AM280" s="301"/>
      <c r="AN280" s="300">
        <f t="shared" si="4"/>
        <v>0</v>
      </c>
      <c r="AO280" s="301"/>
      <c r="AP280" s="288"/>
      <c r="AQ280" s="290"/>
    </row>
    <row r="281" spans="1:43" ht="20.100000000000001" customHeight="1">
      <c r="A281" s="74">
        <v>273</v>
      </c>
      <c r="B281" s="285"/>
      <c r="C281" s="286"/>
      <c r="D281" s="286"/>
      <c r="E281" s="287"/>
      <c r="F281" s="302"/>
      <c r="G281" s="303"/>
      <c r="H281" s="303"/>
      <c r="I281" s="288"/>
      <c r="J281" s="289"/>
      <c r="K281" s="289"/>
      <c r="L281" s="290"/>
      <c r="M281" s="288"/>
      <c r="N281" s="289"/>
      <c r="O281" s="289"/>
      <c r="P281" s="290"/>
      <c r="Q281" s="59" t="s">
        <v>467</v>
      </c>
      <c r="R281" s="2"/>
      <c r="S281" s="75" t="s">
        <v>18</v>
      </c>
      <c r="T281" s="1"/>
      <c r="U281" s="75" t="s">
        <v>17</v>
      </c>
      <c r="V281" s="1"/>
      <c r="W281" s="75" t="s">
        <v>36</v>
      </c>
      <c r="X281" s="291"/>
      <c r="Y281" s="291"/>
      <c r="Z281" s="291"/>
      <c r="AA281" s="292"/>
      <c r="AB281" s="292"/>
      <c r="AC281" s="293"/>
      <c r="AD281" s="294"/>
      <c r="AE281" s="295"/>
      <c r="AF281" s="295"/>
      <c r="AG281" s="296"/>
      <c r="AH281" s="297"/>
      <c r="AI281" s="298"/>
      <c r="AJ281" s="298"/>
      <c r="AK281" s="299"/>
      <c r="AL281" s="300">
        <f t="shared" si="3"/>
        <v>0</v>
      </c>
      <c r="AM281" s="301"/>
      <c r="AN281" s="300">
        <f t="shared" si="4"/>
        <v>0</v>
      </c>
      <c r="AO281" s="301"/>
      <c r="AP281" s="288"/>
      <c r="AQ281" s="290"/>
    </row>
    <row r="282" spans="1:43" ht="20.100000000000001" customHeight="1">
      <c r="A282" s="74">
        <v>274</v>
      </c>
      <c r="B282" s="285"/>
      <c r="C282" s="286"/>
      <c r="D282" s="286"/>
      <c r="E282" s="287"/>
      <c r="F282" s="302"/>
      <c r="G282" s="303"/>
      <c r="H282" s="303"/>
      <c r="I282" s="288"/>
      <c r="J282" s="289"/>
      <c r="K282" s="289"/>
      <c r="L282" s="290"/>
      <c r="M282" s="288"/>
      <c r="N282" s="289"/>
      <c r="O282" s="289"/>
      <c r="P282" s="290"/>
      <c r="Q282" s="59" t="s">
        <v>467</v>
      </c>
      <c r="R282" s="2"/>
      <c r="S282" s="75" t="s">
        <v>18</v>
      </c>
      <c r="T282" s="1"/>
      <c r="U282" s="75" t="s">
        <v>17</v>
      </c>
      <c r="V282" s="1"/>
      <c r="W282" s="75" t="s">
        <v>36</v>
      </c>
      <c r="X282" s="291"/>
      <c r="Y282" s="291"/>
      <c r="Z282" s="291"/>
      <c r="AA282" s="292"/>
      <c r="AB282" s="292"/>
      <c r="AC282" s="293"/>
      <c r="AD282" s="294"/>
      <c r="AE282" s="295"/>
      <c r="AF282" s="295"/>
      <c r="AG282" s="296"/>
      <c r="AH282" s="297"/>
      <c r="AI282" s="298"/>
      <c r="AJ282" s="298"/>
      <c r="AK282" s="299"/>
      <c r="AL282" s="300">
        <f t="shared" si="3"/>
        <v>0</v>
      </c>
      <c r="AM282" s="301"/>
      <c r="AN282" s="300">
        <f t="shared" si="4"/>
        <v>0</v>
      </c>
      <c r="AO282" s="301"/>
      <c r="AP282" s="288"/>
      <c r="AQ282" s="290"/>
    </row>
    <row r="283" spans="1:43" ht="20.100000000000001" customHeight="1">
      <c r="A283" s="74">
        <v>275</v>
      </c>
      <c r="B283" s="285"/>
      <c r="C283" s="286"/>
      <c r="D283" s="286"/>
      <c r="E283" s="287"/>
      <c r="F283" s="302"/>
      <c r="G283" s="303"/>
      <c r="H283" s="303"/>
      <c r="I283" s="288"/>
      <c r="J283" s="289"/>
      <c r="K283" s="289"/>
      <c r="L283" s="290"/>
      <c r="M283" s="288"/>
      <c r="N283" s="289"/>
      <c r="O283" s="289"/>
      <c r="P283" s="290"/>
      <c r="Q283" s="59" t="s">
        <v>467</v>
      </c>
      <c r="R283" s="2"/>
      <c r="S283" s="75" t="s">
        <v>18</v>
      </c>
      <c r="T283" s="1"/>
      <c r="U283" s="75" t="s">
        <v>17</v>
      </c>
      <c r="V283" s="1"/>
      <c r="W283" s="75" t="s">
        <v>36</v>
      </c>
      <c r="X283" s="291"/>
      <c r="Y283" s="291"/>
      <c r="Z283" s="291"/>
      <c r="AA283" s="292"/>
      <c r="AB283" s="292"/>
      <c r="AC283" s="293"/>
      <c r="AD283" s="294"/>
      <c r="AE283" s="295"/>
      <c r="AF283" s="295"/>
      <c r="AG283" s="296"/>
      <c r="AH283" s="297"/>
      <c r="AI283" s="298"/>
      <c r="AJ283" s="298"/>
      <c r="AK283" s="299"/>
      <c r="AL283" s="300">
        <f t="shared" si="3"/>
        <v>0</v>
      </c>
      <c r="AM283" s="301"/>
      <c r="AN283" s="300">
        <f t="shared" si="4"/>
        <v>0</v>
      </c>
      <c r="AO283" s="301"/>
      <c r="AP283" s="288"/>
      <c r="AQ283" s="290"/>
    </row>
    <row r="284" spans="1:43" ht="20.100000000000001" customHeight="1">
      <c r="A284" s="74">
        <v>276</v>
      </c>
      <c r="B284" s="285"/>
      <c r="C284" s="286"/>
      <c r="D284" s="286"/>
      <c r="E284" s="287"/>
      <c r="F284" s="302"/>
      <c r="G284" s="303"/>
      <c r="H284" s="303"/>
      <c r="I284" s="288"/>
      <c r="J284" s="289"/>
      <c r="K284" s="289"/>
      <c r="L284" s="290"/>
      <c r="M284" s="288"/>
      <c r="N284" s="289"/>
      <c r="O284" s="289"/>
      <c r="P284" s="290"/>
      <c r="Q284" s="59" t="s">
        <v>467</v>
      </c>
      <c r="R284" s="2"/>
      <c r="S284" s="75" t="s">
        <v>18</v>
      </c>
      <c r="T284" s="1"/>
      <c r="U284" s="75" t="s">
        <v>17</v>
      </c>
      <c r="V284" s="1"/>
      <c r="W284" s="75" t="s">
        <v>36</v>
      </c>
      <c r="X284" s="291"/>
      <c r="Y284" s="291"/>
      <c r="Z284" s="291"/>
      <c r="AA284" s="292"/>
      <c r="AB284" s="292"/>
      <c r="AC284" s="293"/>
      <c r="AD284" s="294"/>
      <c r="AE284" s="295"/>
      <c r="AF284" s="295"/>
      <c r="AG284" s="296"/>
      <c r="AH284" s="297"/>
      <c r="AI284" s="298"/>
      <c r="AJ284" s="298"/>
      <c r="AK284" s="299"/>
      <c r="AL284" s="300">
        <f t="shared" si="3"/>
        <v>0</v>
      </c>
      <c r="AM284" s="301"/>
      <c r="AN284" s="300">
        <f t="shared" si="4"/>
        <v>0</v>
      </c>
      <c r="AO284" s="301"/>
      <c r="AP284" s="288"/>
      <c r="AQ284" s="290"/>
    </row>
    <row r="285" spans="1:43" ht="20.100000000000001" customHeight="1">
      <c r="A285" s="74">
        <v>277</v>
      </c>
      <c r="B285" s="285"/>
      <c r="C285" s="286"/>
      <c r="D285" s="286"/>
      <c r="E285" s="287"/>
      <c r="F285" s="302"/>
      <c r="G285" s="303"/>
      <c r="H285" s="303"/>
      <c r="I285" s="288"/>
      <c r="J285" s="289"/>
      <c r="K285" s="289"/>
      <c r="L285" s="290"/>
      <c r="M285" s="288"/>
      <c r="N285" s="289"/>
      <c r="O285" s="289"/>
      <c r="P285" s="290"/>
      <c r="Q285" s="59" t="s">
        <v>467</v>
      </c>
      <c r="R285" s="2"/>
      <c r="S285" s="75" t="s">
        <v>18</v>
      </c>
      <c r="T285" s="1"/>
      <c r="U285" s="75" t="s">
        <v>17</v>
      </c>
      <c r="V285" s="1"/>
      <c r="W285" s="75" t="s">
        <v>36</v>
      </c>
      <c r="X285" s="291"/>
      <c r="Y285" s="291"/>
      <c r="Z285" s="291"/>
      <c r="AA285" s="292"/>
      <c r="AB285" s="292"/>
      <c r="AC285" s="293"/>
      <c r="AD285" s="294"/>
      <c r="AE285" s="295"/>
      <c r="AF285" s="295"/>
      <c r="AG285" s="296"/>
      <c r="AH285" s="297"/>
      <c r="AI285" s="298"/>
      <c r="AJ285" s="298"/>
      <c r="AK285" s="299"/>
      <c r="AL285" s="300">
        <f t="shared" si="3"/>
        <v>0</v>
      </c>
      <c r="AM285" s="301"/>
      <c r="AN285" s="300">
        <f t="shared" si="4"/>
        <v>0</v>
      </c>
      <c r="AO285" s="301"/>
      <c r="AP285" s="288"/>
      <c r="AQ285" s="290"/>
    </row>
    <row r="286" spans="1:43" ht="20.100000000000001" customHeight="1">
      <c r="A286" s="74">
        <v>278</v>
      </c>
      <c r="B286" s="285"/>
      <c r="C286" s="286"/>
      <c r="D286" s="286"/>
      <c r="E286" s="287"/>
      <c r="F286" s="302"/>
      <c r="G286" s="303"/>
      <c r="H286" s="303"/>
      <c r="I286" s="288"/>
      <c r="J286" s="289"/>
      <c r="K286" s="289"/>
      <c r="L286" s="290"/>
      <c r="M286" s="288"/>
      <c r="N286" s="289"/>
      <c r="O286" s="289"/>
      <c r="P286" s="290"/>
      <c r="Q286" s="59" t="s">
        <v>467</v>
      </c>
      <c r="R286" s="2"/>
      <c r="S286" s="75" t="s">
        <v>18</v>
      </c>
      <c r="T286" s="1"/>
      <c r="U286" s="75" t="s">
        <v>17</v>
      </c>
      <c r="V286" s="1"/>
      <c r="W286" s="75" t="s">
        <v>36</v>
      </c>
      <c r="X286" s="291"/>
      <c r="Y286" s="291"/>
      <c r="Z286" s="291"/>
      <c r="AA286" s="292"/>
      <c r="AB286" s="292"/>
      <c r="AC286" s="293"/>
      <c r="AD286" s="294"/>
      <c r="AE286" s="295"/>
      <c r="AF286" s="295"/>
      <c r="AG286" s="296"/>
      <c r="AH286" s="297"/>
      <c r="AI286" s="298"/>
      <c r="AJ286" s="298"/>
      <c r="AK286" s="299"/>
      <c r="AL286" s="300">
        <f t="shared" si="3"/>
        <v>0</v>
      </c>
      <c r="AM286" s="301"/>
      <c r="AN286" s="300">
        <f t="shared" si="4"/>
        <v>0</v>
      </c>
      <c r="AO286" s="301"/>
      <c r="AP286" s="288"/>
      <c r="AQ286" s="290"/>
    </row>
    <row r="287" spans="1:43" ht="20.100000000000001" customHeight="1">
      <c r="A287" s="74">
        <v>279</v>
      </c>
      <c r="B287" s="285"/>
      <c r="C287" s="286"/>
      <c r="D287" s="286"/>
      <c r="E287" s="287"/>
      <c r="F287" s="302"/>
      <c r="G287" s="303"/>
      <c r="H287" s="303"/>
      <c r="I287" s="288"/>
      <c r="J287" s="289"/>
      <c r="K287" s="289"/>
      <c r="L287" s="290"/>
      <c r="M287" s="288"/>
      <c r="N287" s="289"/>
      <c r="O287" s="289"/>
      <c r="P287" s="290"/>
      <c r="Q287" s="59" t="s">
        <v>467</v>
      </c>
      <c r="R287" s="2"/>
      <c r="S287" s="75" t="s">
        <v>18</v>
      </c>
      <c r="T287" s="1"/>
      <c r="U287" s="75" t="s">
        <v>17</v>
      </c>
      <c r="V287" s="1"/>
      <c r="W287" s="75" t="s">
        <v>36</v>
      </c>
      <c r="X287" s="291"/>
      <c r="Y287" s="291"/>
      <c r="Z287" s="291"/>
      <c r="AA287" s="292"/>
      <c r="AB287" s="292"/>
      <c r="AC287" s="293"/>
      <c r="AD287" s="294"/>
      <c r="AE287" s="295"/>
      <c r="AF287" s="295"/>
      <c r="AG287" s="296"/>
      <c r="AH287" s="297"/>
      <c r="AI287" s="298"/>
      <c r="AJ287" s="298"/>
      <c r="AK287" s="299"/>
      <c r="AL287" s="300">
        <f t="shared" si="3"/>
        <v>0</v>
      </c>
      <c r="AM287" s="301"/>
      <c r="AN287" s="300">
        <f t="shared" si="4"/>
        <v>0</v>
      </c>
      <c r="AO287" s="301"/>
      <c r="AP287" s="288"/>
      <c r="AQ287" s="290"/>
    </row>
    <row r="288" spans="1:43" ht="20.100000000000001" customHeight="1">
      <c r="A288" s="74">
        <v>280</v>
      </c>
      <c r="B288" s="285"/>
      <c r="C288" s="286"/>
      <c r="D288" s="286"/>
      <c r="E288" s="287"/>
      <c r="F288" s="302"/>
      <c r="G288" s="303"/>
      <c r="H288" s="303"/>
      <c r="I288" s="288"/>
      <c r="J288" s="289"/>
      <c r="K288" s="289"/>
      <c r="L288" s="290"/>
      <c r="M288" s="288"/>
      <c r="N288" s="289"/>
      <c r="O288" s="289"/>
      <c r="P288" s="290"/>
      <c r="Q288" s="59" t="s">
        <v>467</v>
      </c>
      <c r="R288" s="2"/>
      <c r="S288" s="75" t="s">
        <v>18</v>
      </c>
      <c r="T288" s="1"/>
      <c r="U288" s="75" t="s">
        <v>17</v>
      </c>
      <c r="V288" s="1"/>
      <c r="W288" s="75" t="s">
        <v>36</v>
      </c>
      <c r="X288" s="291"/>
      <c r="Y288" s="291"/>
      <c r="Z288" s="291"/>
      <c r="AA288" s="292"/>
      <c r="AB288" s="292"/>
      <c r="AC288" s="293"/>
      <c r="AD288" s="294"/>
      <c r="AE288" s="295"/>
      <c r="AF288" s="295"/>
      <c r="AG288" s="296"/>
      <c r="AH288" s="297"/>
      <c r="AI288" s="298"/>
      <c r="AJ288" s="298"/>
      <c r="AK288" s="299"/>
      <c r="AL288" s="300">
        <f t="shared" si="3"/>
        <v>0</v>
      </c>
      <c r="AM288" s="301"/>
      <c r="AN288" s="300">
        <f t="shared" si="4"/>
        <v>0</v>
      </c>
      <c r="AO288" s="301"/>
      <c r="AP288" s="288"/>
      <c r="AQ288" s="290"/>
    </row>
    <row r="289" spans="1:43" ht="20.100000000000001" customHeight="1">
      <c r="A289" s="74">
        <v>281</v>
      </c>
      <c r="B289" s="285"/>
      <c r="C289" s="286"/>
      <c r="D289" s="286"/>
      <c r="E289" s="287"/>
      <c r="F289" s="302"/>
      <c r="G289" s="303"/>
      <c r="H289" s="303"/>
      <c r="I289" s="288"/>
      <c r="J289" s="289"/>
      <c r="K289" s="289"/>
      <c r="L289" s="290"/>
      <c r="M289" s="288"/>
      <c r="N289" s="289"/>
      <c r="O289" s="289"/>
      <c r="P289" s="290"/>
      <c r="Q289" s="59" t="s">
        <v>467</v>
      </c>
      <c r="R289" s="2"/>
      <c r="S289" s="75" t="s">
        <v>18</v>
      </c>
      <c r="T289" s="1"/>
      <c r="U289" s="75" t="s">
        <v>17</v>
      </c>
      <c r="V289" s="1"/>
      <c r="W289" s="75" t="s">
        <v>36</v>
      </c>
      <c r="X289" s="291"/>
      <c r="Y289" s="291"/>
      <c r="Z289" s="291"/>
      <c r="AA289" s="292"/>
      <c r="AB289" s="292"/>
      <c r="AC289" s="293"/>
      <c r="AD289" s="294"/>
      <c r="AE289" s="295"/>
      <c r="AF289" s="295"/>
      <c r="AG289" s="296"/>
      <c r="AH289" s="297"/>
      <c r="AI289" s="298"/>
      <c r="AJ289" s="298"/>
      <c r="AK289" s="299"/>
      <c r="AL289" s="300">
        <f t="shared" si="3"/>
        <v>0</v>
      </c>
      <c r="AM289" s="301"/>
      <c r="AN289" s="300">
        <f t="shared" si="4"/>
        <v>0</v>
      </c>
      <c r="AO289" s="301"/>
      <c r="AP289" s="288"/>
      <c r="AQ289" s="290"/>
    </row>
    <row r="290" spans="1:43" ht="20.100000000000001" customHeight="1">
      <c r="A290" s="74">
        <v>282</v>
      </c>
      <c r="B290" s="285"/>
      <c r="C290" s="286"/>
      <c r="D290" s="286"/>
      <c r="E290" s="287"/>
      <c r="F290" s="302"/>
      <c r="G290" s="303"/>
      <c r="H290" s="303"/>
      <c r="I290" s="288"/>
      <c r="J290" s="289"/>
      <c r="K290" s="289"/>
      <c r="L290" s="290"/>
      <c r="M290" s="288"/>
      <c r="N290" s="289"/>
      <c r="O290" s="289"/>
      <c r="P290" s="290"/>
      <c r="Q290" s="59" t="s">
        <v>467</v>
      </c>
      <c r="R290" s="2"/>
      <c r="S290" s="75" t="s">
        <v>18</v>
      </c>
      <c r="T290" s="1"/>
      <c r="U290" s="75" t="s">
        <v>17</v>
      </c>
      <c r="V290" s="1"/>
      <c r="W290" s="75" t="s">
        <v>36</v>
      </c>
      <c r="X290" s="291"/>
      <c r="Y290" s="291"/>
      <c r="Z290" s="291"/>
      <c r="AA290" s="292"/>
      <c r="AB290" s="292"/>
      <c r="AC290" s="293"/>
      <c r="AD290" s="294"/>
      <c r="AE290" s="295"/>
      <c r="AF290" s="295"/>
      <c r="AG290" s="296"/>
      <c r="AH290" s="297"/>
      <c r="AI290" s="298"/>
      <c r="AJ290" s="298"/>
      <c r="AK290" s="299"/>
      <c r="AL290" s="300">
        <f t="shared" si="3"/>
        <v>0</v>
      </c>
      <c r="AM290" s="301"/>
      <c r="AN290" s="300">
        <f t="shared" si="4"/>
        <v>0</v>
      </c>
      <c r="AO290" s="301"/>
      <c r="AP290" s="288"/>
      <c r="AQ290" s="290"/>
    </row>
    <row r="291" spans="1:43" ht="20.100000000000001" customHeight="1">
      <c r="A291" s="74">
        <v>283</v>
      </c>
      <c r="B291" s="285"/>
      <c r="C291" s="286"/>
      <c r="D291" s="286"/>
      <c r="E291" s="287"/>
      <c r="F291" s="302"/>
      <c r="G291" s="303"/>
      <c r="H291" s="303"/>
      <c r="I291" s="288"/>
      <c r="J291" s="289"/>
      <c r="K291" s="289"/>
      <c r="L291" s="290"/>
      <c r="M291" s="288"/>
      <c r="N291" s="289"/>
      <c r="O291" s="289"/>
      <c r="P291" s="290"/>
      <c r="Q291" s="59" t="s">
        <v>467</v>
      </c>
      <c r="R291" s="2"/>
      <c r="S291" s="75" t="s">
        <v>18</v>
      </c>
      <c r="T291" s="1"/>
      <c r="U291" s="75" t="s">
        <v>17</v>
      </c>
      <c r="V291" s="1"/>
      <c r="W291" s="75" t="s">
        <v>36</v>
      </c>
      <c r="X291" s="291"/>
      <c r="Y291" s="291"/>
      <c r="Z291" s="291"/>
      <c r="AA291" s="292"/>
      <c r="AB291" s="292"/>
      <c r="AC291" s="293"/>
      <c r="AD291" s="294"/>
      <c r="AE291" s="295"/>
      <c r="AF291" s="295"/>
      <c r="AG291" s="296"/>
      <c r="AH291" s="297"/>
      <c r="AI291" s="298"/>
      <c r="AJ291" s="298"/>
      <c r="AK291" s="299"/>
      <c r="AL291" s="300">
        <f t="shared" si="3"/>
        <v>0</v>
      </c>
      <c r="AM291" s="301"/>
      <c r="AN291" s="300">
        <f t="shared" si="4"/>
        <v>0</v>
      </c>
      <c r="AO291" s="301"/>
      <c r="AP291" s="288"/>
      <c r="AQ291" s="290"/>
    </row>
    <row r="292" spans="1:43" ht="20.100000000000001" customHeight="1">
      <c r="A292" s="74">
        <v>284</v>
      </c>
      <c r="B292" s="285"/>
      <c r="C292" s="286"/>
      <c r="D292" s="286"/>
      <c r="E292" s="287"/>
      <c r="F292" s="302"/>
      <c r="G292" s="303"/>
      <c r="H292" s="303"/>
      <c r="I292" s="288"/>
      <c r="J292" s="289"/>
      <c r="K292" s="289"/>
      <c r="L292" s="290"/>
      <c r="M292" s="288"/>
      <c r="N292" s="289"/>
      <c r="O292" s="289"/>
      <c r="P292" s="290"/>
      <c r="Q292" s="59" t="s">
        <v>467</v>
      </c>
      <c r="R292" s="2"/>
      <c r="S292" s="75" t="s">
        <v>18</v>
      </c>
      <c r="T292" s="1"/>
      <c r="U292" s="75" t="s">
        <v>17</v>
      </c>
      <c r="V292" s="1"/>
      <c r="W292" s="75" t="s">
        <v>36</v>
      </c>
      <c r="X292" s="291"/>
      <c r="Y292" s="291"/>
      <c r="Z292" s="291"/>
      <c r="AA292" s="292"/>
      <c r="AB292" s="292"/>
      <c r="AC292" s="293"/>
      <c r="AD292" s="294"/>
      <c r="AE292" s="295"/>
      <c r="AF292" s="295"/>
      <c r="AG292" s="296"/>
      <c r="AH292" s="297"/>
      <c r="AI292" s="298"/>
      <c r="AJ292" s="298"/>
      <c r="AK292" s="299"/>
      <c r="AL292" s="300">
        <f t="shared" si="3"/>
        <v>0</v>
      </c>
      <c r="AM292" s="301"/>
      <c r="AN292" s="300">
        <f t="shared" si="4"/>
        <v>0</v>
      </c>
      <c r="AO292" s="301"/>
      <c r="AP292" s="288"/>
      <c r="AQ292" s="290"/>
    </row>
    <row r="293" spans="1:43" ht="20.100000000000001" customHeight="1">
      <c r="A293" s="74">
        <v>285</v>
      </c>
      <c r="B293" s="285"/>
      <c r="C293" s="286"/>
      <c r="D293" s="286"/>
      <c r="E293" s="287"/>
      <c r="F293" s="302"/>
      <c r="G293" s="303"/>
      <c r="H293" s="303"/>
      <c r="I293" s="288"/>
      <c r="J293" s="289"/>
      <c r="K293" s="289"/>
      <c r="L293" s="290"/>
      <c r="M293" s="288"/>
      <c r="N293" s="289"/>
      <c r="O293" s="289"/>
      <c r="P293" s="290"/>
      <c r="Q293" s="59" t="s">
        <v>467</v>
      </c>
      <c r="R293" s="2"/>
      <c r="S293" s="75" t="s">
        <v>18</v>
      </c>
      <c r="T293" s="1"/>
      <c r="U293" s="75" t="s">
        <v>17</v>
      </c>
      <c r="V293" s="1"/>
      <c r="W293" s="75" t="s">
        <v>36</v>
      </c>
      <c r="X293" s="291"/>
      <c r="Y293" s="291"/>
      <c r="Z293" s="291"/>
      <c r="AA293" s="292"/>
      <c r="AB293" s="292"/>
      <c r="AC293" s="293"/>
      <c r="AD293" s="294"/>
      <c r="AE293" s="295"/>
      <c r="AF293" s="295"/>
      <c r="AG293" s="296"/>
      <c r="AH293" s="297"/>
      <c r="AI293" s="298"/>
      <c r="AJ293" s="298"/>
      <c r="AK293" s="299"/>
      <c r="AL293" s="300">
        <f t="shared" si="3"/>
        <v>0</v>
      </c>
      <c r="AM293" s="301"/>
      <c r="AN293" s="300">
        <f t="shared" si="4"/>
        <v>0</v>
      </c>
      <c r="AO293" s="301"/>
      <c r="AP293" s="288"/>
      <c r="AQ293" s="290"/>
    </row>
    <row r="294" spans="1:43" ht="20.100000000000001" customHeight="1">
      <c r="A294" s="74">
        <v>286</v>
      </c>
      <c r="B294" s="285"/>
      <c r="C294" s="286"/>
      <c r="D294" s="286"/>
      <c r="E294" s="287"/>
      <c r="F294" s="302"/>
      <c r="G294" s="303"/>
      <c r="H294" s="303"/>
      <c r="I294" s="288"/>
      <c r="J294" s="289"/>
      <c r="K294" s="289"/>
      <c r="L294" s="290"/>
      <c r="M294" s="288"/>
      <c r="N294" s="289"/>
      <c r="O294" s="289"/>
      <c r="P294" s="290"/>
      <c r="Q294" s="59" t="s">
        <v>467</v>
      </c>
      <c r="R294" s="2"/>
      <c r="S294" s="75" t="s">
        <v>18</v>
      </c>
      <c r="T294" s="1"/>
      <c r="U294" s="75" t="s">
        <v>17</v>
      </c>
      <c r="V294" s="1"/>
      <c r="W294" s="75" t="s">
        <v>36</v>
      </c>
      <c r="X294" s="291"/>
      <c r="Y294" s="291"/>
      <c r="Z294" s="291"/>
      <c r="AA294" s="292"/>
      <c r="AB294" s="292"/>
      <c r="AC294" s="293"/>
      <c r="AD294" s="294"/>
      <c r="AE294" s="295"/>
      <c r="AF294" s="295"/>
      <c r="AG294" s="296"/>
      <c r="AH294" s="297"/>
      <c r="AI294" s="298"/>
      <c r="AJ294" s="298"/>
      <c r="AK294" s="299"/>
      <c r="AL294" s="300">
        <f t="shared" si="3"/>
        <v>0</v>
      </c>
      <c r="AM294" s="301"/>
      <c r="AN294" s="300">
        <f t="shared" si="4"/>
        <v>0</v>
      </c>
      <c r="AO294" s="301"/>
      <c r="AP294" s="288"/>
      <c r="AQ294" s="290"/>
    </row>
    <row r="295" spans="1:43" ht="20.100000000000001" customHeight="1">
      <c r="A295" s="74">
        <v>287</v>
      </c>
      <c r="B295" s="285"/>
      <c r="C295" s="286"/>
      <c r="D295" s="286"/>
      <c r="E295" s="287"/>
      <c r="F295" s="302"/>
      <c r="G295" s="303"/>
      <c r="H295" s="303"/>
      <c r="I295" s="288"/>
      <c r="J295" s="289"/>
      <c r="K295" s="289"/>
      <c r="L295" s="290"/>
      <c r="M295" s="288"/>
      <c r="N295" s="289"/>
      <c r="O295" s="289"/>
      <c r="P295" s="290"/>
      <c r="Q295" s="59" t="s">
        <v>467</v>
      </c>
      <c r="R295" s="2"/>
      <c r="S295" s="75" t="s">
        <v>18</v>
      </c>
      <c r="T295" s="1"/>
      <c r="U295" s="75" t="s">
        <v>17</v>
      </c>
      <c r="V295" s="1"/>
      <c r="W295" s="75" t="s">
        <v>36</v>
      </c>
      <c r="X295" s="291"/>
      <c r="Y295" s="291"/>
      <c r="Z295" s="291"/>
      <c r="AA295" s="292"/>
      <c r="AB295" s="292"/>
      <c r="AC295" s="293"/>
      <c r="AD295" s="294"/>
      <c r="AE295" s="295"/>
      <c r="AF295" s="295"/>
      <c r="AG295" s="296"/>
      <c r="AH295" s="297"/>
      <c r="AI295" s="298"/>
      <c r="AJ295" s="298"/>
      <c r="AK295" s="299"/>
      <c r="AL295" s="300">
        <f t="shared" si="3"/>
        <v>0</v>
      </c>
      <c r="AM295" s="301"/>
      <c r="AN295" s="300">
        <f t="shared" si="4"/>
        <v>0</v>
      </c>
      <c r="AO295" s="301"/>
      <c r="AP295" s="288"/>
      <c r="AQ295" s="290"/>
    </row>
    <row r="296" spans="1:43" ht="20.100000000000001" customHeight="1">
      <c r="A296" s="74">
        <v>288</v>
      </c>
      <c r="B296" s="285"/>
      <c r="C296" s="286"/>
      <c r="D296" s="286"/>
      <c r="E296" s="287"/>
      <c r="F296" s="302"/>
      <c r="G296" s="303"/>
      <c r="H296" s="303"/>
      <c r="I296" s="288"/>
      <c r="J296" s="289"/>
      <c r="K296" s="289"/>
      <c r="L296" s="290"/>
      <c r="M296" s="288"/>
      <c r="N296" s="289"/>
      <c r="O296" s="289"/>
      <c r="P296" s="290"/>
      <c r="Q296" s="59" t="s">
        <v>467</v>
      </c>
      <c r="R296" s="2"/>
      <c r="S296" s="75" t="s">
        <v>18</v>
      </c>
      <c r="T296" s="1"/>
      <c r="U296" s="75" t="s">
        <v>17</v>
      </c>
      <c r="V296" s="1"/>
      <c r="W296" s="75" t="s">
        <v>36</v>
      </c>
      <c r="X296" s="291"/>
      <c r="Y296" s="291"/>
      <c r="Z296" s="291"/>
      <c r="AA296" s="292"/>
      <c r="AB296" s="292"/>
      <c r="AC296" s="293"/>
      <c r="AD296" s="294"/>
      <c r="AE296" s="295"/>
      <c r="AF296" s="295"/>
      <c r="AG296" s="296"/>
      <c r="AH296" s="297"/>
      <c r="AI296" s="298"/>
      <c r="AJ296" s="298"/>
      <c r="AK296" s="299"/>
      <c r="AL296" s="300">
        <f t="shared" si="3"/>
        <v>0</v>
      </c>
      <c r="AM296" s="301"/>
      <c r="AN296" s="300">
        <f t="shared" si="4"/>
        <v>0</v>
      </c>
      <c r="AO296" s="301"/>
      <c r="AP296" s="288"/>
      <c r="AQ296" s="290"/>
    </row>
    <row r="297" spans="1:43" ht="20.100000000000001" customHeight="1">
      <c r="A297" s="74">
        <v>289</v>
      </c>
      <c r="B297" s="285"/>
      <c r="C297" s="286"/>
      <c r="D297" s="286"/>
      <c r="E297" s="287"/>
      <c r="F297" s="302"/>
      <c r="G297" s="303"/>
      <c r="H297" s="303"/>
      <c r="I297" s="288"/>
      <c r="J297" s="289"/>
      <c r="K297" s="289"/>
      <c r="L297" s="290"/>
      <c r="M297" s="288"/>
      <c r="N297" s="289"/>
      <c r="O297" s="289"/>
      <c r="P297" s="290"/>
      <c r="Q297" s="59" t="s">
        <v>467</v>
      </c>
      <c r="R297" s="2"/>
      <c r="S297" s="75" t="s">
        <v>18</v>
      </c>
      <c r="T297" s="1"/>
      <c r="U297" s="75" t="s">
        <v>17</v>
      </c>
      <c r="V297" s="1"/>
      <c r="W297" s="75" t="s">
        <v>36</v>
      </c>
      <c r="X297" s="291"/>
      <c r="Y297" s="291"/>
      <c r="Z297" s="291"/>
      <c r="AA297" s="292"/>
      <c r="AB297" s="292"/>
      <c r="AC297" s="293"/>
      <c r="AD297" s="294"/>
      <c r="AE297" s="295"/>
      <c r="AF297" s="295"/>
      <c r="AG297" s="296"/>
      <c r="AH297" s="297"/>
      <c r="AI297" s="298"/>
      <c r="AJ297" s="298"/>
      <c r="AK297" s="299"/>
      <c r="AL297" s="300">
        <f t="shared" si="3"/>
        <v>0</v>
      </c>
      <c r="AM297" s="301"/>
      <c r="AN297" s="300">
        <f t="shared" si="4"/>
        <v>0</v>
      </c>
      <c r="AO297" s="301"/>
      <c r="AP297" s="288"/>
      <c r="AQ297" s="290"/>
    </row>
    <row r="298" spans="1:43" ht="20.100000000000001" customHeight="1">
      <c r="A298" s="74">
        <v>290</v>
      </c>
      <c r="B298" s="285"/>
      <c r="C298" s="286"/>
      <c r="D298" s="286"/>
      <c r="E298" s="287"/>
      <c r="F298" s="302"/>
      <c r="G298" s="303"/>
      <c r="H298" s="303"/>
      <c r="I298" s="288"/>
      <c r="J298" s="289"/>
      <c r="K298" s="289"/>
      <c r="L298" s="290"/>
      <c r="M298" s="288"/>
      <c r="N298" s="289"/>
      <c r="O298" s="289"/>
      <c r="P298" s="290"/>
      <c r="Q298" s="59" t="s">
        <v>467</v>
      </c>
      <c r="R298" s="2"/>
      <c r="S298" s="75" t="s">
        <v>18</v>
      </c>
      <c r="T298" s="1"/>
      <c r="U298" s="75" t="s">
        <v>17</v>
      </c>
      <c r="V298" s="1"/>
      <c r="W298" s="75" t="s">
        <v>36</v>
      </c>
      <c r="X298" s="291"/>
      <c r="Y298" s="291"/>
      <c r="Z298" s="291"/>
      <c r="AA298" s="292"/>
      <c r="AB298" s="292"/>
      <c r="AC298" s="293"/>
      <c r="AD298" s="294"/>
      <c r="AE298" s="295"/>
      <c r="AF298" s="295"/>
      <c r="AG298" s="296"/>
      <c r="AH298" s="297"/>
      <c r="AI298" s="298"/>
      <c r="AJ298" s="298"/>
      <c r="AK298" s="299"/>
      <c r="AL298" s="300">
        <f t="shared" si="3"/>
        <v>0</v>
      </c>
      <c r="AM298" s="301"/>
      <c r="AN298" s="300">
        <f t="shared" si="4"/>
        <v>0</v>
      </c>
      <c r="AO298" s="301"/>
      <c r="AP298" s="288"/>
      <c r="AQ298" s="290"/>
    </row>
    <row r="299" spans="1:43" ht="20.100000000000001" customHeight="1">
      <c r="A299" s="74">
        <v>291</v>
      </c>
      <c r="B299" s="285"/>
      <c r="C299" s="286"/>
      <c r="D299" s="286"/>
      <c r="E299" s="287"/>
      <c r="F299" s="302"/>
      <c r="G299" s="303"/>
      <c r="H299" s="303"/>
      <c r="I299" s="288"/>
      <c r="J299" s="289"/>
      <c r="K299" s="289"/>
      <c r="L299" s="290"/>
      <c r="M299" s="288"/>
      <c r="N299" s="289"/>
      <c r="O299" s="289"/>
      <c r="P299" s="290"/>
      <c r="Q299" s="59" t="s">
        <v>467</v>
      </c>
      <c r="R299" s="2"/>
      <c r="S299" s="75" t="s">
        <v>18</v>
      </c>
      <c r="T299" s="1"/>
      <c r="U299" s="75" t="s">
        <v>17</v>
      </c>
      <c r="V299" s="1"/>
      <c r="W299" s="75" t="s">
        <v>36</v>
      </c>
      <c r="X299" s="291"/>
      <c r="Y299" s="291"/>
      <c r="Z299" s="291"/>
      <c r="AA299" s="292"/>
      <c r="AB299" s="292"/>
      <c r="AC299" s="293"/>
      <c r="AD299" s="294"/>
      <c r="AE299" s="295"/>
      <c r="AF299" s="295"/>
      <c r="AG299" s="296"/>
      <c r="AH299" s="297"/>
      <c r="AI299" s="298"/>
      <c r="AJ299" s="298"/>
      <c r="AK299" s="299"/>
      <c r="AL299" s="300">
        <f t="shared" si="3"/>
        <v>0</v>
      </c>
      <c r="AM299" s="301"/>
      <c r="AN299" s="300">
        <f t="shared" si="4"/>
        <v>0</v>
      </c>
      <c r="AO299" s="301"/>
      <c r="AP299" s="288"/>
      <c r="AQ299" s="290"/>
    </row>
    <row r="300" spans="1:43" ht="20.100000000000001" customHeight="1">
      <c r="A300" s="74">
        <v>292</v>
      </c>
      <c r="B300" s="285"/>
      <c r="C300" s="286"/>
      <c r="D300" s="286"/>
      <c r="E300" s="287"/>
      <c r="F300" s="302"/>
      <c r="G300" s="303"/>
      <c r="H300" s="303"/>
      <c r="I300" s="288"/>
      <c r="J300" s="289"/>
      <c r="K300" s="289"/>
      <c r="L300" s="290"/>
      <c r="M300" s="288"/>
      <c r="N300" s="289"/>
      <c r="O300" s="289"/>
      <c r="P300" s="290"/>
      <c r="Q300" s="59" t="s">
        <v>467</v>
      </c>
      <c r="R300" s="2"/>
      <c r="S300" s="75" t="s">
        <v>18</v>
      </c>
      <c r="T300" s="1"/>
      <c r="U300" s="75" t="s">
        <v>17</v>
      </c>
      <c r="V300" s="1"/>
      <c r="W300" s="75" t="s">
        <v>36</v>
      </c>
      <c r="X300" s="291"/>
      <c r="Y300" s="291"/>
      <c r="Z300" s="291"/>
      <c r="AA300" s="292"/>
      <c r="AB300" s="292"/>
      <c r="AC300" s="293"/>
      <c r="AD300" s="294"/>
      <c r="AE300" s="295"/>
      <c r="AF300" s="295"/>
      <c r="AG300" s="296"/>
      <c r="AH300" s="297"/>
      <c r="AI300" s="298"/>
      <c r="AJ300" s="298"/>
      <c r="AK300" s="299"/>
      <c r="AL300" s="300">
        <f t="shared" si="3"/>
        <v>0</v>
      </c>
      <c r="AM300" s="301"/>
      <c r="AN300" s="300">
        <f t="shared" si="4"/>
        <v>0</v>
      </c>
      <c r="AO300" s="301"/>
      <c r="AP300" s="288"/>
      <c r="AQ300" s="290"/>
    </row>
    <row r="301" spans="1:43" ht="20.100000000000001" customHeight="1">
      <c r="A301" s="74">
        <v>293</v>
      </c>
      <c r="B301" s="285"/>
      <c r="C301" s="286"/>
      <c r="D301" s="286"/>
      <c r="E301" s="287"/>
      <c r="F301" s="302"/>
      <c r="G301" s="303"/>
      <c r="H301" s="303"/>
      <c r="I301" s="288"/>
      <c r="J301" s="289"/>
      <c r="K301" s="289"/>
      <c r="L301" s="290"/>
      <c r="M301" s="288"/>
      <c r="N301" s="289"/>
      <c r="O301" s="289"/>
      <c r="P301" s="290"/>
      <c r="Q301" s="59" t="s">
        <v>467</v>
      </c>
      <c r="R301" s="2"/>
      <c r="S301" s="75" t="s">
        <v>18</v>
      </c>
      <c r="T301" s="1"/>
      <c r="U301" s="75" t="s">
        <v>17</v>
      </c>
      <c r="V301" s="1"/>
      <c r="W301" s="75" t="s">
        <v>36</v>
      </c>
      <c r="X301" s="291"/>
      <c r="Y301" s="291"/>
      <c r="Z301" s="291"/>
      <c r="AA301" s="292"/>
      <c r="AB301" s="292"/>
      <c r="AC301" s="293"/>
      <c r="AD301" s="294"/>
      <c r="AE301" s="295"/>
      <c r="AF301" s="295"/>
      <c r="AG301" s="296"/>
      <c r="AH301" s="297"/>
      <c r="AI301" s="298"/>
      <c r="AJ301" s="298"/>
      <c r="AK301" s="299"/>
      <c r="AL301" s="300">
        <f t="shared" si="3"/>
        <v>0</v>
      </c>
      <c r="AM301" s="301"/>
      <c r="AN301" s="300">
        <f t="shared" si="4"/>
        <v>0</v>
      </c>
      <c r="AO301" s="301"/>
      <c r="AP301" s="288"/>
      <c r="AQ301" s="290"/>
    </row>
    <row r="302" spans="1:43" ht="20.100000000000001" customHeight="1">
      <c r="A302" s="74">
        <v>294</v>
      </c>
      <c r="B302" s="285"/>
      <c r="C302" s="286"/>
      <c r="D302" s="286"/>
      <c r="E302" s="287"/>
      <c r="F302" s="302"/>
      <c r="G302" s="303"/>
      <c r="H302" s="303"/>
      <c r="I302" s="288"/>
      <c r="J302" s="289"/>
      <c r="K302" s="289"/>
      <c r="L302" s="290"/>
      <c r="M302" s="288"/>
      <c r="N302" s="289"/>
      <c r="O302" s="289"/>
      <c r="P302" s="290"/>
      <c r="Q302" s="59" t="s">
        <v>467</v>
      </c>
      <c r="R302" s="2"/>
      <c r="S302" s="75" t="s">
        <v>18</v>
      </c>
      <c r="T302" s="1"/>
      <c r="U302" s="75" t="s">
        <v>17</v>
      </c>
      <c r="V302" s="1"/>
      <c r="W302" s="75" t="s">
        <v>36</v>
      </c>
      <c r="X302" s="291"/>
      <c r="Y302" s="291"/>
      <c r="Z302" s="291"/>
      <c r="AA302" s="292"/>
      <c r="AB302" s="292"/>
      <c r="AC302" s="293"/>
      <c r="AD302" s="294"/>
      <c r="AE302" s="295"/>
      <c r="AF302" s="295"/>
      <c r="AG302" s="296"/>
      <c r="AH302" s="297"/>
      <c r="AI302" s="298"/>
      <c r="AJ302" s="298"/>
      <c r="AK302" s="299"/>
      <c r="AL302" s="300">
        <f t="shared" si="3"/>
        <v>0</v>
      </c>
      <c r="AM302" s="301"/>
      <c r="AN302" s="300">
        <f t="shared" si="4"/>
        <v>0</v>
      </c>
      <c r="AO302" s="301"/>
      <c r="AP302" s="288"/>
      <c r="AQ302" s="290"/>
    </row>
    <row r="303" spans="1:43" ht="20.100000000000001" customHeight="1">
      <c r="A303" s="74">
        <v>295</v>
      </c>
      <c r="B303" s="285"/>
      <c r="C303" s="286"/>
      <c r="D303" s="286"/>
      <c r="E303" s="287"/>
      <c r="F303" s="302"/>
      <c r="G303" s="303"/>
      <c r="H303" s="303"/>
      <c r="I303" s="288"/>
      <c r="J303" s="289"/>
      <c r="K303" s="289"/>
      <c r="L303" s="290"/>
      <c r="M303" s="288"/>
      <c r="N303" s="289"/>
      <c r="O303" s="289"/>
      <c r="P303" s="290"/>
      <c r="Q303" s="59" t="s">
        <v>467</v>
      </c>
      <c r="R303" s="2"/>
      <c r="S303" s="75" t="s">
        <v>18</v>
      </c>
      <c r="T303" s="1"/>
      <c r="U303" s="75" t="s">
        <v>17</v>
      </c>
      <c r="V303" s="1"/>
      <c r="W303" s="75" t="s">
        <v>36</v>
      </c>
      <c r="X303" s="291"/>
      <c r="Y303" s="291"/>
      <c r="Z303" s="291"/>
      <c r="AA303" s="292"/>
      <c r="AB303" s="292"/>
      <c r="AC303" s="293"/>
      <c r="AD303" s="294"/>
      <c r="AE303" s="295"/>
      <c r="AF303" s="295"/>
      <c r="AG303" s="296"/>
      <c r="AH303" s="297"/>
      <c r="AI303" s="298"/>
      <c r="AJ303" s="298"/>
      <c r="AK303" s="299"/>
      <c r="AL303" s="300">
        <f t="shared" si="3"/>
        <v>0</v>
      </c>
      <c r="AM303" s="301"/>
      <c r="AN303" s="300">
        <f t="shared" si="4"/>
        <v>0</v>
      </c>
      <c r="AO303" s="301"/>
      <c r="AP303" s="288"/>
      <c r="AQ303" s="290"/>
    </row>
    <row r="304" spans="1:43" ht="20.100000000000001" customHeight="1">
      <c r="A304" s="74">
        <v>296</v>
      </c>
      <c r="B304" s="285"/>
      <c r="C304" s="286"/>
      <c r="D304" s="286"/>
      <c r="E304" s="287"/>
      <c r="F304" s="302"/>
      <c r="G304" s="303"/>
      <c r="H304" s="303"/>
      <c r="I304" s="288"/>
      <c r="J304" s="289"/>
      <c r="K304" s="289"/>
      <c r="L304" s="290"/>
      <c r="M304" s="288"/>
      <c r="N304" s="289"/>
      <c r="O304" s="289"/>
      <c r="P304" s="290"/>
      <c r="Q304" s="59" t="s">
        <v>467</v>
      </c>
      <c r="R304" s="2"/>
      <c r="S304" s="75" t="s">
        <v>18</v>
      </c>
      <c r="T304" s="1"/>
      <c r="U304" s="75" t="s">
        <v>17</v>
      </c>
      <c r="V304" s="1"/>
      <c r="W304" s="75" t="s">
        <v>36</v>
      </c>
      <c r="X304" s="291"/>
      <c r="Y304" s="291"/>
      <c r="Z304" s="291"/>
      <c r="AA304" s="292"/>
      <c r="AB304" s="292"/>
      <c r="AC304" s="293"/>
      <c r="AD304" s="294"/>
      <c r="AE304" s="295"/>
      <c r="AF304" s="295"/>
      <c r="AG304" s="296"/>
      <c r="AH304" s="297"/>
      <c r="AI304" s="298"/>
      <c r="AJ304" s="298"/>
      <c r="AK304" s="299"/>
      <c r="AL304" s="300">
        <f t="shared" si="3"/>
        <v>0</v>
      </c>
      <c r="AM304" s="301"/>
      <c r="AN304" s="300">
        <f t="shared" si="4"/>
        <v>0</v>
      </c>
      <c r="AO304" s="301"/>
      <c r="AP304" s="288"/>
      <c r="AQ304" s="290"/>
    </row>
    <row r="305" spans="1:43" ht="20.100000000000001" customHeight="1">
      <c r="A305" s="74">
        <v>297</v>
      </c>
      <c r="B305" s="285"/>
      <c r="C305" s="286"/>
      <c r="D305" s="286"/>
      <c r="E305" s="287"/>
      <c r="F305" s="302"/>
      <c r="G305" s="303"/>
      <c r="H305" s="303"/>
      <c r="I305" s="288"/>
      <c r="J305" s="289"/>
      <c r="K305" s="289"/>
      <c r="L305" s="290"/>
      <c r="M305" s="288"/>
      <c r="N305" s="289"/>
      <c r="O305" s="289"/>
      <c r="P305" s="290"/>
      <c r="Q305" s="59" t="s">
        <v>467</v>
      </c>
      <c r="R305" s="2"/>
      <c r="S305" s="75" t="s">
        <v>18</v>
      </c>
      <c r="T305" s="1"/>
      <c r="U305" s="75" t="s">
        <v>17</v>
      </c>
      <c r="V305" s="1"/>
      <c r="W305" s="75" t="s">
        <v>36</v>
      </c>
      <c r="X305" s="291"/>
      <c r="Y305" s="291"/>
      <c r="Z305" s="291"/>
      <c r="AA305" s="292"/>
      <c r="AB305" s="292"/>
      <c r="AC305" s="293"/>
      <c r="AD305" s="294"/>
      <c r="AE305" s="295"/>
      <c r="AF305" s="295"/>
      <c r="AG305" s="296"/>
      <c r="AH305" s="297"/>
      <c r="AI305" s="298"/>
      <c r="AJ305" s="298"/>
      <c r="AK305" s="299"/>
      <c r="AL305" s="300">
        <f t="shared" si="3"/>
        <v>0</v>
      </c>
      <c r="AM305" s="301"/>
      <c r="AN305" s="300">
        <f t="shared" si="4"/>
        <v>0</v>
      </c>
      <c r="AO305" s="301"/>
      <c r="AP305" s="288"/>
      <c r="AQ305" s="290"/>
    </row>
    <row r="306" spans="1:43" ht="20.100000000000001" customHeight="1">
      <c r="A306" s="74">
        <v>298</v>
      </c>
      <c r="B306" s="285"/>
      <c r="C306" s="286"/>
      <c r="D306" s="286"/>
      <c r="E306" s="287"/>
      <c r="F306" s="302"/>
      <c r="G306" s="303"/>
      <c r="H306" s="303"/>
      <c r="I306" s="288"/>
      <c r="J306" s="289"/>
      <c r="K306" s="289"/>
      <c r="L306" s="290"/>
      <c r="M306" s="288"/>
      <c r="N306" s="289"/>
      <c r="O306" s="289"/>
      <c r="P306" s="290"/>
      <c r="Q306" s="59" t="s">
        <v>467</v>
      </c>
      <c r="R306" s="2"/>
      <c r="S306" s="75" t="s">
        <v>18</v>
      </c>
      <c r="T306" s="1"/>
      <c r="U306" s="75" t="s">
        <v>17</v>
      </c>
      <c r="V306" s="1"/>
      <c r="W306" s="75" t="s">
        <v>36</v>
      </c>
      <c r="X306" s="291"/>
      <c r="Y306" s="291"/>
      <c r="Z306" s="291"/>
      <c r="AA306" s="292"/>
      <c r="AB306" s="292"/>
      <c r="AC306" s="293"/>
      <c r="AD306" s="294"/>
      <c r="AE306" s="295"/>
      <c r="AF306" s="295"/>
      <c r="AG306" s="296"/>
      <c r="AH306" s="297"/>
      <c r="AI306" s="298"/>
      <c r="AJ306" s="298"/>
      <c r="AK306" s="299"/>
      <c r="AL306" s="300">
        <f t="shared" si="3"/>
        <v>0</v>
      </c>
      <c r="AM306" s="301"/>
      <c r="AN306" s="300">
        <f t="shared" si="4"/>
        <v>0</v>
      </c>
      <c r="AO306" s="301"/>
      <c r="AP306" s="288"/>
      <c r="AQ306" s="290"/>
    </row>
    <row r="307" spans="1:43" ht="20.100000000000001" customHeight="1">
      <c r="A307" s="74">
        <v>299</v>
      </c>
      <c r="B307" s="285"/>
      <c r="C307" s="286"/>
      <c r="D307" s="286"/>
      <c r="E307" s="287"/>
      <c r="F307" s="302"/>
      <c r="G307" s="303"/>
      <c r="H307" s="303"/>
      <c r="I307" s="288"/>
      <c r="J307" s="289"/>
      <c r="K307" s="289"/>
      <c r="L307" s="290"/>
      <c r="M307" s="288"/>
      <c r="N307" s="289"/>
      <c r="O307" s="289"/>
      <c r="P307" s="290"/>
      <c r="Q307" s="59" t="s">
        <v>467</v>
      </c>
      <c r="R307" s="2"/>
      <c r="S307" s="75" t="s">
        <v>18</v>
      </c>
      <c r="T307" s="1"/>
      <c r="U307" s="75" t="s">
        <v>17</v>
      </c>
      <c r="V307" s="1"/>
      <c r="W307" s="75" t="s">
        <v>36</v>
      </c>
      <c r="X307" s="291"/>
      <c r="Y307" s="291"/>
      <c r="Z307" s="291"/>
      <c r="AA307" s="292"/>
      <c r="AB307" s="292"/>
      <c r="AC307" s="293"/>
      <c r="AD307" s="294"/>
      <c r="AE307" s="295"/>
      <c r="AF307" s="295"/>
      <c r="AG307" s="296"/>
      <c r="AH307" s="297"/>
      <c r="AI307" s="298"/>
      <c r="AJ307" s="298"/>
      <c r="AK307" s="299"/>
      <c r="AL307" s="300">
        <f t="shared" si="3"/>
        <v>0</v>
      </c>
      <c r="AM307" s="301"/>
      <c r="AN307" s="300">
        <f t="shared" si="4"/>
        <v>0</v>
      </c>
      <c r="AO307" s="301"/>
      <c r="AP307" s="288"/>
      <c r="AQ307" s="290"/>
    </row>
    <row r="308" spans="1:43" ht="20.100000000000001" customHeight="1">
      <c r="A308" s="74">
        <v>300</v>
      </c>
      <c r="B308" s="285"/>
      <c r="C308" s="286"/>
      <c r="D308" s="286"/>
      <c r="E308" s="287"/>
      <c r="F308" s="302"/>
      <c r="G308" s="303"/>
      <c r="H308" s="303"/>
      <c r="I308" s="288"/>
      <c r="J308" s="289"/>
      <c r="K308" s="289"/>
      <c r="L308" s="290"/>
      <c r="M308" s="288"/>
      <c r="N308" s="289"/>
      <c r="O308" s="289"/>
      <c r="P308" s="290"/>
      <c r="Q308" s="59" t="s">
        <v>467</v>
      </c>
      <c r="R308" s="2"/>
      <c r="S308" s="75" t="s">
        <v>18</v>
      </c>
      <c r="T308" s="1"/>
      <c r="U308" s="75" t="s">
        <v>17</v>
      </c>
      <c r="V308" s="1"/>
      <c r="W308" s="75" t="s">
        <v>36</v>
      </c>
      <c r="X308" s="291"/>
      <c r="Y308" s="291"/>
      <c r="Z308" s="291"/>
      <c r="AA308" s="292"/>
      <c r="AB308" s="292"/>
      <c r="AC308" s="293"/>
      <c r="AD308" s="294"/>
      <c r="AE308" s="295"/>
      <c r="AF308" s="295"/>
      <c r="AG308" s="296"/>
      <c r="AH308" s="297"/>
      <c r="AI308" s="298"/>
      <c r="AJ308" s="298"/>
      <c r="AK308" s="299"/>
      <c r="AL308" s="300">
        <f t="shared" si="3"/>
        <v>0</v>
      </c>
      <c r="AM308" s="301"/>
      <c r="AN308" s="300">
        <f t="shared" si="4"/>
        <v>0</v>
      </c>
      <c r="AO308" s="301"/>
      <c r="AP308" s="288"/>
      <c r="AQ308" s="290"/>
    </row>
    <row r="309" spans="1:43" ht="20.100000000000001" customHeight="1">
      <c r="A309" s="74">
        <v>301</v>
      </c>
      <c r="B309" s="285"/>
      <c r="C309" s="286"/>
      <c r="D309" s="286"/>
      <c r="E309" s="287"/>
      <c r="F309" s="302"/>
      <c r="G309" s="303"/>
      <c r="H309" s="303"/>
      <c r="I309" s="288"/>
      <c r="J309" s="289"/>
      <c r="K309" s="289"/>
      <c r="L309" s="290"/>
      <c r="M309" s="288"/>
      <c r="N309" s="289"/>
      <c r="O309" s="289"/>
      <c r="P309" s="290"/>
      <c r="Q309" s="59" t="s">
        <v>467</v>
      </c>
      <c r="R309" s="2"/>
      <c r="S309" s="75" t="s">
        <v>18</v>
      </c>
      <c r="T309" s="1"/>
      <c r="U309" s="75" t="s">
        <v>17</v>
      </c>
      <c r="V309" s="1"/>
      <c r="W309" s="75" t="s">
        <v>36</v>
      </c>
      <c r="X309" s="291"/>
      <c r="Y309" s="291"/>
      <c r="Z309" s="291"/>
      <c r="AA309" s="292"/>
      <c r="AB309" s="292"/>
      <c r="AC309" s="293"/>
      <c r="AD309" s="294"/>
      <c r="AE309" s="295"/>
      <c r="AF309" s="295"/>
      <c r="AG309" s="296"/>
      <c r="AH309" s="297"/>
      <c r="AI309" s="298"/>
      <c r="AJ309" s="298"/>
      <c r="AK309" s="299"/>
      <c r="AL309" s="300">
        <f t="shared" si="3"/>
        <v>0</v>
      </c>
      <c r="AM309" s="301"/>
      <c r="AN309" s="300">
        <f t="shared" si="4"/>
        <v>0</v>
      </c>
      <c r="AO309" s="301"/>
      <c r="AP309" s="288"/>
      <c r="AQ309" s="290"/>
    </row>
    <row r="310" spans="1:43" ht="20.100000000000001" customHeight="1">
      <c r="A310" s="74">
        <v>302</v>
      </c>
      <c r="B310" s="285"/>
      <c r="C310" s="286"/>
      <c r="D310" s="286"/>
      <c r="E310" s="287"/>
      <c r="F310" s="302"/>
      <c r="G310" s="303"/>
      <c r="H310" s="303"/>
      <c r="I310" s="288"/>
      <c r="J310" s="289"/>
      <c r="K310" s="289"/>
      <c r="L310" s="290"/>
      <c r="M310" s="288"/>
      <c r="N310" s="289"/>
      <c r="O310" s="289"/>
      <c r="P310" s="290"/>
      <c r="Q310" s="59" t="s">
        <v>467</v>
      </c>
      <c r="R310" s="2"/>
      <c r="S310" s="75" t="s">
        <v>18</v>
      </c>
      <c r="T310" s="1"/>
      <c r="U310" s="75" t="s">
        <v>17</v>
      </c>
      <c r="V310" s="1"/>
      <c r="W310" s="75" t="s">
        <v>36</v>
      </c>
      <c r="X310" s="291"/>
      <c r="Y310" s="291"/>
      <c r="Z310" s="291"/>
      <c r="AA310" s="292"/>
      <c r="AB310" s="292"/>
      <c r="AC310" s="293"/>
      <c r="AD310" s="294"/>
      <c r="AE310" s="295"/>
      <c r="AF310" s="295"/>
      <c r="AG310" s="296"/>
      <c r="AH310" s="297"/>
      <c r="AI310" s="298"/>
      <c r="AJ310" s="298"/>
      <c r="AK310" s="299"/>
      <c r="AL310" s="300">
        <f t="shared" si="3"/>
        <v>0</v>
      </c>
      <c r="AM310" s="301"/>
      <c r="AN310" s="300">
        <f t="shared" si="4"/>
        <v>0</v>
      </c>
      <c r="AO310" s="301"/>
      <c r="AP310" s="288"/>
      <c r="AQ310" s="290"/>
    </row>
    <row r="311" spans="1:43" ht="20.100000000000001" customHeight="1">
      <c r="A311" s="74">
        <v>303</v>
      </c>
      <c r="B311" s="285"/>
      <c r="C311" s="286"/>
      <c r="D311" s="286"/>
      <c r="E311" s="287"/>
      <c r="F311" s="302"/>
      <c r="G311" s="303"/>
      <c r="H311" s="303"/>
      <c r="I311" s="288"/>
      <c r="J311" s="289"/>
      <c r="K311" s="289"/>
      <c r="L311" s="290"/>
      <c r="M311" s="288"/>
      <c r="N311" s="289"/>
      <c r="O311" s="289"/>
      <c r="P311" s="290"/>
      <c r="Q311" s="59" t="s">
        <v>467</v>
      </c>
      <c r="R311" s="2"/>
      <c r="S311" s="75" t="s">
        <v>18</v>
      </c>
      <c r="T311" s="1"/>
      <c r="U311" s="75" t="s">
        <v>17</v>
      </c>
      <c r="V311" s="1"/>
      <c r="W311" s="75" t="s">
        <v>36</v>
      </c>
      <c r="X311" s="291"/>
      <c r="Y311" s="291"/>
      <c r="Z311" s="291"/>
      <c r="AA311" s="292"/>
      <c r="AB311" s="292"/>
      <c r="AC311" s="293"/>
      <c r="AD311" s="294"/>
      <c r="AE311" s="295"/>
      <c r="AF311" s="295"/>
      <c r="AG311" s="296"/>
      <c r="AH311" s="297"/>
      <c r="AI311" s="298"/>
      <c r="AJ311" s="298"/>
      <c r="AK311" s="299"/>
      <c r="AL311" s="300">
        <f t="shared" si="3"/>
        <v>0</v>
      </c>
      <c r="AM311" s="301"/>
      <c r="AN311" s="300">
        <f t="shared" si="4"/>
        <v>0</v>
      </c>
      <c r="AO311" s="301"/>
      <c r="AP311" s="288"/>
      <c r="AQ311" s="290"/>
    </row>
    <row r="312" spans="1:43" ht="20.100000000000001" customHeight="1">
      <c r="A312" s="74">
        <v>304</v>
      </c>
      <c r="B312" s="285"/>
      <c r="C312" s="286"/>
      <c r="D312" s="286"/>
      <c r="E312" s="287"/>
      <c r="F312" s="302"/>
      <c r="G312" s="303"/>
      <c r="H312" s="303"/>
      <c r="I312" s="288"/>
      <c r="J312" s="289"/>
      <c r="K312" s="289"/>
      <c r="L312" s="290"/>
      <c r="M312" s="288"/>
      <c r="N312" s="289"/>
      <c r="O312" s="289"/>
      <c r="P312" s="290"/>
      <c r="Q312" s="59" t="s">
        <v>467</v>
      </c>
      <c r="R312" s="2"/>
      <c r="S312" s="75" t="s">
        <v>18</v>
      </c>
      <c r="T312" s="1"/>
      <c r="U312" s="75" t="s">
        <v>17</v>
      </c>
      <c r="V312" s="1"/>
      <c r="W312" s="75" t="s">
        <v>36</v>
      </c>
      <c r="X312" s="291"/>
      <c r="Y312" s="291"/>
      <c r="Z312" s="291"/>
      <c r="AA312" s="292"/>
      <c r="AB312" s="292"/>
      <c r="AC312" s="293"/>
      <c r="AD312" s="294"/>
      <c r="AE312" s="295"/>
      <c r="AF312" s="295"/>
      <c r="AG312" s="296"/>
      <c r="AH312" s="297"/>
      <c r="AI312" s="298"/>
      <c r="AJ312" s="298"/>
      <c r="AK312" s="299"/>
      <c r="AL312" s="300">
        <f t="shared" si="3"/>
        <v>0</v>
      </c>
      <c r="AM312" s="301"/>
      <c r="AN312" s="300">
        <f t="shared" si="4"/>
        <v>0</v>
      </c>
      <c r="AO312" s="301"/>
      <c r="AP312" s="288"/>
      <c r="AQ312" s="290"/>
    </row>
    <row r="313" spans="1:43" ht="20.100000000000001" customHeight="1">
      <c r="A313" s="74">
        <v>305</v>
      </c>
      <c r="B313" s="285"/>
      <c r="C313" s="286"/>
      <c r="D313" s="286"/>
      <c r="E313" s="287"/>
      <c r="F313" s="302"/>
      <c r="G313" s="303"/>
      <c r="H313" s="303"/>
      <c r="I313" s="288"/>
      <c r="J313" s="289"/>
      <c r="K313" s="289"/>
      <c r="L313" s="290"/>
      <c r="M313" s="288"/>
      <c r="N313" s="289"/>
      <c r="O313" s="289"/>
      <c r="P313" s="290"/>
      <c r="Q313" s="59" t="s">
        <v>467</v>
      </c>
      <c r="R313" s="2"/>
      <c r="S313" s="75" t="s">
        <v>18</v>
      </c>
      <c r="T313" s="1"/>
      <c r="U313" s="75" t="s">
        <v>17</v>
      </c>
      <c r="V313" s="1"/>
      <c r="W313" s="75" t="s">
        <v>36</v>
      </c>
      <c r="X313" s="291"/>
      <c r="Y313" s="291"/>
      <c r="Z313" s="291"/>
      <c r="AA313" s="292"/>
      <c r="AB313" s="292"/>
      <c r="AC313" s="293"/>
      <c r="AD313" s="294"/>
      <c r="AE313" s="295"/>
      <c r="AF313" s="295"/>
      <c r="AG313" s="296"/>
      <c r="AH313" s="297"/>
      <c r="AI313" s="298"/>
      <c r="AJ313" s="298"/>
      <c r="AK313" s="299"/>
      <c r="AL313" s="300">
        <f t="shared" si="3"/>
        <v>0</v>
      </c>
      <c r="AM313" s="301"/>
      <c r="AN313" s="300">
        <f t="shared" si="4"/>
        <v>0</v>
      </c>
      <c r="AO313" s="301"/>
      <c r="AP313" s="288"/>
      <c r="AQ313" s="290"/>
    </row>
    <row r="314" spans="1:43" ht="20.100000000000001" customHeight="1">
      <c r="A314" s="74">
        <v>306</v>
      </c>
      <c r="B314" s="285"/>
      <c r="C314" s="286"/>
      <c r="D314" s="286"/>
      <c r="E314" s="287"/>
      <c r="F314" s="302"/>
      <c r="G314" s="303"/>
      <c r="H314" s="303"/>
      <c r="I314" s="288"/>
      <c r="J314" s="289"/>
      <c r="K314" s="289"/>
      <c r="L314" s="290"/>
      <c r="M314" s="288"/>
      <c r="N314" s="289"/>
      <c r="O314" s="289"/>
      <c r="P314" s="290"/>
      <c r="Q314" s="59" t="s">
        <v>467</v>
      </c>
      <c r="R314" s="2"/>
      <c r="S314" s="75" t="s">
        <v>18</v>
      </c>
      <c r="T314" s="1"/>
      <c r="U314" s="75" t="s">
        <v>17</v>
      </c>
      <c r="V314" s="1"/>
      <c r="W314" s="75" t="s">
        <v>36</v>
      </c>
      <c r="X314" s="291"/>
      <c r="Y314" s="291"/>
      <c r="Z314" s="291"/>
      <c r="AA314" s="292"/>
      <c r="AB314" s="292"/>
      <c r="AC314" s="293"/>
      <c r="AD314" s="294"/>
      <c r="AE314" s="295"/>
      <c r="AF314" s="295"/>
      <c r="AG314" s="296"/>
      <c r="AH314" s="297"/>
      <c r="AI314" s="298"/>
      <c r="AJ314" s="298"/>
      <c r="AK314" s="299"/>
      <c r="AL314" s="300">
        <f t="shared" si="3"/>
        <v>0</v>
      </c>
      <c r="AM314" s="301"/>
      <c r="AN314" s="300">
        <f t="shared" si="4"/>
        <v>0</v>
      </c>
      <c r="AO314" s="301"/>
      <c r="AP314" s="288"/>
      <c r="AQ314" s="290"/>
    </row>
    <row r="315" spans="1:43" ht="20.100000000000001" customHeight="1">
      <c r="A315" s="74">
        <v>307</v>
      </c>
      <c r="B315" s="285"/>
      <c r="C315" s="286"/>
      <c r="D315" s="286"/>
      <c r="E315" s="287"/>
      <c r="F315" s="302"/>
      <c r="G315" s="303"/>
      <c r="H315" s="303"/>
      <c r="I315" s="288"/>
      <c r="J315" s="289"/>
      <c r="K315" s="289"/>
      <c r="L315" s="290"/>
      <c r="M315" s="288"/>
      <c r="N315" s="289"/>
      <c r="O315" s="289"/>
      <c r="P315" s="290"/>
      <c r="Q315" s="59" t="s">
        <v>467</v>
      </c>
      <c r="R315" s="2"/>
      <c r="S315" s="75" t="s">
        <v>18</v>
      </c>
      <c r="T315" s="1"/>
      <c r="U315" s="75" t="s">
        <v>17</v>
      </c>
      <c r="V315" s="1"/>
      <c r="W315" s="75" t="s">
        <v>36</v>
      </c>
      <c r="X315" s="291"/>
      <c r="Y315" s="291"/>
      <c r="Z315" s="291"/>
      <c r="AA315" s="292"/>
      <c r="AB315" s="292"/>
      <c r="AC315" s="293"/>
      <c r="AD315" s="294"/>
      <c r="AE315" s="295"/>
      <c r="AF315" s="295"/>
      <c r="AG315" s="296"/>
      <c r="AH315" s="297"/>
      <c r="AI315" s="298"/>
      <c r="AJ315" s="298"/>
      <c r="AK315" s="299"/>
      <c r="AL315" s="300">
        <f t="shared" si="3"/>
        <v>0</v>
      </c>
      <c r="AM315" s="301"/>
      <c r="AN315" s="300">
        <f t="shared" si="4"/>
        <v>0</v>
      </c>
      <c r="AO315" s="301"/>
      <c r="AP315" s="288"/>
      <c r="AQ315" s="290"/>
    </row>
    <row r="316" spans="1:43" ht="20.100000000000001" customHeight="1">
      <c r="A316" s="74">
        <v>308</v>
      </c>
      <c r="B316" s="285"/>
      <c r="C316" s="286"/>
      <c r="D316" s="286"/>
      <c r="E316" s="287"/>
      <c r="F316" s="302"/>
      <c r="G316" s="303"/>
      <c r="H316" s="303"/>
      <c r="I316" s="288"/>
      <c r="J316" s="289"/>
      <c r="K316" s="289"/>
      <c r="L316" s="290"/>
      <c r="M316" s="288"/>
      <c r="N316" s="289"/>
      <c r="O316" s="289"/>
      <c r="P316" s="290"/>
      <c r="Q316" s="59" t="s">
        <v>467</v>
      </c>
      <c r="R316" s="2"/>
      <c r="S316" s="75" t="s">
        <v>18</v>
      </c>
      <c r="T316" s="1"/>
      <c r="U316" s="75" t="s">
        <v>17</v>
      </c>
      <c r="V316" s="1"/>
      <c r="W316" s="75" t="s">
        <v>36</v>
      </c>
      <c r="X316" s="291"/>
      <c r="Y316" s="291"/>
      <c r="Z316" s="291"/>
      <c r="AA316" s="292"/>
      <c r="AB316" s="292"/>
      <c r="AC316" s="293"/>
      <c r="AD316" s="294"/>
      <c r="AE316" s="295"/>
      <c r="AF316" s="295"/>
      <c r="AG316" s="296"/>
      <c r="AH316" s="297"/>
      <c r="AI316" s="298"/>
      <c r="AJ316" s="298"/>
      <c r="AK316" s="299"/>
      <c r="AL316" s="300">
        <f t="shared" si="3"/>
        <v>0</v>
      </c>
      <c r="AM316" s="301"/>
      <c r="AN316" s="300">
        <f t="shared" si="4"/>
        <v>0</v>
      </c>
      <c r="AO316" s="301"/>
      <c r="AP316" s="288"/>
      <c r="AQ316" s="290"/>
    </row>
    <row r="317" spans="1:43" ht="20.100000000000001" customHeight="1">
      <c r="A317" s="74">
        <v>309</v>
      </c>
      <c r="B317" s="285"/>
      <c r="C317" s="286"/>
      <c r="D317" s="286"/>
      <c r="E317" s="287"/>
      <c r="F317" s="302"/>
      <c r="G317" s="303"/>
      <c r="H317" s="303"/>
      <c r="I317" s="288"/>
      <c r="J317" s="289"/>
      <c r="K317" s="289"/>
      <c r="L317" s="290"/>
      <c r="M317" s="288"/>
      <c r="N317" s="289"/>
      <c r="O317" s="289"/>
      <c r="P317" s="290"/>
      <c r="Q317" s="59" t="s">
        <v>467</v>
      </c>
      <c r="R317" s="2"/>
      <c r="S317" s="75" t="s">
        <v>18</v>
      </c>
      <c r="T317" s="1"/>
      <c r="U317" s="75" t="s">
        <v>17</v>
      </c>
      <c r="V317" s="1"/>
      <c r="W317" s="75" t="s">
        <v>36</v>
      </c>
      <c r="X317" s="291"/>
      <c r="Y317" s="291"/>
      <c r="Z317" s="291"/>
      <c r="AA317" s="292"/>
      <c r="AB317" s="292"/>
      <c r="AC317" s="293"/>
      <c r="AD317" s="294"/>
      <c r="AE317" s="295"/>
      <c r="AF317" s="295"/>
      <c r="AG317" s="296"/>
      <c r="AH317" s="297"/>
      <c r="AI317" s="298"/>
      <c r="AJ317" s="298"/>
      <c r="AK317" s="299"/>
      <c r="AL317" s="300">
        <f t="shared" si="3"/>
        <v>0</v>
      </c>
      <c r="AM317" s="301"/>
      <c r="AN317" s="300">
        <f t="shared" si="4"/>
        <v>0</v>
      </c>
      <c r="AO317" s="301"/>
      <c r="AP317" s="288"/>
      <c r="AQ317" s="290"/>
    </row>
    <row r="318" spans="1:43" ht="20.100000000000001" customHeight="1">
      <c r="A318" s="74">
        <v>310</v>
      </c>
      <c r="B318" s="285"/>
      <c r="C318" s="286"/>
      <c r="D318" s="286"/>
      <c r="E318" s="287"/>
      <c r="F318" s="302"/>
      <c r="G318" s="303"/>
      <c r="H318" s="303"/>
      <c r="I318" s="288"/>
      <c r="J318" s="289"/>
      <c r="K318" s="289"/>
      <c r="L318" s="290"/>
      <c r="M318" s="288"/>
      <c r="N318" s="289"/>
      <c r="O318" s="289"/>
      <c r="P318" s="290"/>
      <c r="Q318" s="59" t="s">
        <v>467</v>
      </c>
      <c r="R318" s="2"/>
      <c r="S318" s="75" t="s">
        <v>18</v>
      </c>
      <c r="T318" s="1"/>
      <c r="U318" s="75" t="s">
        <v>17</v>
      </c>
      <c r="V318" s="1"/>
      <c r="W318" s="75" t="s">
        <v>36</v>
      </c>
      <c r="X318" s="291"/>
      <c r="Y318" s="291"/>
      <c r="Z318" s="291"/>
      <c r="AA318" s="292"/>
      <c r="AB318" s="292"/>
      <c r="AC318" s="293"/>
      <c r="AD318" s="294"/>
      <c r="AE318" s="295"/>
      <c r="AF318" s="295"/>
      <c r="AG318" s="296"/>
      <c r="AH318" s="297"/>
      <c r="AI318" s="298"/>
      <c r="AJ318" s="298"/>
      <c r="AK318" s="299"/>
      <c r="AL318" s="300">
        <f t="shared" si="3"/>
        <v>0</v>
      </c>
      <c r="AM318" s="301"/>
      <c r="AN318" s="300">
        <f t="shared" si="4"/>
        <v>0</v>
      </c>
      <c r="AO318" s="301"/>
      <c r="AP318" s="288"/>
      <c r="AQ318" s="290"/>
    </row>
    <row r="319" spans="1:43" ht="20.100000000000001" customHeight="1">
      <c r="A319" s="74">
        <v>311</v>
      </c>
      <c r="B319" s="285"/>
      <c r="C319" s="286"/>
      <c r="D319" s="286"/>
      <c r="E319" s="287"/>
      <c r="F319" s="302"/>
      <c r="G319" s="303"/>
      <c r="H319" s="303"/>
      <c r="I319" s="288"/>
      <c r="J319" s="289"/>
      <c r="K319" s="289"/>
      <c r="L319" s="290"/>
      <c r="M319" s="288"/>
      <c r="N319" s="289"/>
      <c r="O319" s="289"/>
      <c r="P319" s="290"/>
      <c r="Q319" s="59" t="s">
        <v>467</v>
      </c>
      <c r="R319" s="2"/>
      <c r="S319" s="75" t="s">
        <v>18</v>
      </c>
      <c r="T319" s="1"/>
      <c r="U319" s="75" t="s">
        <v>17</v>
      </c>
      <c r="V319" s="1"/>
      <c r="W319" s="75" t="s">
        <v>36</v>
      </c>
      <c r="X319" s="291"/>
      <c r="Y319" s="291"/>
      <c r="Z319" s="291"/>
      <c r="AA319" s="292"/>
      <c r="AB319" s="292"/>
      <c r="AC319" s="293"/>
      <c r="AD319" s="294"/>
      <c r="AE319" s="295"/>
      <c r="AF319" s="295"/>
      <c r="AG319" s="296"/>
      <c r="AH319" s="297"/>
      <c r="AI319" s="298"/>
      <c r="AJ319" s="298"/>
      <c r="AK319" s="299"/>
      <c r="AL319" s="300">
        <f t="shared" si="3"/>
        <v>0</v>
      </c>
      <c r="AM319" s="301"/>
      <c r="AN319" s="300">
        <f t="shared" si="4"/>
        <v>0</v>
      </c>
      <c r="AO319" s="301"/>
      <c r="AP319" s="288"/>
      <c r="AQ319" s="290"/>
    </row>
    <row r="320" spans="1:43" ht="20.100000000000001" customHeight="1">
      <c r="A320" s="74">
        <v>312</v>
      </c>
      <c r="B320" s="285"/>
      <c r="C320" s="286"/>
      <c r="D320" s="286"/>
      <c r="E320" s="287"/>
      <c r="F320" s="302"/>
      <c r="G320" s="303"/>
      <c r="H320" s="303"/>
      <c r="I320" s="288"/>
      <c r="J320" s="289"/>
      <c r="K320" s="289"/>
      <c r="L320" s="290"/>
      <c r="M320" s="288"/>
      <c r="N320" s="289"/>
      <c r="O320" s="289"/>
      <c r="P320" s="290"/>
      <c r="Q320" s="59" t="s">
        <v>467</v>
      </c>
      <c r="R320" s="2"/>
      <c r="S320" s="75" t="s">
        <v>18</v>
      </c>
      <c r="T320" s="1"/>
      <c r="U320" s="75" t="s">
        <v>17</v>
      </c>
      <c r="V320" s="1"/>
      <c r="W320" s="75" t="s">
        <v>36</v>
      </c>
      <c r="X320" s="291"/>
      <c r="Y320" s="291"/>
      <c r="Z320" s="291"/>
      <c r="AA320" s="292"/>
      <c r="AB320" s="292"/>
      <c r="AC320" s="293"/>
      <c r="AD320" s="294"/>
      <c r="AE320" s="295"/>
      <c r="AF320" s="295"/>
      <c r="AG320" s="296"/>
      <c r="AH320" s="297"/>
      <c r="AI320" s="298"/>
      <c r="AJ320" s="298"/>
      <c r="AK320" s="299"/>
      <c r="AL320" s="300">
        <f t="shared" si="3"/>
        <v>0</v>
      </c>
      <c r="AM320" s="301"/>
      <c r="AN320" s="300">
        <f t="shared" si="4"/>
        <v>0</v>
      </c>
      <c r="AO320" s="301"/>
      <c r="AP320" s="288"/>
      <c r="AQ320" s="290"/>
    </row>
    <row r="321" spans="1:43" ht="20.100000000000001" customHeight="1">
      <c r="A321" s="74">
        <v>313</v>
      </c>
      <c r="B321" s="285"/>
      <c r="C321" s="286"/>
      <c r="D321" s="286"/>
      <c r="E321" s="287"/>
      <c r="F321" s="302"/>
      <c r="G321" s="303"/>
      <c r="H321" s="303"/>
      <c r="I321" s="288"/>
      <c r="J321" s="289"/>
      <c r="K321" s="289"/>
      <c r="L321" s="290"/>
      <c r="M321" s="288"/>
      <c r="N321" s="289"/>
      <c r="O321" s="289"/>
      <c r="P321" s="290"/>
      <c r="Q321" s="59" t="s">
        <v>467</v>
      </c>
      <c r="R321" s="2"/>
      <c r="S321" s="75" t="s">
        <v>18</v>
      </c>
      <c r="T321" s="1"/>
      <c r="U321" s="75" t="s">
        <v>17</v>
      </c>
      <c r="V321" s="1"/>
      <c r="W321" s="75" t="s">
        <v>36</v>
      </c>
      <c r="X321" s="291"/>
      <c r="Y321" s="291"/>
      <c r="Z321" s="291"/>
      <c r="AA321" s="292"/>
      <c r="AB321" s="292"/>
      <c r="AC321" s="293"/>
      <c r="AD321" s="294"/>
      <c r="AE321" s="295"/>
      <c r="AF321" s="295"/>
      <c r="AG321" s="296"/>
      <c r="AH321" s="297"/>
      <c r="AI321" s="298"/>
      <c r="AJ321" s="298"/>
      <c r="AK321" s="299"/>
      <c r="AL321" s="300">
        <f t="shared" si="3"/>
        <v>0</v>
      </c>
      <c r="AM321" s="301"/>
      <c r="AN321" s="300">
        <f t="shared" si="4"/>
        <v>0</v>
      </c>
      <c r="AO321" s="301"/>
      <c r="AP321" s="288"/>
      <c r="AQ321" s="290"/>
    </row>
    <row r="322" spans="1:43" ht="20.100000000000001" customHeight="1">
      <c r="A322" s="74">
        <v>314</v>
      </c>
      <c r="B322" s="285"/>
      <c r="C322" s="286"/>
      <c r="D322" s="286"/>
      <c r="E322" s="287"/>
      <c r="F322" s="302"/>
      <c r="G322" s="303"/>
      <c r="H322" s="303"/>
      <c r="I322" s="288"/>
      <c r="J322" s="289"/>
      <c r="K322" s="289"/>
      <c r="L322" s="290"/>
      <c r="M322" s="288"/>
      <c r="N322" s="289"/>
      <c r="O322" s="289"/>
      <c r="P322" s="290"/>
      <c r="Q322" s="59" t="s">
        <v>467</v>
      </c>
      <c r="R322" s="2"/>
      <c r="S322" s="75" t="s">
        <v>18</v>
      </c>
      <c r="T322" s="1"/>
      <c r="U322" s="75" t="s">
        <v>17</v>
      </c>
      <c r="V322" s="1"/>
      <c r="W322" s="75" t="s">
        <v>36</v>
      </c>
      <c r="X322" s="291"/>
      <c r="Y322" s="291"/>
      <c r="Z322" s="291"/>
      <c r="AA322" s="292"/>
      <c r="AB322" s="292"/>
      <c r="AC322" s="293"/>
      <c r="AD322" s="294"/>
      <c r="AE322" s="295"/>
      <c r="AF322" s="295"/>
      <c r="AG322" s="296"/>
      <c r="AH322" s="297"/>
      <c r="AI322" s="298"/>
      <c r="AJ322" s="298"/>
      <c r="AK322" s="299"/>
      <c r="AL322" s="300">
        <f t="shared" si="3"/>
        <v>0</v>
      </c>
      <c r="AM322" s="301"/>
      <c r="AN322" s="300">
        <f t="shared" si="4"/>
        <v>0</v>
      </c>
      <c r="AO322" s="301"/>
      <c r="AP322" s="288"/>
      <c r="AQ322" s="290"/>
    </row>
    <row r="323" spans="1:43" ht="20.100000000000001" customHeight="1">
      <c r="A323" s="74">
        <v>315</v>
      </c>
      <c r="B323" s="285"/>
      <c r="C323" s="286"/>
      <c r="D323" s="286"/>
      <c r="E323" s="287"/>
      <c r="F323" s="302"/>
      <c r="G323" s="303"/>
      <c r="H323" s="303"/>
      <c r="I323" s="288"/>
      <c r="J323" s="289"/>
      <c r="K323" s="289"/>
      <c r="L323" s="290"/>
      <c r="M323" s="288"/>
      <c r="N323" s="289"/>
      <c r="O323" s="289"/>
      <c r="P323" s="290"/>
      <c r="Q323" s="59" t="s">
        <v>467</v>
      </c>
      <c r="R323" s="2"/>
      <c r="S323" s="75" t="s">
        <v>18</v>
      </c>
      <c r="T323" s="1"/>
      <c r="U323" s="75" t="s">
        <v>17</v>
      </c>
      <c r="V323" s="1"/>
      <c r="W323" s="75" t="s">
        <v>36</v>
      </c>
      <c r="X323" s="291"/>
      <c r="Y323" s="291"/>
      <c r="Z323" s="291"/>
      <c r="AA323" s="292"/>
      <c r="AB323" s="292"/>
      <c r="AC323" s="293"/>
      <c r="AD323" s="294"/>
      <c r="AE323" s="295"/>
      <c r="AF323" s="295"/>
      <c r="AG323" s="296"/>
      <c r="AH323" s="297"/>
      <c r="AI323" s="298"/>
      <c r="AJ323" s="298"/>
      <c r="AK323" s="299"/>
      <c r="AL323" s="300">
        <f t="shared" si="3"/>
        <v>0</v>
      </c>
      <c r="AM323" s="301"/>
      <c r="AN323" s="300">
        <f t="shared" si="4"/>
        <v>0</v>
      </c>
      <c r="AO323" s="301"/>
      <c r="AP323" s="288"/>
      <c r="AQ323" s="290"/>
    </row>
    <row r="324" spans="1:43" ht="20.100000000000001" customHeight="1">
      <c r="A324" s="74">
        <v>316</v>
      </c>
      <c r="B324" s="285"/>
      <c r="C324" s="286"/>
      <c r="D324" s="286"/>
      <c r="E324" s="287"/>
      <c r="F324" s="302"/>
      <c r="G324" s="303"/>
      <c r="H324" s="303"/>
      <c r="I324" s="288"/>
      <c r="J324" s="289"/>
      <c r="K324" s="289"/>
      <c r="L324" s="290"/>
      <c r="M324" s="288"/>
      <c r="N324" s="289"/>
      <c r="O324" s="289"/>
      <c r="P324" s="290"/>
      <c r="Q324" s="59" t="s">
        <v>467</v>
      </c>
      <c r="R324" s="2"/>
      <c r="S324" s="75" t="s">
        <v>18</v>
      </c>
      <c r="T324" s="1"/>
      <c r="U324" s="75" t="s">
        <v>17</v>
      </c>
      <c r="V324" s="1"/>
      <c r="W324" s="75" t="s">
        <v>36</v>
      </c>
      <c r="X324" s="291"/>
      <c r="Y324" s="291"/>
      <c r="Z324" s="291"/>
      <c r="AA324" s="292"/>
      <c r="AB324" s="292"/>
      <c r="AC324" s="293"/>
      <c r="AD324" s="294"/>
      <c r="AE324" s="295"/>
      <c r="AF324" s="295"/>
      <c r="AG324" s="296"/>
      <c r="AH324" s="297"/>
      <c r="AI324" s="298"/>
      <c r="AJ324" s="298"/>
      <c r="AK324" s="299"/>
      <c r="AL324" s="300">
        <f t="shared" si="3"/>
        <v>0</v>
      </c>
      <c r="AM324" s="301"/>
      <c r="AN324" s="300">
        <f t="shared" si="4"/>
        <v>0</v>
      </c>
      <c r="AO324" s="301"/>
      <c r="AP324" s="288"/>
      <c r="AQ324" s="290"/>
    </row>
    <row r="325" spans="1:43" ht="20.100000000000001" customHeight="1">
      <c r="A325" s="74">
        <v>317</v>
      </c>
      <c r="B325" s="285"/>
      <c r="C325" s="286"/>
      <c r="D325" s="286"/>
      <c r="E325" s="287"/>
      <c r="F325" s="302"/>
      <c r="G325" s="303"/>
      <c r="H325" s="303"/>
      <c r="I325" s="288"/>
      <c r="J325" s="289"/>
      <c r="K325" s="289"/>
      <c r="L325" s="290"/>
      <c r="M325" s="288"/>
      <c r="N325" s="289"/>
      <c r="O325" s="289"/>
      <c r="P325" s="290"/>
      <c r="Q325" s="59" t="s">
        <v>467</v>
      </c>
      <c r="R325" s="2"/>
      <c r="S325" s="75" t="s">
        <v>18</v>
      </c>
      <c r="T325" s="1"/>
      <c r="U325" s="75" t="s">
        <v>17</v>
      </c>
      <c r="V325" s="1"/>
      <c r="W325" s="75" t="s">
        <v>36</v>
      </c>
      <c r="X325" s="291"/>
      <c r="Y325" s="291"/>
      <c r="Z325" s="291"/>
      <c r="AA325" s="292"/>
      <c r="AB325" s="292"/>
      <c r="AC325" s="293"/>
      <c r="AD325" s="294"/>
      <c r="AE325" s="295"/>
      <c r="AF325" s="295"/>
      <c r="AG325" s="296"/>
      <c r="AH325" s="297"/>
      <c r="AI325" s="298"/>
      <c r="AJ325" s="298"/>
      <c r="AK325" s="299"/>
      <c r="AL325" s="300">
        <f t="shared" si="3"/>
        <v>0</v>
      </c>
      <c r="AM325" s="301"/>
      <c r="AN325" s="300">
        <f>IF(AL325&gt;"6:00"*1,AL325-"1:00"*1,AL325)</f>
        <v>0</v>
      </c>
      <c r="AO325" s="301"/>
      <c r="AP325" s="288"/>
      <c r="AQ325" s="290"/>
    </row>
    <row r="326" spans="1:43" ht="20.100000000000001" customHeight="1">
      <c r="A326" s="74">
        <v>318</v>
      </c>
      <c r="B326" s="285"/>
      <c r="C326" s="286"/>
      <c r="D326" s="286"/>
      <c r="E326" s="287"/>
      <c r="F326" s="302"/>
      <c r="G326" s="303"/>
      <c r="H326" s="303"/>
      <c r="I326" s="288"/>
      <c r="J326" s="289"/>
      <c r="K326" s="289"/>
      <c r="L326" s="290"/>
      <c r="M326" s="288"/>
      <c r="N326" s="289"/>
      <c r="O326" s="289"/>
      <c r="P326" s="290"/>
      <c r="Q326" s="59" t="s">
        <v>467</v>
      </c>
      <c r="R326" s="2"/>
      <c r="S326" s="75" t="s">
        <v>18</v>
      </c>
      <c r="T326" s="1"/>
      <c r="U326" s="75" t="s">
        <v>17</v>
      </c>
      <c r="V326" s="1"/>
      <c r="W326" s="75" t="s">
        <v>36</v>
      </c>
      <c r="X326" s="291"/>
      <c r="Y326" s="291"/>
      <c r="Z326" s="291"/>
      <c r="AA326" s="292"/>
      <c r="AB326" s="292"/>
      <c r="AC326" s="293"/>
      <c r="AD326" s="294"/>
      <c r="AE326" s="295"/>
      <c r="AF326" s="295"/>
      <c r="AG326" s="296"/>
      <c r="AH326" s="297"/>
      <c r="AI326" s="298"/>
      <c r="AJ326" s="298"/>
      <c r="AK326" s="299"/>
      <c r="AL326" s="300">
        <f t="shared" si="3"/>
        <v>0</v>
      </c>
      <c r="AM326" s="301"/>
      <c r="AN326" s="300">
        <f t="shared" ref="AN326:AN348" si="11">IF(AL326&gt;"6:00"*1,AL326-"1:00"*1,AL326)</f>
        <v>0</v>
      </c>
      <c r="AO326" s="301"/>
      <c r="AP326" s="288"/>
      <c r="AQ326" s="290"/>
    </row>
    <row r="327" spans="1:43" ht="20.100000000000001" customHeight="1">
      <c r="A327" s="74">
        <v>319</v>
      </c>
      <c r="B327" s="285"/>
      <c r="C327" s="286"/>
      <c r="D327" s="286"/>
      <c r="E327" s="287"/>
      <c r="F327" s="302"/>
      <c r="G327" s="303"/>
      <c r="H327" s="303"/>
      <c r="I327" s="288"/>
      <c r="J327" s="289"/>
      <c r="K327" s="289"/>
      <c r="L327" s="290"/>
      <c r="M327" s="288"/>
      <c r="N327" s="289"/>
      <c r="O327" s="289"/>
      <c r="P327" s="290"/>
      <c r="Q327" s="59" t="s">
        <v>467</v>
      </c>
      <c r="R327" s="2"/>
      <c r="S327" s="75" t="s">
        <v>18</v>
      </c>
      <c r="T327" s="1"/>
      <c r="U327" s="75" t="s">
        <v>17</v>
      </c>
      <c r="V327" s="1"/>
      <c r="W327" s="75" t="s">
        <v>36</v>
      </c>
      <c r="X327" s="291"/>
      <c r="Y327" s="291"/>
      <c r="Z327" s="291"/>
      <c r="AA327" s="292"/>
      <c r="AB327" s="292"/>
      <c r="AC327" s="293"/>
      <c r="AD327" s="294"/>
      <c r="AE327" s="295"/>
      <c r="AF327" s="295"/>
      <c r="AG327" s="296"/>
      <c r="AH327" s="297"/>
      <c r="AI327" s="298"/>
      <c r="AJ327" s="298"/>
      <c r="AK327" s="299"/>
      <c r="AL327" s="300">
        <f t="shared" si="3"/>
        <v>0</v>
      </c>
      <c r="AM327" s="301"/>
      <c r="AN327" s="300">
        <f t="shared" si="11"/>
        <v>0</v>
      </c>
      <c r="AO327" s="301"/>
      <c r="AP327" s="288"/>
      <c r="AQ327" s="290"/>
    </row>
    <row r="328" spans="1:43" ht="20.100000000000001" customHeight="1">
      <c r="A328" s="74">
        <v>320</v>
      </c>
      <c r="B328" s="285"/>
      <c r="C328" s="286"/>
      <c r="D328" s="286"/>
      <c r="E328" s="287"/>
      <c r="F328" s="302"/>
      <c r="G328" s="303"/>
      <c r="H328" s="303"/>
      <c r="I328" s="288"/>
      <c r="J328" s="289"/>
      <c r="K328" s="289"/>
      <c r="L328" s="290"/>
      <c r="M328" s="288"/>
      <c r="N328" s="289"/>
      <c r="O328" s="289"/>
      <c r="P328" s="290"/>
      <c r="Q328" s="59" t="s">
        <v>467</v>
      </c>
      <c r="R328" s="2"/>
      <c r="S328" s="75" t="s">
        <v>18</v>
      </c>
      <c r="T328" s="1"/>
      <c r="U328" s="75" t="s">
        <v>17</v>
      </c>
      <c r="V328" s="1"/>
      <c r="W328" s="75" t="s">
        <v>36</v>
      </c>
      <c r="X328" s="291"/>
      <c r="Y328" s="291"/>
      <c r="Z328" s="291"/>
      <c r="AA328" s="292"/>
      <c r="AB328" s="292"/>
      <c r="AC328" s="293"/>
      <c r="AD328" s="294"/>
      <c r="AE328" s="295"/>
      <c r="AF328" s="295"/>
      <c r="AG328" s="296"/>
      <c r="AH328" s="297"/>
      <c r="AI328" s="298"/>
      <c r="AJ328" s="298"/>
      <c r="AK328" s="299"/>
      <c r="AL328" s="300">
        <f t="shared" si="3"/>
        <v>0</v>
      </c>
      <c r="AM328" s="301"/>
      <c r="AN328" s="300">
        <f t="shared" si="11"/>
        <v>0</v>
      </c>
      <c r="AO328" s="301"/>
      <c r="AP328" s="288"/>
      <c r="AQ328" s="290"/>
    </row>
    <row r="329" spans="1:43" ht="20.100000000000001" customHeight="1">
      <c r="A329" s="74">
        <v>321</v>
      </c>
      <c r="B329" s="285"/>
      <c r="C329" s="286"/>
      <c r="D329" s="286"/>
      <c r="E329" s="287"/>
      <c r="F329" s="302"/>
      <c r="G329" s="303"/>
      <c r="H329" s="303"/>
      <c r="I329" s="288"/>
      <c r="J329" s="289"/>
      <c r="K329" s="289"/>
      <c r="L329" s="290"/>
      <c r="M329" s="288"/>
      <c r="N329" s="289"/>
      <c r="O329" s="289"/>
      <c r="P329" s="290"/>
      <c r="Q329" s="59" t="s">
        <v>467</v>
      </c>
      <c r="R329" s="2"/>
      <c r="S329" s="75" t="s">
        <v>18</v>
      </c>
      <c r="T329" s="1"/>
      <c r="U329" s="75" t="s">
        <v>17</v>
      </c>
      <c r="V329" s="1"/>
      <c r="W329" s="75" t="s">
        <v>36</v>
      </c>
      <c r="X329" s="291"/>
      <c r="Y329" s="291"/>
      <c r="Z329" s="291"/>
      <c r="AA329" s="292"/>
      <c r="AB329" s="292"/>
      <c r="AC329" s="293"/>
      <c r="AD329" s="294"/>
      <c r="AE329" s="295"/>
      <c r="AF329" s="295"/>
      <c r="AG329" s="296"/>
      <c r="AH329" s="297"/>
      <c r="AI329" s="298"/>
      <c r="AJ329" s="298"/>
      <c r="AK329" s="299"/>
      <c r="AL329" s="300">
        <f t="shared" si="3"/>
        <v>0</v>
      </c>
      <c r="AM329" s="301"/>
      <c r="AN329" s="300">
        <f t="shared" si="11"/>
        <v>0</v>
      </c>
      <c r="AO329" s="301"/>
      <c r="AP329" s="288"/>
      <c r="AQ329" s="290"/>
    </row>
    <row r="330" spans="1:43" ht="20.100000000000001" customHeight="1">
      <c r="A330" s="74">
        <v>322</v>
      </c>
      <c r="B330" s="285"/>
      <c r="C330" s="286"/>
      <c r="D330" s="286"/>
      <c r="E330" s="287"/>
      <c r="F330" s="302"/>
      <c r="G330" s="303"/>
      <c r="H330" s="303"/>
      <c r="I330" s="288"/>
      <c r="J330" s="289"/>
      <c r="K330" s="289"/>
      <c r="L330" s="290"/>
      <c r="M330" s="288"/>
      <c r="N330" s="289"/>
      <c r="O330" s="289"/>
      <c r="P330" s="290"/>
      <c r="Q330" s="59" t="s">
        <v>467</v>
      </c>
      <c r="R330" s="2"/>
      <c r="S330" s="75" t="s">
        <v>18</v>
      </c>
      <c r="T330" s="1"/>
      <c r="U330" s="75" t="s">
        <v>17</v>
      </c>
      <c r="V330" s="1"/>
      <c r="W330" s="75" t="s">
        <v>36</v>
      </c>
      <c r="X330" s="291"/>
      <c r="Y330" s="291"/>
      <c r="Z330" s="291"/>
      <c r="AA330" s="292"/>
      <c r="AB330" s="292"/>
      <c r="AC330" s="293"/>
      <c r="AD330" s="294"/>
      <c r="AE330" s="295"/>
      <c r="AF330" s="295"/>
      <c r="AG330" s="296"/>
      <c r="AH330" s="297"/>
      <c r="AI330" s="298"/>
      <c r="AJ330" s="298"/>
      <c r="AK330" s="299"/>
      <c r="AL330" s="300">
        <f t="shared" si="3"/>
        <v>0</v>
      </c>
      <c r="AM330" s="301"/>
      <c r="AN330" s="300">
        <f t="shared" si="11"/>
        <v>0</v>
      </c>
      <c r="AO330" s="301"/>
      <c r="AP330" s="288"/>
      <c r="AQ330" s="290"/>
    </row>
    <row r="331" spans="1:43" ht="20.100000000000001" customHeight="1">
      <c r="A331" s="74">
        <v>323</v>
      </c>
      <c r="B331" s="285"/>
      <c r="C331" s="286"/>
      <c r="D331" s="286"/>
      <c r="E331" s="287"/>
      <c r="F331" s="302"/>
      <c r="G331" s="303"/>
      <c r="H331" s="303"/>
      <c r="I331" s="288"/>
      <c r="J331" s="289"/>
      <c r="K331" s="289"/>
      <c r="L331" s="290"/>
      <c r="M331" s="288"/>
      <c r="N331" s="289"/>
      <c r="O331" s="289"/>
      <c r="P331" s="290"/>
      <c r="Q331" s="59" t="s">
        <v>467</v>
      </c>
      <c r="R331" s="2"/>
      <c r="S331" s="75" t="s">
        <v>18</v>
      </c>
      <c r="T331" s="1"/>
      <c r="U331" s="75" t="s">
        <v>17</v>
      </c>
      <c r="V331" s="1"/>
      <c r="W331" s="75" t="s">
        <v>36</v>
      </c>
      <c r="X331" s="291"/>
      <c r="Y331" s="291"/>
      <c r="Z331" s="291"/>
      <c r="AA331" s="292"/>
      <c r="AB331" s="292"/>
      <c r="AC331" s="293"/>
      <c r="AD331" s="294"/>
      <c r="AE331" s="295"/>
      <c r="AF331" s="295"/>
      <c r="AG331" s="296"/>
      <c r="AH331" s="297"/>
      <c r="AI331" s="298"/>
      <c r="AJ331" s="298"/>
      <c r="AK331" s="299"/>
      <c r="AL331" s="300">
        <f t="shared" si="3"/>
        <v>0</v>
      </c>
      <c r="AM331" s="301"/>
      <c r="AN331" s="300">
        <f t="shared" si="11"/>
        <v>0</v>
      </c>
      <c r="AO331" s="301"/>
      <c r="AP331" s="288"/>
      <c r="AQ331" s="290"/>
    </row>
    <row r="332" spans="1:43" ht="20.100000000000001" customHeight="1">
      <c r="A332" s="74">
        <v>324</v>
      </c>
      <c r="B332" s="285"/>
      <c r="C332" s="286"/>
      <c r="D332" s="286"/>
      <c r="E332" s="287"/>
      <c r="F332" s="302"/>
      <c r="G332" s="303"/>
      <c r="H332" s="303"/>
      <c r="I332" s="288"/>
      <c r="J332" s="289"/>
      <c r="K332" s="289"/>
      <c r="L332" s="290"/>
      <c r="M332" s="288"/>
      <c r="N332" s="289"/>
      <c r="O332" s="289"/>
      <c r="P332" s="290"/>
      <c r="Q332" s="59" t="s">
        <v>467</v>
      </c>
      <c r="R332" s="2"/>
      <c r="S332" s="75" t="s">
        <v>18</v>
      </c>
      <c r="T332" s="1"/>
      <c r="U332" s="75" t="s">
        <v>17</v>
      </c>
      <c r="V332" s="1"/>
      <c r="W332" s="75" t="s">
        <v>36</v>
      </c>
      <c r="X332" s="291"/>
      <c r="Y332" s="291"/>
      <c r="Z332" s="291"/>
      <c r="AA332" s="292"/>
      <c r="AB332" s="292"/>
      <c r="AC332" s="293"/>
      <c r="AD332" s="294"/>
      <c r="AE332" s="295"/>
      <c r="AF332" s="295"/>
      <c r="AG332" s="296"/>
      <c r="AH332" s="297"/>
      <c r="AI332" s="298"/>
      <c r="AJ332" s="298"/>
      <c r="AK332" s="299"/>
      <c r="AL332" s="300">
        <f t="shared" si="3"/>
        <v>0</v>
      </c>
      <c r="AM332" s="301"/>
      <c r="AN332" s="300">
        <f t="shared" si="11"/>
        <v>0</v>
      </c>
      <c r="AO332" s="301"/>
      <c r="AP332" s="288"/>
      <c r="AQ332" s="290"/>
    </row>
    <row r="333" spans="1:43" ht="20.100000000000001" customHeight="1">
      <c r="A333" s="74">
        <v>325</v>
      </c>
      <c r="B333" s="285"/>
      <c r="C333" s="286"/>
      <c r="D333" s="286"/>
      <c r="E333" s="287"/>
      <c r="F333" s="302"/>
      <c r="G333" s="303"/>
      <c r="H333" s="303"/>
      <c r="I333" s="288"/>
      <c r="J333" s="289"/>
      <c r="K333" s="289"/>
      <c r="L333" s="290"/>
      <c r="M333" s="288"/>
      <c r="N333" s="289"/>
      <c r="O333" s="289"/>
      <c r="P333" s="290"/>
      <c r="Q333" s="59" t="s">
        <v>467</v>
      </c>
      <c r="R333" s="2"/>
      <c r="S333" s="75" t="s">
        <v>18</v>
      </c>
      <c r="T333" s="1"/>
      <c r="U333" s="75" t="s">
        <v>17</v>
      </c>
      <c r="V333" s="1"/>
      <c r="W333" s="75" t="s">
        <v>36</v>
      </c>
      <c r="X333" s="291"/>
      <c r="Y333" s="291"/>
      <c r="Z333" s="291"/>
      <c r="AA333" s="292"/>
      <c r="AB333" s="292"/>
      <c r="AC333" s="293"/>
      <c r="AD333" s="294"/>
      <c r="AE333" s="295"/>
      <c r="AF333" s="295"/>
      <c r="AG333" s="296"/>
      <c r="AH333" s="297"/>
      <c r="AI333" s="298"/>
      <c r="AJ333" s="298"/>
      <c r="AK333" s="299"/>
      <c r="AL333" s="300">
        <f t="shared" si="3"/>
        <v>0</v>
      </c>
      <c r="AM333" s="301"/>
      <c r="AN333" s="300">
        <f t="shared" si="11"/>
        <v>0</v>
      </c>
      <c r="AO333" s="301"/>
      <c r="AP333" s="288"/>
      <c r="AQ333" s="290"/>
    </row>
    <row r="334" spans="1:43" ht="20.100000000000001" customHeight="1">
      <c r="A334" s="74">
        <v>326</v>
      </c>
      <c r="B334" s="285"/>
      <c r="C334" s="286"/>
      <c r="D334" s="286"/>
      <c r="E334" s="287"/>
      <c r="F334" s="302"/>
      <c r="G334" s="303"/>
      <c r="H334" s="303"/>
      <c r="I334" s="288"/>
      <c r="J334" s="289"/>
      <c r="K334" s="289"/>
      <c r="L334" s="290"/>
      <c r="M334" s="288"/>
      <c r="N334" s="289"/>
      <c r="O334" s="289"/>
      <c r="P334" s="290"/>
      <c r="Q334" s="59" t="s">
        <v>467</v>
      </c>
      <c r="R334" s="2"/>
      <c r="S334" s="75" t="s">
        <v>18</v>
      </c>
      <c r="T334" s="1"/>
      <c r="U334" s="75" t="s">
        <v>17</v>
      </c>
      <c r="V334" s="1"/>
      <c r="W334" s="75" t="s">
        <v>36</v>
      </c>
      <c r="X334" s="291"/>
      <c r="Y334" s="291"/>
      <c r="Z334" s="291"/>
      <c r="AA334" s="292"/>
      <c r="AB334" s="292"/>
      <c r="AC334" s="293"/>
      <c r="AD334" s="294"/>
      <c r="AE334" s="295"/>
      <c r="AF334" s="295"/>
      <c r="AG334" s="296"/>
      <c r="AH334" s="297"/>
      <c r="AI334" s="298"/>
      <c r="AJ334" s="298"/>
      <c r="AK334" s="299"/>
      <c r="AL334" s="300">
        <f t="shared" si="3"/>
        <v>0</v>
      </c>
      <c r="AM334" s="301"/>
      <c r="AN334" s="300">
        <f t="shared" si="11"/>
        <v>0</v>
      </c>
      <c r="AO334" s="301"/>
      <c r="AP334" s="288"/>
      <c r="AQ334" s="290"/>
    </row>
    <row r="335" spans="1:43" ht="20.100000000000001" customHeight="1">
      <c r="A335" s="74">
        <v>327</v>
      </c>
      <c r="B335" s="285"/>
      <c r="C335" s="286"/>
      <c r="D335" s="286"/>
      <c r="E335" s="287"/>
      <c r="F335" s="302"/>
      <c r="G335" s="303"/>
      <c r="H335" s="303"/>
      <c r="I335" s="288"/>
      <c r="J335" s="289"/>
      <c r="K335" s="289"/>
      <c r="L335" s="290"/>
      <c r="M335" s="288"/>
      <c r="N335" s="289"/>
      <c r="O335" s="289"/>
      <c r="P335" s="290"/>
      <c r="Q335" s="59" t="s">
        <v>467</v>
      </c>
      <c r="R335" s="2"/>
      <c r="S335" s="75" t="s">
        <v>18</v>
      </c>
      <c r="T335" s="1"/>
      <c r="U335" s="75" t="s">
        <v>17</v>
      </c>
      <c r="V335" s="1"/>
      <c r="W335" s="75" t="s">
        <v>36</v>
      </c>
      <c r="X335" s="291"/>
      <c r="Y335" s="291"/>
      <c r="Z335" s="291"/>
      <c r="AA335" s="292"/>
      <c r="AB335" s="292"/>
      <c r="AC335" s="293"/>
      <c r="AD335" s="294"/>
      <c r="AE335" s="295"/>
      <c r="AF335" s="295"/>
      <c r="AG335" s="296"/>
      <c r="AH335" s="297"/>
      <c r="AI335" s="298"/>
      <c r="AJ335" s="298"/>
      <c r="AK335" s="299"/>
      <c r="AL335" s="300">
        <f t="shared" si="3"/>
        <v>0</v>
      </c>
      <c r="AM335" s="301"/>
      <c r="AN335" s="300">
        <f t="shared" si="11"/>
        <v>0</v>
      </c>
      <c r="AO335" s="301"/>
      <c r="AP335" s="288"/>
      <c r="AQ335" s="290"/>
    </row>
    <row r="336" spans="1:43" ht="20.100000000000001" customHeight="1">
      <c r="A336" s="74">
        <v>328</v>
      </c>
      <c r="B336" s="285"/>
      <c r="C336" s="286"/>
      <c r="D336" s="286"/>
      <c r="E336" s="287"/>
      <c r="F336" s="302"/>
      <c r="G336" s="303"/>
      <c r="H336" s="303"/>
      <c r="I336" s="288"/>
      <c r="J336" s="289"/>
      <c r="K336" s="289"/>
      <c r="L336" s="290"/>
      <c r="M336" s="288"/>
      <c r="N336" s="289"/>
      <c r="O336" s="289"/>
      <c r="P336" s="290"/>
      <c r="Q336" s="59" t="s">
        <v>467</v>
      </c>
      <c r="R336" s="2"/>
      <c r="S336" s="75" t="s">
        <v>18</v>
      </c>
      <c r="T336" s="1"/>
      <c r="U336" s="75" t="s">
        <v>17</v>
      </c>
      <c r="V336" s="1"/>
      <c r="W336" s="75" t="s">
        <v>36</v>
      </c>
      <c r="X336" s="291"/>
      <c r="Y336" s="291"/>
      <c r="Z336" s="291"/>
      <c r="AA336" s="292"/>
      <c r="AB336" s="292"/>
      <c r="AC336" s="293"/>
      <c r="AD336" s="294"/>
      <c r="AE336" s="295"/>
      <c r="AF336" s="295"/>
      <c r="AG336" s="296"/>
      <c r="AH336" s="297"/>
      <c r="AI336" s="298"/>
      <c r="AJ336" s="298"/>
      <c r="AK336" s="299"/>
      <c r="AL336" s="300">
        <f t="shared" si="3"/>
        <v>0</v>
      </c>
      <c r="AM336" s="301"/>
      <c r="AN336" s="300">
        <f t="shared" si="11"/>
        <v>0</v>
      </c>
      <c r="AO336" s="301"/>
      <c r="AP336" s="288"/>
      <c r="AQ336" s="290"/>
    </row>
    <row r="337" spans="1:43" ht="20.100000000000001" customHeight="1">
      <c r="A337" s="74">
        <v>329</v>
      </c>
      <c r="B337" s="285"/>
      <c r="C337" s="286"/>
      <c r="D337" s="286"/>
      <c r="E337" s="287"/>
      <c r="F337" s="302"/>
      <c r="G337" s="303"/>
      <c r="H337" s="303"/>
      <c r="I337" s="288"/>
      <c r="J337" s="289"/>
      <c r="K337" s="289"/>
      <c r="L337" s="290"/>
      <c r="M337" s="288"/>
      <c r="N337" s="289"/>
      <c r="O337" s="289"/>
      <c r="P337" s="290"/>
      <c r="Q337" s="59" t="s">
        <v>467</v>
      </c>
      <c r="R337" s="2"/>
      <c r="S337" s="75" t="s">
        <v>18</v>
      </c>
      <c r="T337" s="1"/>
      <c r="U337" s="75" t="s">
        <v>17</v>
      </c>
      <c r="V337" s="1"/>
      <c r="W337" s="75" t="s">
        <v>36</v>
      </c>
      <c r="X337" s="291"/>
      <c r="Y337" s="291"/>
      <c r="Z337" s="291"/>
      <c r="AA337" s="292"/>
      <c r="AB337" s="292"/>
      <c r="AC337" s="293"/>
      <c r="AD337" s="294"/>
      <c r="AE337" s="295"/>
      <c r="AF337" s="295"/>
      <c r="AG337" s="296"/>
      <c r="AH337" s="297"/>
      <c r="AI337" s="298"/>
      <c r="AJ337" s="298"/>
      <c r="AK337" s="299"/>
      <c r="AL337" s="300">
        <f t="shared" si="3"/>
        <v>0</v>
      </c>
      <c r="AM337" s="301"/>
      <c r="AN337" s="300">
        <f t="shared" si="11"/>
        <v>0</v>
      </c>
      <c r="AO337" s="301"/>
      <c r="AP337" s="288"/>
      <c r="AQ337" s="290"/>
    </row>
    <row r="338" spans="1:43" ht="20.100000000000001" customHeight="1">
      <c r="A338" s="74">
        <v>330</v>
      </c>
      <c r="B338" s="285"/>
      <c r="C338" s="286"/>
      <c r="D338" s="286"/>
      <c r="E338" s="287"/>
      <c r="F338" s="302"/>
      <c r="G338" s="303"/>
      <c r="H338" s="303"/>
      <c r="I338" s="288"/>
      <c r="J338" s="289"/>
      <c r="K338" s="289"/>
      <c r="L338" s="290"/>
      <c r="M338" s="288"/>
      <c r="N338" s="289"/>
      <c r="O338" s="289"/>
      <c r="P338" s="290"/>
      <c r="Q338" s="59" t="s">
        <v>467</v>
      </c>
      <c r="R338" s="2"/>
      <c r="S338" s="75" t="s">
        <v>18</v>
      </c>
      <c r="T338" s="1"/>
      <c r="U338" s="75" t="s">
        <v>17</v>
      </c>
      <c r="V338" s="1"/>
      <c r="W338" s="75" t="s">
        <v>36</v>
      </c>
      <c r="X338" s="291"/>
      <c r="Y338" s="291"/>
      <c r="Z338" s="291"/>
      <c r="AA338" s="292"/>
      <c r="AB338" s="292"/>
      <c r="AC338" s="293"/>
      <c r="AD338" s="294"/>
      <c r="AE338" s="295"/>
      <c r="AF338" s="295"/>
      <c r="AG338" s="296"/>
      <c r="AH338" s="297"/>
      <c r="AI338" s="298"/>
      <c r="AJ338" s="298"/>
      <c r="AK338" s="299"/>
      <c r="AL338" s="300">
        <f t="shared" si="3"/>
        <v>0</v>
      </c>
      <c r="AM338" s="301"/>
      <c r="AN338" s="300">
        <f t="shared" si="11"/>
        <v>0</v>
      </c>
      <c r="AO338" s="301"/>
      <c r="AP338" s="288"/>
      <c r="AQ338" s="290"/>
    </row>
    <row r="339" spans="1:43" ht="20.100000000000001" customHeight="1">
      <c r="A339" s="74">
        <v>331</v>
      </c>
      <c r="B339" s="285"/>
      <c r="C339" s="286"/>
      <c r="D339" s="286"/>
      <c r="E339" s="287"/>
      <c r="F339" s="302"/>
      <c r="G339" s="303"/>
      <c r="H339" s="303"/>
      <c r="I339" s="288"/>
      <c r="J339" s="289"/>
      <c r="K339" s="289"/>
      <c r="L339" s="290"/>
      <c r="M339" s="288"/>
      <c r="N339" s="289"/>
      <c r="O339" s="289"/>
      <c r="P339" s="290"/>
      <c r="Q339" s="59" t="s">
        <v>467</v>
      </c>
      <c r="R339" s="2"/>
      <c r="S339" s="75" t="s">
        <v>18</v>
      </c>
      <c r="T339" s="1"/>
      <c r="U339" s="75" t="s">
        <v>17</v>
      </c>
      <c r="V339" s="1"/>
      <c r="W339" s="75" t="s">
        <v>36</v>
      </c>
      <c r="X339" s="291"/>
      <c r="Y339" s="291"/>
      <c r="Z339" s="291"/>
      <c r="AA339" s="292"/>
      <c r="AB339" s="292"/>
      <c r="AC339" s="293"/>
      <c r="AD339" s="294"/>
      <c r="AE339" s="295"/>
      <c r="AF339" s="295"/>
      <c r="AG339" s="296"/>
      <c r="AH339" s="297"/>
      <c r="AI339" s="298"/>
      <c r="AJ339" s="298"/>
      <c r="AK339" s="299"/>
      <c r="AL339" s="300">
        <f t="shared" si="3"/>
        <v>0</v>
      </c>
      <c r="AM339" s="301"/>
      <c r="AN339" s="300">
        <f t="shared" si="11"/>
        <v>0</v>
      </c>
      <c r="AO339" s="301"/>
      <c r="AP339" s="288"/>
      <c r="AQ339" s="290"/>
    </row>
    <row r="340" spans="1:43" ht="20.100000000000001" customHeight="1">
      <c r="A340" s="74">
        <v>332</v>
      </c>
      <c r="B340" s="285"/>
      <c r="C340" s="286"/>
      <c r="D340" s="286"/>
      <c r="E340" s="287"/>
      <c r="F340" s="302"/>
      <c r="G340" s="303"/>
      <c r="H340" s="303"/>
      <c r="I340" s="288"/>
      <c r="J340" s="289"/>
      <c r="K340" s="289"/>
      <c r="L340" s="290"/>
      <c r="M340" s="288"/>
      <c r="N340" s="289"/>
      <c r="O340" s="289"/>
      <c r="P340" s="290"/>
      <c r="Q340" s="59" t="s">
        <v>467</v>
      </c>
      <c r="R340" s="2"/>
      <c r="S340" s="75" t="s">
        <v>18</v>
      </c>
      <c r="T340" s="1"/>
      <c r="U340" s="75" t="s">
        <v>17</v>
      </c>
      <c r="V340" s="1"/>
      <c r="W340" s="75" t="s">
        <v>36</v>
      </c>
      <c r="X340" s="291"/>
      <c r="Y340" s="291"/>
      <c r="Z340" s="291"/>
      <c r="AA340" s="292"/>
      <c r="AB340" s="292"/>
      <c r="AC340" s="293"/>
      <c r="AD340" s="294"/>
      <c r="AE340" s="295"/>
      <c r="AF340" s="295"/>
      <c r="AG340" s="296"/>
      <c r="AH340" s="297"/>
      <c r="AI340" s="298"/>
      <c r="AJ340" s="298"/>
      <c r="AK340" s="299"/>
      <c r="AL340" s="300">
        <f t="shared" si="3"/>
        <v>0</v>
      </c>
      <c r="AM340" s="301"/>
      <c r="AN340" s="300">
        <f t="shared" si="11"/>
        <v>0</v>
      </c>
      <c r="AO340" s="301"/>
      <c r="AP340" s="288"/>
      <c r="AQ340" s="290"/>
    </row>
    <row r="341" spans="1:43" ht="20.100000000000001" customHeight="1">
      <c r="A341" s="74">
        <v>333</v>
      </c>
      <c r="B341" s="285"/>
      <c r="C341" s="286"/>
      <c r="D341" s="286"/>
      <c r="E341" s="287"/>
      <c r="F341" s="302"/>
      <c r="G341" s="303"/>
      <c r="H341" s="303"/>
      <c r="I341" s="288"/>
      <c r="J341" s="289"/>
      <c r="K341" s="289"/>
      <c r="L341" s="290"/>
      <c r="M341" s="288"/>
      <c r="N341" s="289"/>
      <c r="O341" s="289"/>
      <c r="P341" s="290"/>
      <c r="Q341" s="59" t="s">
        <v>467</v>
      </c>
      <c r="R341" s="2"/>
      <c r="S341" s="75" t="s">
        <v>18</v>
      </c>
      <c r="T341" s="1"/>
      <c r="U341" s="75" t="s">
        <v>17</v>
      </c>
      <c r="V341" s="1"/>
      <c r="W341" s="75" t="s">
        <v>36</v>
      </c>
      <c r="X341" s="291"/>
      <c r="Y341" s="291"/>
      <c r="Z341" s="291"/>
      <c r="AA341" s="292"/>
      <c r="AB341" s="292"/>
      <c r="AC341" s="293"/>
      <c r="AD341" s="294"/>
      <c r="AE341" s="295"/>
      <c r="AF341" s="295"/>
      <c r="AG341" s="296"/>
      <c r="AH341" s="297"/>
      <c r="AI341" s="298"/>
      <c r="AJ341" s="298"/>
      <c r="AK341" s="299"/>
      <c r="AL341" s="300">
        <f t="shared" si="3"/>
        <v>0</v>
      </c>
      <c r="AM341" s="301"/>
      <c r="AN341" s="300">
        <f t="shared" si="11"/>
        <v>0</v>
      </c>
      <c r="AO341" s="301"/>
      <c r="AP341" s="288"/>
      <c r="AQ341" s="290"/>
    </row>
    <row r="342" spans="1:43" ht="20.100000000000001" customHeight="1">
      <c r="A342" s="74">
        <v>334</v>
      </c>
      <c r="B342" s="285"/>
      <c r="C342" s="286"/>
      <c r="D342" s="286"/>
      <c r="E342" s="287"/>
      <c r="F342" s="302"/>
      <c r="G342" s="303"/>
      <c r="H342" s="303"/>
      <c r="I342" s="288"/>
      <c r="J342" s="289"/>
      <c r="K342" s="289"/>
      <c r="L342" s="290"/>
      <c r="M342" s="288"/>
      <c r="N342" s="289"/>
      <c r="O342" s="289"/>
      <c r="P342" s="290"/>
      <c r="Q342" s="59" t="s">
        <v>467</v>
      </c>
      <c r="R342" s="2"/>
      <c r="S342" s="75" t="s">
        <v>18</v>
      </c>
      <c r="T342" s="1"/>
      <c r="U342" s="75" t="s">
        <v>17</v>
      </c>
      <c r="V342" s="1"/>
      <c r="W342" s="75" t="s">
        <v>36</v>
      </c>
      <c r="X342" s="291"/>
      <c r="Y342" s="291"/>
      <c r="Z342" s="291"/>
      <c r="AA342" s="292"/>
      <c r="AB342" s="292"/>
      <c r="AC342" s="293"/>
      <c r="AD342" s="294"/>
      <c r="AE342" s="295"/>
      <c r="AF342" s="295"/>
      <c r="AG342" s="296"/>
      <c r="AH342" s="297"/>
      <c r="AI342" s="298"/>
      <c r="AJ342" s="298"/>
      <c r="AK342" s="299"/>
      <c r="AL342" s="300">
        <f t="shared" si="3"/>
        <v>0</v>
      </c>
      <c r="AM342" s="301"/>
      <c r="AN342" s="300">
        <f t="shared" si="11"/>
        <v>0</v>
      </c>
      <c r="AO342" s="301"/>
      <c r="AP342" s="288"/>
      <c r="AQ342" s="290"/>
    </row>
    <row r="343" spans="1:43" ht="20.100000000000001" customHeight="1">
      <c r="A343" s="74">
        <v>335</v>
      </c>
      <c r="B343" s="285"/>
      <c r="C343" s="286"/>
      <c r="D343" s="286"/>
      <c r="E343" s="287"/>
      <c r="F343" s="302"/>
      <c r="G343" s="303"/>
      <c r="H343" s="303"/>
      <c r="I343" s="288"/>
      <c r="J343" s="289"/>
      <c r="K343" s="289"/>
      <c r="L343" s="290"/>
      <c r="M343" s="288"/>
      <c r="N343" s="289"/>
      <c r="O343" s="289"/>
      <c r="P343" s="290"/>
      <c r="Q343" s="59" t="s">
        <v>467</v>
      </c>
      <c r="R343" s="2"/>
      <c r="S343" s="75" t="s">
        <v>18</v>
      </c>
      <c r="T343" s="1"/>
      <c r="U343" s="75" t="s">
        <v>17</v>
      </c>
      <c r="V343" s="1"/>
      <c r="W343" s="75" t="s">
        <v>36</v>
      </c>
      <c r="X343" s="291"/>
      <c r="Y343" s="291"/>
      <c r="Z343" s="291"/>
      <c r="AA343" s="292"/>
      <c r="AB343" s="292"/>
      <c r="AC343" s="293"/>
      <c r="AD343" s="294"/>
      <c r="AE343" s="295"/>
      <c r="AF343" s="295"/>
      <c r="AG343" s="296"/>
      <c r="AH343" s="297"/>
      <c r="AI343" s="298"/>
      <c r="AJ343" s="298"/>
      <c r="AK343" s="299"/>
      <c r="AL343" s="300">
        <f t="shared" si="3"/>
        <v>0</v>
      </c>
      <c r="AM343" s="301"/>
      <c r="AN343" s="300">
        <f t="shared" si="11"/>
        <v>0</v>
      </c>
      <c r="AO343" s="301"/>
      <c r="AP343" s="288"/>
      <c r="AQ343" s="290"/>
    </row>
    <row r="344" spans="1:43" ht="20.100000000000001" customHeight="1">
      <c r="A344" s="74">
        <v>336</v>
      </c>
      <c r="B344" s="285"/>
      <c r="C344" s="286"/>
      <c r="D344" s="286"/>
      <c r="E344" s="287"/>
      <c r="F344" s="302"/>
      <c r="G344" s="303"/>
      <c r="H344" s="303"/>
      <c r="I344" s="288"/>
      <c r="J344" s="289"/>
      <c r="K344" s="289"/>
      <c r="L344" s="290"/>
      <c r="M344" s="288"/>
      <c r="N344" s="289"/>
      <c r="O344" s="289"/>
      <c r="P344" s="290"/>
      <c r="Q344" s="59" t="s">
        <v>467</v>
      </c>
      <c r="R344" s="2"/>
      <c r="S344" s="75" t="s">
        <v>18</v>
      </c>
      <c r="T344" s="1"/>
      <c r="U344" s="75" t="s">
        <v>17</v>
      </c>
      <c r="V344" s="1"/>
      <c r="W344" s="75" t="s">
        <v>36</v>
      </c>
      <c r="X344" s="291"/>
      <c r="Y344" s="291"/>
      <c r="Z344" s="291"/>
      <c r="AA344" s="292"/>
      <c r="AB344" s="292"/>
      <c r="AC344" s="293"/>
      <c r="AD344" s="294"/>
      <c r="AE344" s="295"/>
      <c r="AF344" s="295"/>
      <c r="AG344" s="296"/>
      <c r="AH344" s="297"/>
      <c r="AI344" s="298"/>
      <c r="AJ344" s="298"/>
      <c r="AK344" s="299"/>
      <c r="AL344" s="300">
        <f t="shared" si="3"/>
        <v>0</v>
      </c>
      <c r="AM344" s="301"/>
      <c r="AN344" s="300">
        <f t="shared" si="11"/>
        <v>0</v>
      </c>
      <c r="AO344" s="301"/>
      <c r="AP344" s="288"/>
      <c r="AQ344" s="290"/>
    </row>
    <row r="345" spans="1:43" ht="20.100000000000001" customHeight="1">
      <c r="A345" s="74">
        <v>337</v>
      </c>
      <c r="B345" s="285"/>
      <c r="C345" s="286"/>
      <c r="D345" s="286"/>
      <c r="E345" s="287"/>
      <c r="F345" s="302"/>
      <c r="G345" s="303"/>
      <c r="H345" s="303"/>
      <c r="I345" s="288"/>
      <c r="J345" s="289"/>
      <c r="K345" s="289"/>
      <c r="L345" s="290"/>
      <c r="M345" s="288"/>
      <c r="N345" s="289"/>
      <c r="O345" s="289"/>
      <c r="P345" s="290"/>
      <c r="Q345" s="59" t="s">
        <v>467</v>
      </c>
      <c r="R345" s="2"/>
      <c r="S345" s="75" t="s">
        <v>18</v>
      </c>
      <c r="T345" s="1"/>
      <c r="U345" s="75" t="s">
        <v>17</v>
      </c>
      <c r="V345" s="1"/>
      <c r="W345" s="75" t="s">
        <v>36</v>
      </c>
      <c r="X345" s="291"/>
      <c r="Y345" s="291"/>
      <c r="Z345" s="291"/>
      <c r="AA345" s="292"/>
      <c r="AB345" s="292"/>
      <c r="AC345" s="293"/>
      <c r="AD345" s="294"/>
      <c r="AE345" s="295"/>
      <c r="AF345" s="295"/>
      <c r="AG345" s="296"/>
      <c r="AH345" s="297"/>
      <c r="AI345" s="298"/>
      <c r="AJ345" s="298"/>
      <c r="AK345" s="299"/>
      <c r="AL345" s="300">
        <f t="shared" si="3"/>
        <v>0</v>
      </c>
      <c r="AM345" s="301"/>
      <c r="AN345" s="300">
        <f t="shared" si="11"/>
        <v>0</v>
      </c>
      <c r="AO345" s="301"/>
      <c r="AP345" s="288"/>
      <c r="AQ345" s="290"/>
    </row>
    <row r="346" spans="1:43" ht="20.100000000000001" customHeight="1">
      <c r="A346" s="74">
        <v>338</v>
      </c>
      <c r="B346" s="285"/>
      <c r="C346" s="286"/>
      <c r="D346" s="286"/>
      <c r="E346" s="287"/>
      <c r="F346" s="302"/>
      <c r="G346" s="303"/>
      <c r="H346" s="303"/>
      <c r="I346" s="288"/>
      <c r="J346" s="289"/>
      <c r="K346" s="289"/>
      <c r="L346" s="290"/>
      <c r="M346" s="288"/>
      <c r="N346" s="289"/>
      <c r="O346" s="289"/>
      <c r="P346" s="290"/>
      <c r="Q346" s="59" t="s">
        <v>467</v>
      </c>
      <c r="R346" s="2"/>
      <c r="S346" s="75" t="s">
        <v>18</v>
      </c>
      <c r="T346" s="1"/>
      <c r="U346" s="75" t="s">
        <v>17</v>
      </c>
      <c r="V346" s="1"/>
      <c r="W346" s="75" t="s">
        <v>36</v>
      </c>
      <c r="X346" s="291"/>
      <c r="Y346" s="291"/>
      <c r="Z346" s="291"/>
      <c r="AA346" s="292"/>
      <c r="AB346" s="292"/>
      <c r="AC346" s="293"/>
      <c r="AD346" s="294"/>
      <c r="AE346" s="295"/>
      <c r="AF346" s="295"/>
      <c r="AG346" s="296"/>
      <c r="AH346" s="297"/>
      <c r="AI346" s="298"/>
      <c r="AJ346" s="298"/>
      <c r="AK346" s="299"/>
      <c r="AL346" s="300">
        <f t="shared" si="3"/>
        <v>0</v>
      </c>
      <c r="AM346" s="301"/>
      <c r="AN346" s="300">
        <f t="shared" si="11"/>
        <v>0</v>
      </c>
      <c r="AO346" s="301"/>
      <c r="AP346" s="288"/>
      <c r="AQ346" s="290"/>
    </row>
    <row r="347" spans="1:43" ht="20.100000000000001" customHeight="1">
      <c r="A347" s="74">
        <v>339</v>
      </c>
      <c r="B347" s="285"/>
      <c r="C347" s="286"/>
      <c r="D347" s="286"/>
      <c r="E347" s="287"/>
      <c r="F347" s="302"/>
      <c r="G347" s="303"/>
      <c r="H347" s="303"/>
      <c r="I347" s="288"/>
      <c r="J347" s="289"/>
      <c r="K347" s="289"/>
      <c r="L347" s="290"/>
      <c r="M347" s="288"/>
      <c r="N347" s="289"/>
      <c r="O347" s="289"/>
      <c r="P347" s="290"/>
      <c r="Q347" s="59" t="s">
        <v>467</v>
      </c>
      <c r="R347" s="2"/>
      <c r="S347" s="75" t="s">
        <v>18</v>
      </c>
      <c r="T347" s="1"/>
      <c r="U347" s="75" t="s">
        <v>17</v>
      </c>
      <c r="V347" s="1"/>
      <c r="W347" s="75" t="s">
        <v>36</v>
      </c>
      <c r="X347" s="291"/>
      <c r="Y347" s="291"/>
      <c r="Z347" s="291"/>
      <c r="AA347" s="292"/>
      <c r="AB347" s="292"/>
      <c r="AC347" s="293"/>
      <c r="AD347" s="294"/>
      <c r="AE347" s="295"/>
      <c r="AF347" s="295"/>
      <c r="AG347" s="296"/>
      <c r="AH347" s="297"/>
      <c r="AI347" s="298"/>
      <c r="AJ347" s="298"/>
      <c r="AK347" s="299"/>
      <c r="AL347" s="300">
        <f t="shared" si="3"/>
        <v>0</v>
      </c>
      <c r="AM347" s="301"/>
      <c r="AN347" s="300">
        <f t="shared" si="11"/>
        <v>0</v>
      </c>
      <c r="AO347" s="301"/>
      <c r="AP347" s="288"/>
      <c r="AQ347" s="290"/>
    </row>
    <row r="348" spans="1:43" ht="20.100000000000001" customHeight="1">
      <c r="A348" s="74">
        <v>340</v>
      </c>
      <c r="B348" s="285"/>
      <c r="C348" s="286"/>
      <c r="D348" s="286"/>
      <c r="E348" s="287"/>
      <c r="F348" s="302"/>
      <c r="G348" s="303"/>
      <c r="H348" s="303"/>
      <c r="I348" s="288"/>
      <c r="J348" s="289"/>
      <c r="K348" s="289"/>
      <c r="L348" s="290"/>
      <c r="M348" s="288"/>
      <c r="N348" s="289"/>
      <c r="O348" s="289"/>
      <c r="P348" s="290"/>
      <c r="Q348" s="59" t="s">
        <v>467</v>
      </c>
      <c r="R348" s="2"/>
      <c r="S348" s="75" t="s">
        <v>18</v>
      </c>
      <c r="T348" s="1"/>
      <c r="U348" s="75" t="s">
        <v>17</v>
      </c>
      <c r="V348" s="1"/>
      <c r="W348" s="75" t="s">
        <v>36</v>
      </c>
      <c r="X348" s="291"/>
      <c r="Y348" s="291"/>
      <c r="Z348" s="291"/>
      <c r="AA348" s="292"/>
      <c r="AB348" s="292"/>
      <c r="AC348" s="293"/>
      <c r="AD348" s="294"/>
      <c r="AE348" s="295"/>
      <c r="AF348" s="295"/>
      <c r="AG348" s="296"/>
      <c r="AH348" s="297"/>
      <c r="AI348" s="298"/>
      <c r="AJ348" s="298"/>
      <c r="AK348" s="299"/>
      <c r="AL348" s="300">
        <f t="shared" si="3"/>
        <v>0</v>
      </c>
      <c r="AM348" s="301"/>
      <c r="AN348" s="300">
        <f t="shared" si="11"/>
        <v>0</v>
      </c>
      <c r="AO348" s="301"/>
      <c r="AP348" s="288"/>
      <c r="AQ348" s="290"/>
    </row>
    <row r="349" spans="1:43" ht="20.100000000000001" customHeight="1">
      <c r="A349" s="74">
        <v>341</v>
      </c>
      <c r="B349" s="285"/>
      <c r="C349" s="286"/>
      <c r="D349" s="286"/>
      <c r="E349" s="287"/>
      <c r="F349" s="302"/>
      <c r="G349" s="303"/>
      <c r="H349" s="303"/>
      <c r="I349" s="288"/>
      <c r="J349" s="289"/>
      <c r="K349" s="289"/>
      <c r="L349" s="290"/>
      <c r="M349" s="288"/>
      <c r="N349" s="289"/>
      <c r="O349" s="289"/>
      <c r="P349" s="290"/>
      <c r="Q349" s="59" t="s">
        <v>467</v>
      </c>
      <c r="R349" s="2"/>
      <c r="S349" s="75" t="s">
        <v>18</v>
      </c>
      <c r="T349" s="1"/>
      <c r="U349" s="75" t="s">
        <v>17</v>
      </c>
      <c r="V349" s="1"/>
      <c r="W349" s="75" t="s">
        <v>36</v>
      </c>
      <c r="X349" s="291"/>
      <c r="Y349" s="291"/>
      <c r="Z349" s="291"/>
      <c r="AA349" s="292"/>
      <c r="AB349" s="292"/>
      <c r="AC349" s="293"/>
      <c r="AD349" s="294"/>
      <c r="AE349" s="295"/>
      <c r="AF349" s="295"/>
      <c r="AG349" s="296"/>
      <c r="AH349" s="297"/>
      <c r="AI349" s="298"/>
      <c r="AJ349" s="298"/>
      <c r="AK349" s="299"/>
      <c r="AL349" s="300">
        <f t="shared" si="3"/>
        <v>0</v>
      </c>
      <c r="AM349" s="301"/>
      <c r="AN349" s="300">
        <f>IF(AL349&gt;"6:00"*1,AL349-"1:00"*1,AL349)</f>
        <v>0</v>
      </c>
      <c r="AO349" s="301"/>
      <c r="AP349" s="288"/>
      <c r="AQ349" s="290"/>
    </row>
    <row r="350" spans="1:43" ht="20.100000000000001" customHeight="1">
      <c r="A350" s="74">
        <v>342</v>
      </c>
      <c r="B350" s="285"/>
      <c r="C350" s="286"/>
      <c r="D350" s="286"/>
      <c r="E350" s="287"/>
      <c r="F350" s="302"/>
      <c r="G350" s="303"/>
      <c r="H350" s="303"/>
      <c r="I350" s="288"/>
      <c r="J350" s="289"/>
      <c r="K350" s="289"/>
      <c r="L350" s="290"/>
      <c r="M350" s="288"/>
      <c r="N350" s="289"/>
      <c r="O350" s="289"/>
      <c r="P350" s="290"/>
      <c r="Q350" s="59" t="s">
        <v>467</v>
      </c>
      <c r="R350" s="2"/>
      <c r="S350" s="75" t="s">
        <v>18</v>
      </c>
      <c r="T350" s="1"/>
      <c r="U350" s="75" t="s">
        <v>17</v>
      </c>
      <c r="V350" s="1"/>
      <c r="W350" s="75" t="s">
        <v>36</v>
      </c>
      <c r="X350" s="291"/>
      <c r="Y350" s="291"/>
      <c r="Z350" s="291"/>
      <c r="AA350" s="292"/>
      <c r="AB350" s="292"/>
      <c r="AC350" s="293"/>
      <c r="AD350" s="294"/>
      <c r="AE350" s="295"/>
      <c r="AF350" s="295"/>
      <c r="AG350" s="296"/>
      <c r="AH350" s="297"/>
      <c r="AI350" s="298"/>
      <c r="AJ350" s="298"/>
      <c r="AK350" s="299"/>
      <c r="AL350" s="300">
        <f t="shared" si="3"/>
        <v>0</v>
      </c>
      <c r="AM350" s="301"/>
      <c r="AN350" s="300">
        <f t="shared" ref="AN350:AN362" si="12">IF(AL350&gt;"6:00"*1,AL350-"1:00"*1,AL350)</f>
        <v>0</v>
      </c>
      <c r="AO350" s="301"/>
      <c r="AP350" s="288"/>
      <c r="AQ350" s="290"/>
    </row>
    <row r="351" spans="1:43" ht="20.100000000000001" customHeight="1">
      <c r="A351" s="74">
        <v>343</v>
      </c>
      <c r="B351" s="285"/>
      <c r="C351" s="286"/>
      <c r="D351" s="286"/>
      <c r="E351" s="287"/>
      <c r="F351" s="302"/>
      <c r="G351" s="303"/>
      <c r="H351" s="303"/>
      <c r="I351" s="288"/>
      <c r="J351" s="289"/>
      <c r="K351" s="289"/>
      <c r="L351" s="290"/>
      <c r="M351" s="288"/>
      <c r="N351" s="289"/>
      <c r="O351" s="289"/>
      <c r="P351" s="290"/>
      <c r="Q351" s="59" t="s">
        <v>467</v>
      </c>
      <c r="R351" s="2"/>
      <c r="S351" s="75" t="s">
        <v>18</v>
      </c>
      <c r="T351" s="1"/>
      <c r="U351" s="75" t="s">
        <v>17</v>
      </c>
      <c r="V351" s="1"/>
      <c r="W351" s="75" t="s">
        <v>36</v>
      </c>
      <c r="X351" s="291"/>
      <c r="Y351" s="291"/>
      <c r="Z351" s="291"/>
      <c r="AA351" s="292"/>
      <c r="AB351" s="292"/>
      <c r="AC351" s="293"/>
      <c r="AD351" s="294"/>
      <c r="AE351" s="295"/>
      <c r="AF351" s="295"/>
      <c r="AG351" s="296"/>
      <c r="AH351" s="297"/>
      <c r="AI351" s="298"/>
      <c r="AJ351" s="298"/>
      <c r="AK351" s="299"/>
      <c r="AL351" s="300">
        <f t="shared" si="3"/>
        <v>0</v>
      </c>
      <c r="AM351" s="301"/>
      <c r="AN351" s="300">
        <f t="shared" si="12"/>
        <v>0</v>
      </c>
      <c r="AO351" s="301"/>
      <c r="AP351" s="288"/>
      <c r="AQ351" s="290"/>
    </row>
    <row r="352" spans="1:43" ht="20.100000000000001" customHeight="1">
      <c r="A352" s="74">
        <v>344</v>
      </c>
      <c r="B352" s="285"/>
      <c r="C352" s="286"/>
      <c r="D352" s="286"/>
      <c r="E352" s="287"/>
      <c r="F352" s="302"/>
      <c r="G352" s="303"/>
      <c r="H352" s="303"/>
      <c r="I352" s="288"/>
      <c r="J352" s="289"/>
      <c r="K352" s="289"/>
      <c r="L352" s="290"/>
      <c r="M352" s="288"/>
      <c r="N352" s="289"/>
      <c r="O352" s="289"/>
      <c r="P352" s="290"/>
      <c r="Q352" s="59" t="s">
        <v>467</v>
      </c>
      <c r="R352" s="2"/>
      <c r="S352" s="75" t="s">
        <v>18</v>
      </c>
      <c r="T352" s="1"/>
      <c r="U352" s="75" t="s">
        <v>17</v>
      </c>
      <c r="V352" s="1"/>
      <c r="W352" s="75" t="s">
        <v>36</v>
      </c>
      <c r="X352" s="291"/>
      <c r="Y352" s="291"/>
      <c r="Z352" s="291"/>
      <c r="AA352" s="292"/>
      <c r="AB352" s="292"/>
      <c r="AC352" s="293"/>
      <c r="AD352" s="294"/>
      <c r="AE352" s="295"/>
      <c r="AF352" s="295"/>
      <c r="AG352" s="296"/>
      <c r="AH352" s="297"/>
      <c r="AI352" s="298"/>
      <c r="AJ352" s="298"/>
      <c r="AK352" s="299"/>
      <c r="AL352" s="300">
        <f t="shared" si="3"/>
        <v>0</v>
      </c>
      <c r="AM352" s="301"/>
      <c r="AN352" s="300">
        <f t="shared" si="12"/>
        <v>0</v>
      </c>
      <c r="AO352" s="301"/>
      <c r="AP352" s="288"/>
      <c r="AQ352" s="290"/>
    </row>
    <row r="353" spans="1:43" ht="20.100000000000001" customHeight="1">
      <c r="A353" s="74">
        <v>345</v>
      </c>
      <c r="B353" s="285"/>
      <c r="C353" s="286"/>
      <c r="D353" s="286"/>
      <c r="E353" s="287"/>
      <c r="F353" s="302"/>
      <c r="G353" s="303"/>
      <c r="H353" s="303"/>
      <c r="I353" s="288"/>
      <c r="J353" s="289"/>
      <c r="K353" s="289"/>
      <c r="L353" s="290"/>
      <c r="M353" s="288"/>
      <c r="N353" s="289"/>
      <c r="O353" s="289"/>
      <c r="P353" s="290"/>
      <c r="Q353" s="59" t="s">
        <v>467</v>
      </c>
      <c r="R353" s="2"/>
      <c r="S353" s="75" t="s">
        <v>18</v>
      </c>
      <c r="T353" s="1"/>
      <c r="U353" s="75" t="s">
        <v>17</v>
      </c>
      <c r="V353" s="1"/>
      <c r="W353" s="75" t="s">
        <v>36</v>
      </c>
      <c r="X353" s="291"/>
      <c r="Y353" s="291"/>
      <c r="Z353" s="291"/>
      <c r="AA353" s="292"/>
      <c r="AB353" s="292"/>
      <c r="AC353" s="293"/>
      <c r="AD353" s="294"/>
      <c r="AE353" s="295"/>
      <c r="AF353" s="295"/>
      <c r="AG353" s="296"/>
      <c r="AH353" s="297"/>
      <c r="AI353" s="298"/>
      <c r="AJ353" s="298"/>
      <c r="AK353" s="299"/>
      <c r="AL353" s="300">
        <f t="shared" si="3"/>
        <v>0</v>
      </c>
      <c r="AM353" s="301"/>
      <c r="AN353" s="300">
        <f t="shared" si="12"/>
        <v>0</v>
      </c>
      <c r="AO353" s="301"/>
      <c r="AP353" s="288"/>
      <c r="AQ353" s="290"/>
    </row>
    <row r="354" spans="1:43" ht="20.100000000000001" customHeight="1">
      <c r="A354" s="74">
        <v>346</v>
      </c>
      <c r="B354" s="285"/>
      <c r="C354" s="286"/>
      <c r="D354" s="286"/>
      <c r="E354" s="287"/>
      <c r="F354" s="302"/>
      <c r="G354" s="303"/>
      <c r="H354" s="303"/>
      <c r="I354" s="288"/>
      <c r="J354" s="289"/>
      <c r="K354" s="289"/>
      <c r="L354" s="290"/>
      <c r="M354" s="288"/>
      <c r="N354" s="289"/>
      <c r="O354" s="289"/>
      <c r="P354" s="290"/>
      <c r="Q354" s="59" t="s">
        <v>467</v>
      </c>
      <c r="R354" s="2"/>
      <c r="S354" s="75" t="s">
        <v>18</v>
      </c>
      <c r="T354" s="1"/>
      <c r="U354" s="75" t="s">
        <v>17</v>
      </c>
      <c r="V354" s="1"/>
      <c r="W354" s="75" t="s">
        <v>36</v>
      </c>
      <c r="X354" s="291"/>
      <c r="Y354" s="291"/>
      <c r="Z354" s="291"/>
      <c r="AA354" s="292"/>
      <c r="AB354" s="292"/>
      <c r="AC354" s="293"/>
      <c r="AD354" s="294"/>
      <c r="AE354" s="295"/>
      <c r="AF354" s="295"/>
      <c r="AG354" s="296"/>
      <c r="AH354" s="297"/>
      <c r="AI354" s="298"/>
      <c r="AJ354" s="298"/>
      <c r="AK354" s="299"/>
      <c r="AL354" s="300">
        <f t="shared" si="3"/>
        <v>0</v>
      </c>
      <c r="AM354" s="301"/>
      <c r="AN354" s="300">
        <f t="shared" si="12"/>
        <v>0</v>
      </c>
      <c r="AO354" s="301"/>
      <c r="AP354" s="288"/>
      <c r="AQ354" s="290"/>
    </row>
    <row r="355" spans="1:43" ht="20.100000000000001" customHeight="1">
      <c r="A355" s="74">
        <v>347</v>
      </c>
      <c r="B355" s="285"/>
      <c r="C355" s="286"/>
      <c r="D355" s="286"/>
      <c r="E355" s="287"/>
      <c r="F355" s="302"/>
      <c r="G355" s="303"/>
      <c r="H355" s="303"/>
      <c r="I355" s="288"/>
      <c r="J355" s="289"/>
      <c r="K355" s="289"/>
      <c r="L355" s="290"/>
      <c r="M355" s="288"/>
      <c r="N355" s="289"/>
      <c r="O355" s="289"/>
      <c r="P355" s="290"/>
      <c r="Q355" s="59" t="s">
        <v>467</v>
      </c>
      <c r="R355" s="2"/>
      <c r="S355" s="75" t="s">
        <v>18</v>
      </c>
      <c r="T355" s="1"/>
      <c r="U355" s="75" t="s">
        <v>17</v>
      </c>
      <c r="V355" s="1"/>
      <c r="W355" s="75" t="s">
        <v>36</v>
      </c>
      <c r="X355" s="291"/>
      <c r="Y355" s="291"/>
      <c r="Z355" s="291"/>
      <c r="AA355" s="292"/>
      <c r="AB355" s="292"/>
      <c r="AC355" s="293"/>
      <c r="AD355" s="294"/>
      <c r="AE355" s="295"/>
      <c r="AF355" s="295"/>
      <c r="AG355" s="296"/>
      <c r="AH355" s="297"/>
      <c r="AI355" s="298"/>
      <c r="AJ355" s="298"/>
      <c r="AK355" s="299"/>
      <c r="AL355" s="300">
        <f t="shared" si="3"/>
        <v>0</v>
      </c>
      <c r="AM355" s="301"/>
      <c r="AN355" s="300">
        <f t="shared" si="12"/>
        <v>0</v>
      </c>
      <c r="AO355" s="301"/>
      <c r="AP355" s="288"/>
      <c r="AQ355" s="290"/>
    </row>
    <row r="356" spans="1:43" ht="20.100000000000001" customHeight="1">
      <c r="A356" s="74">
        <v>348</v>
      </c>
      <c r="B356" s="285"/>
      <c r="C356" s="286"/>
      <c r="D356" s="286"/>
      <c r="E356" s="287"/>
      <c r="F356" s="302"/>
      <c r="G356" s="303"/>
      <c r="H356" s="303"/>
      <c r="I356" s="288"/>
      <c r="J356" s="289"/>
      <c r="K356" s="289"/>
      <c r="L356" s="290"/>
      <c r="M356" s="288"/>
      <c r="N356" s="289"/>
      <c r="O356" s="289"/>
      <c r="P356" s="290"/>
      <c r="Q356" s="59" t="s">
        <v>467</v>
      </c>
      <c r="R356" s="2"/>
      <c r="S356" s="75" t="s">
        <v>18</v>
      </c>
      <c r="T356" s="1"/>
      <c r="U356" s="75" t="s">
        <v>17</v>
      </c>
      <c r="V356" s="1"/>
      <c r="W356" s="75" t="s">
        <v>36</v>
      </c>
      <c r="X356" s="291"/>
      <c r="Y356" s="291"/>
      <c r="Z356" s="291"/>
      <c r="AA356" s="292"/>
      <c r="AB356" s="292"/>
      <c r="AC356" s="293"/>
      <c r="AD356" s="294"/>
      <c r="AE356" s="295"/>
      <c r="AF356" s="295"/>
      <c r="AG356" s="296"/>
      <c r="AH356" s="297"/>
      <c r="AI356" s="298"/>
      <c r="AJ356" s="298"/>
      <c r="AK356" s="299"/>
      <c r="AL356" s="300">
        <f t="shared" si="3"/>
        <v>0</v>
      </c>
      <c r="AM356" s="301"/>
      <c r="AN356" s="300">
        <f t="shared" si="12"/>
        <v>0</v>
      </c>
      <c r="AO356" s="301"/>
      <c r="AP356" s="288"/>
      <c r="AQ356" s="290"/>
    </row>
    <row r="357" spans="1:43" ht="20.100000000000001" customHeight="1">
      <c r="A357" s="74">
        <v>349</v>
      </c>
      <c r="B357" s="285"/>
      <c r="C357" s="286"/>
      <c r="D357" s="286"/>
      <c r="E357" s="287"/>
      <c r="F357" s="302"/>
      <c r="G357" s="303"/>
      <c r="H357" s="303"/>
      <c r="I357" s="288"/>
      <c r="J357" s="289"/>
      <c r="K357" s="289"/>
      <c r="L357" s="290"/>
      <c r="M357" s="288"/>
      <c r="N357" s="289"/>
      <c r="O357" s="289"/>
      <c r="P357" s="290"/>
      <c r="Q357" s="59" t="s">
        <v>467</v>
      </c>
      <c r="R357" s="2"/>
      <c r="S357" s="75" t="s">
        <v>18</v>
      </c>
      <c r="T357" s="1"/>
      <c r="U357" s="75" t="s">
        <v>17</v>
      </c>
      <c r="V357" s="1"/>
      <c r="W357" s="75" t="s">
        <v>36</v>
      </c>
      <c r="X357" s="291"/>
      <c r="Y357" s="291"/>
      <c r="Z357" s="291"/>
      <c r="AA357" s="292"/>
      <c r="AB357" s="292"/>
      <c r="AC357" s="293"/>
      <c r="AD357" s="294"/>
      <c r="AE357" s="295"/>
      <c r="AF357" s="295"/>
      <c r="AG357" s="296"/>
      <c r="AH357" s="297"/>
      <c r="AI357" s="298"/>
      <c r="AJ357" s="298"/>
      <c r="AK357" s="299"/>
      <c r="AL357" s="300">
        <f>CEILING((AH357-AD357),"1:00")</f>
        <v>0</v>
      </c>
      <c r="AM357" s="301"/>
      <c r="AN357" s="300">
        <f t="shared" si="12"/>
        <v>0</v>
      </c>
      <c r="AO357" s="301"/>
      <c r="AP357" s="288"/>
      <c r="AQ357" s="290"/>
    </row>
    <row r="358" spans="1:43" ht="20.100000000000001" customHeight="1">
      <c r="A358" s="74">
        <v>350</v>
      </c>
      <c r="B358" s="285"/>
      <c r="C358" s="286"/>
      <c r="D358" s="286"/>
      <c r="E358" s="287"/>
      <c r="F358" s="302"/>
      <c r="G358" s="303"/>
      <c r="H358" s="303"/>
      <c r="I358" s="288"/>
      <c r="J358" s="289"/>
      <c r="K358" s="289"/>
      <c r="L358" s="290"/>
      <c r="M358" s="288"/>
      <c r="N358" s="289"/>
      <c r="O358" s="289"/>
      <c r="P358" s="290"/>
      <c r="Q358" s="59" t="s">
        <v>467</v>
      </c>
      <c r="R358" s="2"/>
      <c r="S358" s="75" t="s">
        <v>18</v>
      </c>
      <c r="T358" s="1"/>
      <c r="U358" s="75" t="s">
        <v>17</v>
      </c>
      <c r="V358" s="1"/>
      <c r="W358" s="75" t="s">
        <v>36</v>
      </c>
      <c r="X358" s="291"/>
      <c r="Y358" s="291"/>
      <c r="Z358" s="291"/>
      <c r="AA358" s="292"/>
      <c r="AB358" s="292"/>
      <c r="AC358" s="293"/>
      <c r="AD358" s="294"/>
      <c r="AE358" s="295"/>
      <c r="AF358" s="295"/>
      <c r="AG358" s="296"/>
      <c r="AH358" s="297"/>
      <c r="AI358" s="298"/>
      <c r="AJ358" s="298"/>
      <c r="AK358" s="299"/>
      <c r="AL358" s="300">
        <f t="shared" ref="AL358:AL378" si="13">CEILING((AH358-AD358),"1:00")</f>
        <v>0</v>
      </c>
      <c r="AM358" s="301"/>
      <c r="AN358" s="300">
        <f t="shared" si="12"/>
        <v>0</v>
      </c>
      <c r="AO358" s="301"/>
      <c r="AP358" s="288"/>
      <c r="AQ358" s="290"/>
    </row>
    <row r="359" spans="1:43" ht="20.100000000000001" customHeight="1">
      <c r="A359" s="74">
        <v>351</v>
      </c>
      <c r="B359" s="285"/>
      <c r="C359" s="286"/>
      <c r="D359" s="286"/>
      <c r="E359" s="287"/>
      <c r="F359" s="302"/>
      <c r="G359" s="303"/>
      <c r="H359" s="303"/>
      <c r="I359" s="288"/>
      <c r="J359" s="289"/>
      <c r="K359" s="289"/>
      <c r="L359" s="290"/>
      <c r="M359" s="288"/>
      <c r="N359" s="289"/>
      <c r="O359" s="289"/>
      <c r="P359" s="290"/>
      <c r="Q359" s="59" t="s">
        <v>467</v>
      </c>
      <c r="R359" s="2"/>
      <c r="S359" s="75" t="s">
        <v>18</v>
      </c>
      <c r="T359" s="1"/>
      <c r="U359" s="75" t="s">
        <v>17</v>
      </c>
      <c r="V359" s="1"/>
      <c r="W359" s="75" t="s">
        <v>36</v>
      </c>
      <c r="X359" s="291"/>
      <c r="Y359" s="291"/>
      <c r="Z359" s="291"/>
      <c r="AA359" s="292"/>
      <c r="AB359" s="292"/>
      <c r="AC359" s="293"/>
      <c r="AD359" s="294"/>
      <c r="AE359" s="295"/>
      <c r="AF359" s="295"/>
      <c r="AG359" s="296"/>
      <c r="AH359" s="297"/>
      <c r="AI359" s="298"/>
      <c r="AJ359" s="298"/>
      <c r="AK359" s="299"/>
      <c r="AL359" s="300">
        <f t="shared" si="13"/>
        <v>0</v>
      </c>
      <c r="AM359" s="301"/>
      <c r="AN359" s="300">
        <f t="shared" si="12"/>
        <v>0</v>
      </c>
      <c r="AO359" s="301"/>
      <c r="AP359" s="288"/>
      <c r="AQ359" s="290"/>
    </row>
    <row r="360" spans="1:43" ht="20.100000000000001" customHeight="1">
      <c r="A360" s="74">
        <v>352</v>
      </c>
      <c r="B360" s="285"/>
      <c r="C360" s="286"/>
      <c r="D360" s="286"/>
      <c r="E360" s="287"/>
      <c r="F360" s="302"/>
      <c r="G360" s="303"/>
      <c r="H360" s="303"/>
      <c r="I360" s="288"/>
      <c r="J360" s="289"/>
      <c r="K360" s="289"/>
      <c r="L360" s="290"/>
      <c r="M360" s="288"/>
      <c r="N360" s="289"/>
      <c r="O360" s="289"/>
      <c r="P360" s="290"/>
      <c r="Q360" s="59" t="s">
        <v>467</v>
      </c>
      <c r="R360" s="2"/>
      <c r="S360" s="75" t="s">
        <v>18</v>
      </c>
      <c r="T360" s="1"/>
      <c r="U360" s="75" t="s">
        <v>17</v>
      </c>
      <c r="V360" s="1"/>
      <c r="W360" s="75" t="s">
        <v>36</v>
      </c>
      <c r="X360" s="291"/>
      <c r="Y360" s="291"/>
      <c r="Z360" s="291"/>
      <c r="AA360" s="292"/>
      <c r="AB360" s="292"/>
      <c r="AC360" s="293"/>
      <c r="AD360" s="294"/>
      <c r="AE360" s="295"/>
      <c r="AF360" s="295"/>
      <c r="AG360" s="296"/>
      <c r="AH360" s="297"/>
      <c r="AI360" s="298"/>
      <c r="AJ360" s="298"/>
      <c r="AK360" s="299"/>
      <c r="AL360" s="300">
        <f t="shared" si="13"/>
        <v>0</v>
      </c>
      <c r="AM360" s="301"/>
      <c r="AN360" s="300">
        <f t="shared" si="12"/>
        <v>0</v>
      </c>
      <c r="AO360" s="301"/>
      <c r="AP360" s="288"/>
      <c r="AQ360" s="290"/>
    </row>
    <row r="361" spans="1:43" ht="20.100000000000001" customHeight="1">
      <c r="A361" s="74">
        <v>353</v>
      </c>
      <c r="B361" s="285"/>
      <c r="C361" s="286"/>
      <c r="D361" s="286"/>
      <c r="E361" s="287"/>
      <c r="F361" s="302"/>
      <c r="G361" s="303"/>
      <c r="H361" s="303"/>
      <c r="I361" s="288"/>
      <c r="J361" s="289"/>
      <c r="K361" s="289"/>
      <c r="L361" s="290"/>
      <c r="M361" s="288"/>
      <c r="N361" s="289"/>
      <c r="O361" s="289"/>
      <c r="P361" s="290"/>
      <c r="Q361" s="59" t="s">
        <v>467</v>
      </c>
      <c r="R361" s="2"/>
      <c r="S361" s="75" t="s">
        <v>18</v>
      </c>
      <c r="T361" s="1"/>
      <c r="U361" s="75" t="s">
        <v>17</v>
      </c>
      <c r="V361" s="1"/>
      <c r="W361" s="75" t="s">
        <v>36</v>
      </c>
      <c r="X361" s="291"/>
      <c r="Y361" s="291"/>
      <c r="Z361" s="291"/>
      <c r="AA361" s="292"/>
      <c r="AB361" s="292"/>
      <c r="AC361" s="293"/>
      <c r="AD361" s="294"/>
      <c r="AE361" s="295"/>
      <c r="AF361" s="295"/>
      <c r="AG361" s="296"/>
      <c r="AH361" s="297"/>
      <c r="AI361" s="298"/>
      <c r="AJ361" s="298"/>
      <c r="AK361" s="299"/>
      <c r="AL361" s="300">
        <f t="shared" si="13"/>
        <v>0</v>
      </c>
      <c r="AM361" s="301"/>
      <c r="AN361" s="300">
        <f t="shared" si="12"/>
        <v>0</v>
      </c>
      <c r="AO361" s="301"/>
      <c r="AP361" s="288"/>
      <c r="AQ361" s="290"/>
    </row>
    <row r="362" spans="1:43" ht="20.100000000000001" customHeight="1">
      <c r="A362" s="74">
        <v>354</v>
      </c>
      <c r="B362" s="285"/>
      <c r="C362" s="286"/>
      <c r="D362" s="286"/>
      <c r="E362" s="287"/>
      <c r="F362" s="302"/>
      <c r="G362" s="303"/>
      <c r="H362" s="303"/>
      <c r="I362" s="288"/>
      <c r="J362" s="289"/>
      <c r="K362" s="289"/>
      <c r="L362" s="290"/>
      <c r="M362" s="288"/>
      <c r="N362" s="289"/>
      <c r="O362" s="289"/>
      <c r="P362" s="290"/>
      <c r="Q362" s="59" t="s">
        <v>467</v>
      </c>
      <c r="R362" s="2"/>
      <c r="S362" s="75" t="s">
        <v>18</v>
      </c>
      <c r="T362" s="1"/>
      <c r="U362" s="75" t="s">
        <v>17</v>
      </c>
      <c r="V362" s="1"/>
      <c r="W362" s="75" t="s">
        <v>36</v>
      </c>
      <c r="X362" s="291"/>
      <c r="Y362" s="291"/>
      <c r="Z362" s="291"/>
      <c r="AA362" s="292"/>
      <c r="AB362" s="292"/>
      <c r="AC362" s="293"/>
      <c r="AD362" s="294"/>
      <c r="AE362" s="295"/>
      <c r="AF362" s="295"/>
      <c r="AG362" s="296"/>
      <c r="AH362" s="297"/>
      <c r="AI362" s="298"/>
      <c r="AJ362" s="298"/>
      <c r="AK362" s="299"/>
      <c r="AL362" s="300">
        <f t="shared" si="13"/>
        <v>0</v>
      </c>
      <c r="AM362" s="301"/>
      <c r="AN362" s="300">
        <f t="shared" si="12"/>
        <v>0</v>
      </c>
      <c r="AO362" s="301"/>
      <c r="AP362" s="288"/>
      <c r="AQ362" s="290"/>
    </row>
    <row r="363" spans="1:43" ht="20.100000000000001" customHeight="1">
      <c r="A363" s="74">
        <v>355</v>
      </c>
      <c r="B363" s="285"/>
      <c r="C363" s="286"/>
      <c r="D363" s="286"/>
      <c r="E363" s="287"/>
      <c r="F363" s="302"/>
      <c r="G363" s="303"/>
      <c r="H363" s="303"/>
      <c r="I363" s="288"/>
      <c r="J363" s="289"/>
      <c r="K363" s="289"/>
      <c r="L363" s="290"/>
      <c r="M363" s="288"/>
      <c r="N363" s="289"/>
      <c r="O363" s="289"/>
      <c r="P363" s="290"/>
      <c r="Q363" s="59" t="s">
        <v>467</v>
      </c>
      <c r="R363" s="2"/>
      <c r="S363" s="75" t="s">
        <v>18</v>
      </c>
      <c r="T363" s="1"/>
      <c r="U363" s="75" t="s">
        <v>17</v>
      </c>
      <c r="V363" s="1"/>
      <c r="W363" s="75" t="s">
        <v>36</v>
      </c>
      <c r="X363" s="291"/>
      <c r="Y363" s="291"/>
      <c r="Z363" s="291"/>
      <c r="AA363" s="292"/>
      <c r="AB363" s="292"/>
      <c r="AC363" s="293"/>
      <c r="AD363" s="294"/>
      <c r="AE363" s="295"/>
      <c r="AF363" s="295"/>
      <c r="AG363" s="296"/>
      <c r="AH363" s="297"/>
      <c r="AI363" s="298"/>
      <c r="AJ363" s="298"/>
      <c r="AK363" s="299"/>
      <c r="AL363" s="300">
        <f t="shared" si="13"/>
        <v>0</v>
      </c>
      <c r="AM363" s="301"/>
      <c r="AN363" s="300">
        <f>IF(AL363&gt;"6:00"*1,AL363-"1:00"*1,AL363)</f>
        <v>0</v>
      </c>
      <c r="AO363" s="301"/>
      <c r="AP363" s="288"/>
      <c r="AQ363" s="290"/>
    </row>
    <row r="364" spans="1:43" ht="20.100000000000001" customHeight="1">
      <c r="A364" s="74">
        <v>356</v>
      </c>
      <c r="B364" s="285"/>
      <c r="C364" s="286"/>
      <c r="D364" s="286"/>
      <c r="E364" s="287"/>
      <c r="F364" s="302"/>
      <c r="G364" s="303"/>
      <c r="H364" s="303"/>
      <c r="I364" s="288"/>
      <c r="J364" s="289"/>
      <c r="K364" s="289"/>
      <c r="L364" s="290"/>
      <c r="M364" s="288"/>
      <c r="N364" s="289"/>
      <c r="O364" s="289"/>
      <c r="P364" s="290"/>
      <c r="Q364" s="59" t="s">
        <v>467</v>
      </c>
      <c r="R364" s="2"/>
      <c r="S364" s="75" t="s">
        <v>18</v>
      </c>
      <c r="T364" s="1"/>
      <c r="U364" s="75" t="s">
        <v>17</v>
      </c>
      <c r="V364" s="1"/>
      <c r="W364" s="75" t="s">
        <v>36</v>
      </c>
      <c r="X364" s="291"/>
      <c r="Y364" s="291"/>
      <c r="Z364" s="291"/>
      <c r="AA364" s="292"/>
      <c r="AB364" s="292"/>
      <c r="AC364" s="293"/>
      <c r="AD364" s="294"/>
      <c r="AE364" s="295"/>
      <c r="AF364" s="295"/>
      <c r="AG364" s="296"/>
      <c r="AH364" s="297"/>
      <c r="AI364" s="298"/>
      <c r="AJ364" s="298"/>
      <c r="AK364" s="299"/>
      <c r="AL364" s="300">
        <f t="shared" si="13"/>
        <v>0</v>
      </c>
      <c r="AM364" s="301"/>
      <c r="AN364" s="300">
        <f t="shared" ref="AN364:AN378" si="14">IF(AL364&gt;"6:00"*1,AL364-"1:00"*1,AL364)</f>
        <v>0</v>
      </c>
      <c r="AO364" s="301"/>
      <c r="AP364" s="288"/>
      <c r="AQ364" s="290"/>
    </row>
    <row r="365" spans="1:43" ht="20.100000000000001" customHeight="1">
      <c r="A365" s="74">
        <v>357</v>
      </c>
      <c r="B365" s="285"/>
      <c r="C365" s="286"/>
      <c r="D365" s="286"/>
      <c r="E365" s="287"/>
      <c r="F365" s="302"/>
      <c r="G365" s="303"/>
      <c r="H365" s="303"/>
      <c r="I365" s="288"/>
      <c r="J365" s="289"/>
      <c r="K365" s="289"/>
      <c r="L365" s="290"/>
      <c r="M365" s="288"/>
      <c r="N365" s="289"/>
      <c r="O365" s="289"/>
      <c r="P365" s="290"/>
      <c r="Q365" s="59" t="s">
        <v>467</v>
      </c>
      <c r="R365" s="2"/>
      <c r="S365" s="75" t="s">
        <v>18</v>
      </c>
      <c r="T365" s="1"/>
      <c r="U365" s="75" t="s">
        <v>17</v>
      </c>
      <c r="V365" s="1"/>
      <c r="W365" s="75" t="s">
        <v>36</v>
      </c>
      <c r="X365" s="291"/>
      <c r="Y365" s="291"/>
      <c r="Z365" s="291"/>
      <c r="AA365" s="292"/>
      <c r="AB365" s="292"/>
      <c r="AC365" s="293"/>
      <c r="AD365" s="294"/>
      <c r="AE365" s="295"/>
      <c r="AF365" s="295"/>
      <c r="AG365" s="296"/>
      <c r="AH365" s="297"/>
      <c r="AI365" s="298"/>
      <c r="AJ365" s="298"/>
      <c r="AK365" s="299"/>
      <c r="AL365" s="300">
        <f t="shared" si="13"/>
        <v>0</v>
      </c>
      <c r="AM365" s="301"/>
      <c r="AN365" s="300">
        <f t="shared" si="14"/>
        <v>0</v>
      </c>
      <c r="AO365" s="301"/>
      <c r="AP365" s="288"/>
      <c r="AQ365" s="290"/>
    </row>
    <row r="366" spans="1:43" ht="20.100000000000001" customHeight="1">
      <c r="A366" s="74">
        <v>358</v>
      </c>
      <c r="B366" s="285"/>
      <c r="C366" s="286"/>
      <c r="D366" s="286"/>
      <c r="E366" s="287"/>
      <c r="F366" s="302"/>
      <c r="G366" s="303"/>
      <c r="H366" s="303"/>
      <c r="I366" s="288"/>
      <c r="J366" s="289"/>
      <c r="K366" s="289"/>
      <c r="L366" s="290"/>
      <c r="M366" s="288"/>
      <c r="N366" s="289"/>
      <c r="O366" s="289"/>
      <c r="P366" s="290"/>
      <c r="Q366" s="59" t="s">
        <v>467</v>
      </c>
      <c r="R366" s="2"/>
      <c r="S366" s="75" t="s">
        <v>18</v>
      </c>
      <c r="T366" s="1"/>
      <c r="U366" s="75" t="s">
        <v>17</v>
      </c>
      <c r="V366" s="1"/>
      <c r="W366" s="75" t="s">
        <v>36</v>
      </c>
      <c r="X366" s="291"/>
      <c r="Y366" s="291"/>
      <c r="Z366" s="291"/>
      <c r="AA366" s="292"/>
      <c r="AB366" s="292"/>
      <c r="AC366" s="293"/>
      <c r="AD366" s="294"/>
      <c r="AE366" s="295"/>
      <c r="AF366" s="295"/>
      <c r="AG366" s="296"/>
      <c r="AH366" s="297"/>
      <c r="AI366" s="298"/>
      <c r="AJ366" s="298"/>
      <c r="AK366" s="299"/>
      <c r="AL366" s="300">
        <f t="shared" si="13"/>
        <v>0</v>
      </c>
      <c r="AM366" s="301"/>
      <c r="AN366" s="300">
        <f t="shared" si="14"/>
        <v>0</v>
      </c>
      <c r="AO366" s="301"/>
      <c r="AP366" s="288"/>
      <c r="AQ366" s="290"/>
    </row>
    <row r="367" spans="1:43" ht="20.100000000000001" customHeight="1">
      <c r="A367" s="74">
        <v>359</v>
      </c>
      <c r="B367" s="285"/>
      <c r="C367" s="286"/>
      <c r="D367" s="286"/>
      <c r="E367" s="287"/>
      <c r="F367" s="302"/>
      <c r="G367" s="303"/>
      <c r="H367" s="303"/>
      <c r="I367" s="288"/>
      <c r="J367" s="289"/>
      <c r="K367" s="289"/>
      <c r="L367" s="290"/>
      <c r="M367" s="288"/>
      <c r="N367" s="289"/>
      <c r="O367" s="289"/>
      <c r="P367" s="290"/>
      <c r="Q367" s="59" t="s">
        <v>467</v>
      </c>
      <c r="R367" s="2"/>
      <c r="S367" s="75" t="s">
        <v>18</v>
      </c>
      <c r="T367" s="1"/>
      <c r="U367" s="75" t="s">
        <v>17</v>
      </c>
      <c r="V367" s="1"/>
      <c r="W367" s="75" t="s">
        <v>36</v>
      </c>
      <c r="X367" s="291"/>
      <c r="Y367" s="291"/>
      <c r="Z367" s="291"/>
      <c r="AA367" s="292"/>
      <c r="AB367" s="292"/>
      <c r="AC367" s="293"/>
      <c r="AD367" s="294"/>
      <c r="AE367" s="295"/>
      <c r="AF367" s="295"/>
      <c r="AG367" s="296"/>
      <c r="AH367" s="297"/>
      <c r="AI367" s="298"/>
      <c r="AJ367" s="298"/>
      <c r="AK367" s="299"/>
      <c r="AL367" s="300">
        <f t="shared" si="13"/>
        <v>0</v>
      </c>
      <c r="AM367" s="301"/>
      <c r="AN367" s="300">
        <f t="shared" si="14"/>
        <v>0</v>
      </c>
      <c r="AO367" s="301"/>
      <c r="AP367" s="288"/>
      <c r="AQ367" s="290"/>
    </row>
    <row r="368" spans="1:43" ht="20.100000000000001" customHeight="1">
      <c r="A368" s="74">
        <v>360</v>
      </c>
      <c r="B368" s="285"/>
      <c r="C368" s="286"/>
      <c r="D368" s="286"/>
      <c r="E368" s="287"/>
      <c r="F368" s="302"/>
      <c r="G368" s="303"/>
      <c r="H368" s="303"/>
      <c r="I368" s="288"/>
      <c r="J368" s="289"/>
      <c r="K368" s="289"/>
      <c r="L368" s="290"/>
      <c r="M368" s="288"/>
      <c r="N368" s="289"/>
      <c r="O368" s="289"/>
      <c r="P368" s="290"/>
      <c r="Q368" s="59" t="s">
        <v>467</v>
      </c>
      <c r="R368" s="2"/>
      <c r="S368" s="75" t="s">
        <v>18</v>
      </c>
      <c r="T368" s="1"/>
      <c r="U368" s="75" t="s">
        <v>17</v>
      </c>
      <c r="V368" s="1"/>
      <c r="W368" s="75" t="s">
        <v>36</v>
      </c>
      <c r="X368" s="291"/>
      <c r="Y368" s="291"/>
      <c r="Z368" s="291"/>
      <c r="AA368" s="292"/>
      <c r="AB368" s="292"/>
      <c r="AC368" s="293"/>
      <c r="AD368" s="294"/>
      <c r="AE368" s="295"/>
      <c r="AF368" s="295"/>
      <c r="AG368" s="296"/>
      <c r="AH368" s="297"/>
      <c r="AI368" s="298"/>
      <c r="AJ368" s="298"/>
      <c r="AK368" s="299"/>
      <c r="AL368" s="300">
        <f t="shared" si="13"/>
        <v>0</v>
      </c>
      <c r="AM368" s="301"/>
      <c r="AN368" s="300">
        <f t="shared" si="14"/>
        <v>0</v>
      </c>
      <c r="AO368" s="301"/>
      <c r="AP368" s="288"/>
      <c r="AQ368" s="290"/>
    </row>
    <row r="369" spans="1:43" ht="20.100000000000001" customHeight="1">
      <c r="A369" s="74">
        <v>361</v>
      </c>
      <c r="B369" s="285"/>
      <c r="C369" s="286"/>
      <c r="D369" s="286"/>
      <c r="E369" s="287"/>
      <c r="F369" s="302"/>
      <c r="G369" s="303"/>
      <c r="H369" s="303"/>
      <c r="I369" s="288"/>
      <c r="J369" s="289"/>
      <c r="K369" s="289"/>
      <c r="L369" s="290"/>
      <c r="M369" s="288"/>
      <c r="N369" s="289"/>
      <c r="O369" s="289"/>
      <c r="P369" s="290"/>
      <c r="Q369" s="59" t="s">
        <v>467</v>
      </c>
      <c r="R369" s="2"/>
      <c r="S369" s="75" t="s">
        <v>18</v>
      </c>
      <c r="T369" s="1"/>
      <c r="U369" s="75" t="s">
        <v>17</v>
      </c>
      <c r="V369" s="1"/>
      <c r="W369" s="75" t="s">
        <v>36</v>
      </c>
      <c r="X369" s="291"/>
      <c r="Y369" s="291"/>
      <c r="Z369" s="291"/>
      <c r="AA369" s="292"/>
      <c r="AB369" s="292"/>
      <c r="AC369" s="293"/>
      <c r="AD369" s="294"/>
      <c r="AE369" s="295"/>
      <c r="AF369" s="295"/>
      <c r="AG369" s="296"/>
      <c r="AH369" s="297"/>
      <c r="AI369" s="298"/>
      <c r="AJ369" s="298"/>
      <c r="AK369" s="299"/>
      <c r="AL369" s="300">
        <f t="shared" si="13"/>
        <v>0</v>
      </c>
      <c r="AM369" s="301"/>
      <c r="AN369" s="300">
        <f t="shared" si="14"/>
        <v>0</v>
      </c>
      <c r="AO369" s="301"/>
      <c r="AP369" s="288"/>
      <c r="AQ369" s="290"/>
    </row>
    <row r="370" spans="1:43" ht="20.100000000000001" customHeight="1">
      <c r="A370" s="74">
        <v>362</v>
      </c>
      <c r="B370" s="285"/>
      <c r="C370" s="286"/>
      <c r="D370" s="286"/>
      <c r="E370" s="287"/>
      <c r="F370" s="302"/>
      <c r="G370" s="303"/>
      <c r="H370" s="303"/>
      <c r="I370" s="288"/>
      <c r="J370" s="289"/>
      <c r="K370" s="289"/>
      <c r="L370" s="290"/>
      <c r="M370" s="288"/>
      <c r="N370" s="289"/>
      <c r="O370" s="289"/>
      <c r="P370" s="290"/>
      <c r="Q370" s="59" t="s">
        <v>467</v>
      </c>
      <c r="R370" s="2"/>
      <c r="S370" s="75" t="s">
        <v>18</v>
      </c>
      <c r="T370" s="1"/>
      <c r="U370" s="75" t="s">
        <v>17</v>
      </c>
      <c r="V370" s="1"/>
      <c r="W370" s="75" t="s">
        <v>36</v>
      </c>
      <c r="X370" s="291"/>
      <c r="Y370" s="291"/>
      <c r="Z370" s="291"/>
      <c r="AA370" s="292"/>
      <c r="AB370" s="292"/>
      <c r="AC370" s="293"/>
      <c r="AD370" s="294"/>
      <c r="AE370" s="295"/>
      <c r="AF370" s="295"/>
      <c r="AG370" s="296"/>
      <c r="AH370" s="297"/>
      <c r="AI370" s="298"/>
      <c r="AJ370" s="298"/>
      <c r="AK370" s="299"/>
      <c r="AL370" s="300">
        <f t="shared" si="13"/>
        <v>0</v>
      </c>
      <c r="AM370" s="301"/>
      <c r="AN370" s="300">
        <f t="shared" si="14"/>
        <v>0</v>
      </c>
      <c r="AO370" s="301"/>
      <c r="AP370" s="288"/>
      <c r="AQ370" s="290"/>
    </row>
    <row r="371" spans="1:43" ht="20.100000000000001" customHeight="1">
      <c r="A371" s="74">
        <v>363</v>
      </c>
      <c r="B371" s="285"/>
      <c r="C371" s="286"/>
      <c r="D371" s="286"/>
      <c r="E371" s="287"/>
      <c r="F371" s="302"/>
      <c r="G371" s="303"/>
      <c r="H371" s="303"/>
      <c r="I371" s="288"/>
      <c r="J371" s="289"/>
      <c r="K371" s="289"/>
      <c r="L371" s="290"/>
      <c r="M371" s="288"/>
      <c r="N371" s="289"/>
      <c r="O371" s="289"/>
      <c r="P371" s="290"/>
      <c r="Q371" s="59" t="s">
        <v>467</v>
      </c>
      <c r="R371" s="2"/>
      <c r="S371" s="75" t="s">
        <v>18</v>
      </c>
      <c r="T371" s="1"/>
      <c r="U371" s="75" t="s">
        <v>17</v>
      </c>
      <c r="V371" s="1"/>
      <c r="W371" s="75" t="s">
        <v>36</v>
      </c>
      <c r="X371" s="291"/>
      <c r="Y371" s="291"/>
      <c r="Z371" s="291"/>
      <c r="AA371" s="292"/>
      <c r="AB371" s="292"/>
      <c r="AC371" s="293"/>
      <c r="AD371" s="294"/>
      <c r="AE371" s="295"/>
      <c r="AF371" s="295"/>
      <c r="AG371" s="296"/>
      <c r="AH371" s="297"/>
      <c r="AI371" s="298"/>
      <c r="AJ371" s="298"/>
      <c r="AK371" s="299"/>
      <c r="AL371" s="300">
        <f t="shared" si="13"/>
        <v>0</v>
      </c>
      <c r="AM371" s="301"/>
      <c r="AN371" s="300">
        <f t="shared" si="14"/>
        <v>0</v>
      </c>
      <c r="AO371" s="301"/>
      <c r="AP371" s="288"/>
      <c r="AQ371" s="290"/>
    </row>
    <row r="372" spans="1:43" ht="20.100000000000001" customHeight="1">
      <c r="A372" s="74">
        <v>364</v>
      </c>
      <c r="B372" s="285"/>
      <c r="C372" s="286"/>
      <c r="D372" s="286"/>
      <c r="E372" s="287"/>
      <c r="F372" s="302"/>
      <c r="G372" s="303"/>
      <c r="H372" s="303"/>
      <c r="I372" s="288"/>
      <c r="J372" s="289"/>
      <c r="K372" s="289"/>
      <c r="L372" s="290"/>
      <c r="M372" s="288"/>
      <c r="N372" s="289"/>
      <c r="O372" s="289"/>
      <c r="P372" s="290"/>
      <c r="Q372" s="59" t="s">
        <v>467</v>
      </c>
      <c r="R372" s="2"/>
      <c r="S372" s="75" t="s">
        <v>18</v>
      </c>
      <c r="T372" s="1"/>
      <c r="U372" s="75" t="s">
        <v>17</v>
      </c>
      <c r="V372" s="1"/>
      <c r="W372" s="75" t="s">
        <v>36</v>
      </c>
      <c r="X372" s="291"/>
      <c r="Y372" s="291"/>
      <c r="Z372" s="291"/>
      <c r="AA372" s="292"/>
      <c r="AB372" s="292"/>
      <c r="AC372" s="293"/>
      <c r="AD372" s="294"/>
      <c r="AE372" s="295"/>
      <c r="AF372" s="295"/>
      <c r="AG372" s="296"/>
      <c r="AH372" s="297"/>
      <c r="AI372" s="298"/>
      <c r="AJ372" s="298"/>
      <c r="AK372" s="299"/>
      <c r="AL372" s="300">
        <f t="shared" si="13"/>
        <v>0</v>
      </c>
      <c r="AM372" s="301"/>
      <c r="AN372" s="300">
        <f t="shared" si="14"/>
        <v>0</v>
      </c>
      <c r="AO372" s="301"/>
      <c r="AP372" s="288"/>
      <c r="AQ372" s="290"/>
    </row>
    <row r="373" spans="1:43" ht="20.100000000000001" customHeight="1">
      <c r="A373" s="74">
        <v>365</v>
      </c>
      <c r="B373" s="285"/>
      <c r="C373" s="286"/>
      <c r="D373" s="286"/>
      <c r="E373" s="287"/>
      <c r="F373" s="302"/>
      <c r="G373" s="303"/>
      <c r="H373" s="303"/>
      <c r="I373" s="288"/>
      <c r="J373" s="289"/>
      <c r="K373" s="289"/>
      <c r="L373" s="290"/>
      <c r="M373" s="288"/>
      <c r="N373" s="289"/>
      <c r="O373" s="289"/>
      <c r="P373" s="290"/>
      <c r="Q373" s="59" t="s">
        <v>467</v>
      </c>
      <c r="R373" s="2"/>
      <c r="S373" s="75" t="s">
        <v>18</v>
      </c>
      <c r="T373" s="1"/>
      <c r="U373" s="75" t="s">
        <v>17</v>
      </c>
      <c r="V373" s="1"/>
      <c r="W373" s="75" t="s">
        <v>36</v>
      </c>
      <c r="X373" s="291"/>
      <c r="Y373" s="291"/>
      <c r="Z373" s="291"/>
      <c r="AA373" s="292"/>
      <c r="AB373" s="292"/>
      <c r="AC373" s="293"/>
      <c r="AD373" s="294"/>
      <c r="AE373" s="295"/>
      <c r="AF373" s="295"/>
      <c r="AG373" s="296"/>
      <c r="AH373" s="297"/>
      <c r="AI373" s="298"/>
      <c r="AJ373" s="298"/>
      <c r="AK373" s="299"/>
      <c r="AL373" s="300">
        <f t="shared" si="13"/>
        <v>0</v>
      </c>
      <c r="AM373" s="301"/>
      <c r="AN373" s="300">
        <f t="shared" si="14"/>
        <v>0</v>
      </c>
      <c r="AO373" s="301"/>
      <c r="AP373" s="288"/>
      <c r="AQ373" s="290"/>
    </row>
    <row r="374" spans="1:43" ht="20.100000000000001" customHeight="1">
      <c r="A374" s="74">
        <v>366</v>
      </c>
      <c r="B374" s="285"/>
      <c r="C374" s="286"/>
      <c r="D374" s="286"/>
      <c r="E374" s="287"/>
      <c r="F374" s="302"/>
      <c r="G374" s="303"/>
      <c r="H374" s="303"/>
      <c r="I374" s="288"/>
      <c r="J374" s="289"/>
      <c r="K374" s="289"/>
      <c r="L374" s="290"/>
      <c r="M374" s="288"/>
      <c r="N374" s="289"/>
      <c r="O374" s="289"/>
      <c r="P374" s="290"/>
      <c r="Q374" s="59" t="s">
        <v>467</v>
      </c>
      <c r="R374" s="2"/>
      <c r="S374" s="75" t="s">
        <v>18</v>
      </c>
      <c r="T374" s="1"/>
      <c r="U374" s="75" t="s">
        <v>17</v>
      </c>
      <c r="V374" s="1"/>
      <c r="W374" s="75" t="s">
        <v>36</v>
      </c>
      <c r="X374" s="291"/>
      <c r="Y374" s="291"/>
      <c r="Z374" s="291"/>
      <c r="AA374" s="292"/>
      <c r="AB374" s="292"/>
      <c r="AC374" s="293"/>
      <c r="AD374" s="294"/>
      <c r="AE374" s="295"/>
      <c r="AF374" s="295"/>
      <c r="AG374" s="296"/>
      <c r="AH374" s="297"/>
      <c r="AI374" s="298"/>
      <c r="AJ374" s="298"/>
      <c r="AK374" s="299"/>
      <c r="AL374" s="300">
        <f t="shared" si="13"/>
        <v>0</v>
      </c>
      <c r="AM374" s="301"/>
      <c r="AN374" s="300">
        <f t="shared" si="14"/>
        <v>0</v>
      </c>
      <c r="AO374" s="301"/>
      <c r="AP374" s="288"/>
      <c r="AQ374" s="290"/>
    </row>
    <row r="375" spans="1:43" ht="20.100000000000001" customHeight="1">
      <c r="A375" s="74">
        <v>367</v>
      </c>
      <c r="B375" s="285"/>
      <c r="C375" s="286"/>
      <c r="D375" s="286"/>
      <c r="E375" s="287"/>
      <c r="F375" s="302"/>
      <c r="G375" s="303"/>
      <c r="H375" s="303"/>
      <c r="I375" s="288"/>
      <c r="J375" s="289"/>
      <c r="K375" s="289"/>
      <c r="L375" s="290"/>
      <c r="M375" s="288"/>
      <c r="N375" s="289"/>
      <c r="O375" s="289"/>
      <c r="P375" s="290"/>
      <c r="Q375" s="59" t="s">
        <v>467</v>
      </c>
      <c r="R375" s="2"/>
      <c r="S375" s="75" t="s">
        <v>18</v>
      </c>
      <c r="T375" s="1"/>
      <c r="U375" s="75" t="s">
        <v>17</v>
      </c>
      <c r="V375" s="1"/>
      <c r="W375" s="75" t="s">
        <v>36</v>
      </c>
      <c r="X375" s="291"/>
      <c r="Y375" s="291"/>
      <c r="Z375" s="291"/>
      <c r="AA375" s="292"/>
      <c r="AB375" s="292"/>
      <c r="AC375" s="293"/>
      <c r="AD375" s="294"/>
      <c r="AE375" s="295"/>
      <c r="AF375" s="295"/>
      <c r="AG375" s="296"/>
      <c r="AH375" s="297"/>
      <c r="AI375" s="298"/>
      <c r="AJ375" s="298"/>
      <c r="AK375" s="299"/>
      <c r="AL375" s="300">
        <f t="shared" si="13"/>
        <v>0</v>
      </c>
      <c r="AM375" s="301"/>
      <c r="AN375" s="300">
        <f t="shared" si="14"/>
        <v>0</v>
      </c>
      <c r="AO375" s="301"/>
      <c r="AP375" s="288"/>
      <c r="AQ375" s="290"/>
    </row>
    <row r="376" spans="1:43" ht="20.100000000000001" customHeight="1">
      <c r="A376" s="74">
        <v>368</v>
      </c>
      <c r="B376" s="285"/>
      <c r="C376" s="286"/>
      <c r="D376" s="286"/>
      <c r="E376" s="287"/>
      <c r="F376" s="302"/>
      <c r="G376" s="303"/>
      <c r="H376" s="303"/>
      <c r="I376" s="288"/>
      <c r="J376" s="289"/>
      <c r="K376" s="289"/>
      <c r="L376" s="290"/>
      <c r="M376" s="288"/>
      <c r="N376" s="289"/>
      <c r="O376" s="289"/>
      <c r="P376" s="290"/>
      <c r="Q376" s="59" t="s">
        <v>467</v>
      </c>
      <c r="R376" s="2"/>
      <c r="S376" s="75" t="s">
        <v>18</v>
      </c>
      <c r="T376" s="1"/>
      <c r="U376" s="75" t="s">
        <v>17</v>
      </c>
      <c r="V376" s="1"/>
      <c r="W376" s="75" t="s">
        <v>36</v>
      </c>
      <c r="X376" s="291"/>
      <c r="Y376" s="291"/>
      <c r="Z376" s="291"/>
      <c r="AA376" s="292"/>
      <c r="AB376" s="292"/>
      <c r="AC376" s="293"/>
      <c r="AD376" s="294"/>
      <c r="AE376" s="295"/>
      <c r="AF376" s="295"/>
      <c r="AG376" s="296"/>
      <c r="AH376" s="297"/>
      <c r="AI376" s="298"/>
      <c r="AJ376" s="298"/>
      <c r="AK376" s="299"/>
      <c r="AL376" s="300">
        <f t="shared" si="13"/>
        <v>0</v>
      </c>
      <c r="AM376" s="301"/>
      <c r="AN376" s="300">
        <f t="shared" si="14"/>
        <v>0</v>
      </c>
      <c r="AO376" s="301"/>
      <c r="AP376" s="288"/>
      <c r="AQ376" s="290"/>
    </row>
    <row r="377" spans="1:43" ht="20.100000000000001" customHeight="1">
      <c r="A377" s="74">
        <v>369</v>
      </c>
      <c r="B377" s="285"/>
      <c r="C377" s="286"/>
      <c r="D377" s="286"/>
      <c r="E377" s="287"/>
      <c r="F377" s="302"/>
      <c r="G377" s="303"/>
      <c r="H377" s="303"/>
      <c r="I377" s="288"/>
      <c r="J377" s="289"/>
      <c r="K377" s="289"/>
      <c r="L377" s="290"/>
      <c r="M377" s="288"/>
      <c r="N377" s="289"/>
      <c r="O377" s="289"/>
      <c r="P377" s="290"/>
      <c r="Q377" s="59" t="s">
        <v>467</v>
      </c>
      <c r="R377" s="2"/>
      <c r="S377" s="75" t="s">
        <v>18</v>
      </c>
      <c r="T377" s="1"/>
      <c r="U377" s="75" t="s">
        <v>17</v>
      </c>
      <c r="V377" s="1"/>
      <c r="W377" s="75" t="s">
        <v>36</v>
      </c>
      <c r="X377" s="291"/>
      <c r="Y377" s="291"/>
      <c r="Z377" s="291"/>
      <c r="AA377" s="292"/>
      <c r="AB377" s="292"/>
      <c r="AC377" s="293"/>
      <c r="AD377" s="294"/>
      <c r="AE377" s="295"/>
      <c r="AF377" s="295"/>
      <c r="AG377" s="296"/>
      <c r="AH377" s="297"/>
      <c r="AI377" s="298"/>
      <c r="AJ377" s="298"/>
      <c r="AK377" s="299"/>
      <c r="AL377" s="300">
        <f t="shared" si="13"/>
        <v>0</v>
      </c>
      <c r="AM377" s="301"/>
      <c r="AN377" s="300">
        <f t="shared" si="14"/>
        <v>0</v>
      </c>
      <c r="AO377" s="301"/>
      <c r="AP377" s="288"/>
      <c r="AQ377" s="290"/>
    </row>
    <row r="378" spans="1:43" ht="20.100000000000001" customHeight="1">
      <c r="A378" s="74">
        <v>370</v>
      </c>
      <c r="B378" s="285"/>
      <c r="C378" s="286"/>
      <c r="D378" s="286"/>
      <c r="E378" s="287"/>
      <c r="F378" s="302"/>
      <c r="G378" s="303"/>
      <c r="H378" s="303"/>
      <c r="I378" s="288"/>
      <c r="J378" s="289"/>
      <c r="K378" s="289"/>
      <c r="L378" s="290"/>
      <c r="M378" s="288"/>
      <c r="N378" s="289"/>
      <c r="O378" s="289"/>
      <c r="P378" s="290"/>
      <c r="Q378" s="59" t="s">
        <v>467</v>
      </c>
      <c r="R378" s="2"/>
      <c r="S378" s="75" t="s">
        <v>18</v>
      </c>
      <c r="T378" s="1"/>
      <c r="U378" s="75" t="s">
        <v>17</v>
      </c>
      <c r="V378" s="1"/>
      <c r="W378" s="75" t="s">
        <v>36</v>
      </c>
      <c r="X378" s="291"/>
      <c r="Y378" s="291"/>
      <c r="Z378" s="291"/>
      <c r="AA378" s="292"/>
      <c r="AB378" s="292"/>
      <c r="AC378" s="293"/>
      <c r="AD378" s="294"/>
      <c r="AE378" s="295"/>
      <c r="AF378" s="295"/>
      <c r="AG378" s="296"/>
      <c r="AH378" s="297"/>
      <c r="AI378" s="298"/>
      <c r="AJ378" s="298"/>
      <c r="AK378" s="299"/>
      <c r="AL378" s="300">
        <f t="shared" si="13"/>
        <v>0</v>
      </c>
      <c r="AM378" s="301"/>
      <c r="AN378" s="300">
        <f t="shared" si="14"/>
        <v>0</v>
      </c>
      <c r="AO378" s="301"/>
      <c r="AP378" s="288"/>
      <c r="AQ378" s="290"/>
    </row>
    <row r="379" spans="1:43" ht="20.100000000000001" customHeight="1">
      <c r="A379" s="74">
        <v>371</v>
      </c>
      <c r="B379" s="285"/>
      <c r="C379" s="286"/>
      <c r="D379" s="286"/>
      <c r="E379" s="287"/>
      <c r="F379" s="302"/>
      <c r="G379" s="303"/>
      <c r="H379" s="303"/>
      <c r="I379" s="288"/>
      <c r="J379" s="289"/>
      <c r="K379" s="289"/>
      <c r="L379" s="290"/>
      <c r="M379" s="288"/>
      <c r="N379" s="289"/>
      <c r="O379" s="289"/>
      <c r="P379" s="290"/>
      <c r="Q379" s="59" t="s">
        <v>467</v>
      </c>
      <c r="R379" s="2"/>
      <c r="S379" s="75" t="s">
        <v>18</v>
      </c>
      <c r="T379" s="1"/>
      <c r="U379" s="75" t="s">
        <v>17</v>
      </c>
      <c r="V379" s="1"/>
      <c r="W379" s="75" t="s">
        <v>36</v>
      </c>
      <c r="X379" s="291"/>
      <c r="Y379" s="291"/>
      <c r="Z379" s="291"/>
      <c r="AA379" s="292"/>
      <c r="AB379" s="292"/>
      <c r="AC379" s="293"/>
      <c r="AD379" s="294"/>
      <c r="AE379" s="295"/>
      <c r="AF379" s="295"/>
      <c r="AG379" s="296"/>
      <c r="AH379" s="297"/>
      <c r="AI379" s="298"/>
      <c r="AJ379" s="298"/>
      <c r="AK379" s="299"/>
      <c r="AL379" s="300">
        <f t="shared" ref="AL379:AL507" si="15">CEILING((AH379-AD379),"1:00")</f>
        <v>0</v>
      </c>
      <c r="AM379" s="301"/>
      <c r="AN379" s="300">
        <f t="shared" ref="AN379:AN504" si="16">IF(AL379&gt;"6:00"*1,AL379-"1:00"*1,AL379)</f>
        <v>0</v>
      </c>
      <c r="AO379" s="301"/>
      <c r="AP379" s="288"/>
      <c r="AQ379" s="290"/>
    </row>
    <row r="380" spans="1:43" ht="20.100000000000001" customHeight="1">
      <c r="A380" s="74">
        <v>372</v>
      </c>
      <c r="B380" s="285"/>
      <c r="C380" s="286"/>
      <c r="D380" s="286"/>
      <c r="E380" s="287"/>
      <c r="F380" s="302"/>
      <c r="G380" s="303"/>
      <c r="H380" s="303"/>
      <c r="I380" s="288"/>
      <c r="J380" s="289"/>
      <c r="K380" s="289"/>
      <c r="L380" s="290"/>
      <c r="M380" s="288"/>
      <c r="N380" s="289"/>
      <c r="O380" s="289"/>
      <c r="P380" s="290"/>
      <c r="Q380" s="59" t="s">
        <v>467</v>
      </c>
      <c r="R380" s="2"/>
      <c r="S380" s="75" t="s">
        <v>18</v>
      </c>
      <c r="T380" s="1"/>
      <c r="U380" s="75" t="s">
        <v>17</v>
      </c>
      <c r="V380" s="1"/>
      <c r="W380" s="75" t="s">
        <v>36</v>
      </c>
      <c r="X380" s="291"/>
      <c r="Y380" s="291"/>
      <c r="Z380" s="291"/>
      <c r="AA380" s="292"/>
      <c r="AB380" s="292"/>
      <c r="AC380" s="293"/>
      <c r="AD380" s="294"/>
      <c r="AE380" s="295"/>
      <c r="AF380" s="295"/>
      <c r="AG380" s="296"/>
      <c r="AH380" s="297"/>
      <c r="AI380" s="298"/>
      <c r="AJ380" s="298"/>
      <c r="AK380" s="299"/>
      <c r="AL380" s="300">
        <f t="shared" si="15"/>
        <v>0</v>
      </c>
      <c r="AM380" s="301"/>
      <c r="AN380" s="300">
        <f t="shared" si="16"/>
        <v>0</v>
      </c>
      <c r="AO380" s="301"/>
      <c r="AP380" s="288"/>
      <c r="AQ380" s="290"/>
    </row>
    <row r="381" spans="1:43" ht="20.100000000000001" customHeight="1">
      <c r="A381" s="74">
        <v>373</v>
      </c>
      <c r="B381" s="285"/>
      <c r="C381" s="286"/>
      <c r="D381" s="286"/>
      <c r="E381" s="287"/>
      <c r="F381" s="302"/>
      <c r="G381" s="303"/>
      <c r="H381" s="303"/>
      <c r="I381" s="288"/>
      <c r="J381" s="289"/>
      <c r="K381" s="289"/>
      <c r="L381" s="290"/>
      <c r="M381" s="288"/>
      <c r="N381" s="289"/>
      <c r="O381" s="289"/>
      <c r="P381" s="290"/>
      <c r="Q381" s="59" t="s">
        <v>467</v>
      </c>
      <c r="R381" s="2"/>
      <c r="S381" s="75" t="s">
        <v>18</v>
      </c>
      <c r="T381" s="1"/>
      <c r="U381" s="75" t="s">
        <v>17</v>
      </c>
      <c r="V381" s="1"/>
      <c r="W381" s="75" t="s">
        <v>36</v>
      </c>
      <c r="X381" s="291"/>
      <c r="Y381" s="291"/>
      <c r="Z381" s="291"/>
      <c r="AA381" s="292"/>
      <c r="AB381" s="292"/>
      <c r="AC381" s="293"/>
      <c r="AD381" s="294"/>
      <c r="AE381" s="295"/>
      <c r="AF381" s="295"/>
      <c r="AG381" s="296"/>
      <c r="AH381" s="297"/>
      <c r="AI381" s="298"/>
      <c r="AJ381" s="298"/>
      <c r="AK381" s="299"/>
      <c r="AL381" s="300">
        <f t="shared" si="15"/>
        <v>0</v>
      </c>
      <c r="AM381" s="301"/>
      <c r="AN381" s="300">
        <f t="shared" si="16"/>
        <v>0</v>
      </c>
      <c r="AO381" s="301"/>
      <c r="AP381" s="288"/>
      <c r="AQ381" s="290"/>
    </row>
    <row r="382" spans="1:43" ht="20.100000000000001" customHeight="1">
      <c r="A382" s="74">
        <v>374</v>
      </c>
      <c r="B382" s="285"/>
      <c r="C382" s="286"/>
      <c r="D382" s="286"/>
      <c r="E382" s="287"/>
      <c r="F382" s="302"/>
      <c r="G382" s="303"/>
      <c r="H382" s="303"/>
      <c r="I382" s="288"/>
      <c r="J382" s="289"/>
      <c r="K382" s="289"/>
      <c r="L382" s="290"/>
      <c r="M382" s="288"/>
      <c r="N382" s="289"/>
      <c r="O382" s="289"/>
      <c r="P382" s="290"/>
      <c r="Q382" s="59" t="s">
        <v>467</v>
      </c>
      <c r="R382" s="2"/>
      <c r="S382" s="75" t="s">
        <v>18</v>
      </c>
      <c r="T382" s="1"/>
      <c r="U382" s="75" t="s">
        <v>17</v>
      </c>
      <c r="V382" s="1"/>
      <c r="W382" s="75" t="s">
        <v>36</v>
      </c>
      <c r="X382" s="291"/>
      <c r="Y382" s="291"/>
      <c r="Z382" s="291"/>
      <c r="AA382" s="292"/>
      <c r="AB382" s="292"/>
      <c r="AC382" s="293"/>
      <c r="AD382" s="294"/>
      <c r="AE382" s="295"/>
      <c r="AF382" s="295"/>
      <c r="AG382" s="296"/>
      <c r="AH382" s="297"/>
      <c r="AI382" s="298"/>
      <c r="AJ382" s="298"/>
      <c r="AK382" s="299"/>
      <c r="AL382" s="300">
        <f t="shared" si="15"/>
        <v>0</v>
      </c>
      <c r="AM382" s="301"/>
      <c r="AN382" s="300">
        <f t="shared" si="16"/>
        <v>0</v>
      </c>
      <c r="AO382" s="301"/>
      <c r="AP382" s="288"/>
      <c r="AQ382" s="290"/>
    </row>
    <row r="383" spans="1:43" ht="20.100000000000001" customHeight="1">
      <c r="A383" s="74">
        <v>375</v>
      </c>
      <c r="B383" s="285"/>
      <c r="C383" s="286"/>
      <c r="D383" s="286"/>
      <c r="E383" s="287"/>
      <c r="F383" s="302"/>
      <c r="G383" s="303"/>
      <c r="H383" s="303"/>
      <c r="I383" s="288"/>
      <c r="J383" s="289"/>
      <c r="K383" s="289"/>
      <c r="L383" s="290"/>
      <c r="M383" s="288"/>
      <c r="N383" s="289"/>
      <c r="O383" s="289"/>
      <c r="P383" s="290"/>
      <c r="Q383" s="59" t="s">
        <v>467</v>
      </c>
      <c r="R383" s="2"/>
      <c r="S383" s="75" t="s">
        <v>18</v>
      </c>
      <c r="T383" s="1"/>
      <c r="U383" s="75" t="s">
        <v>17</v>
      </c>
      <c r="V383" s="1"/>
      <c r="W383" s="75" t="s">
        <v>36</v>
      </c>
      <c r="X383" s="291"/>
      <c r="Y383" s="291"/>
      <c r="Z383" s="291"/>
      <c r="AA383" s="292"/>
      <c r="AB383" s="292"/>
      <c r="AC383" s="293"/>
      <c r="AD383" s="294"/>
      <c r="AE383" s="295"/>
      <c r="AF383" s="295"/>
      <c r="AG383" s="296"/>
      <c r="AH383" s="297"/>
      <c r="AI383" s="298"/>
      <c r="AJ383" s="298"/>
      <c r="AK383" s="299"/>
      <c r="AL383" s="300">
        <f t="shared" si="15"/>
        <v>0</v>
      </c>
      <c r="AM383" s="301"/>
      <c r="AN383" s="300">
        <f t="shared" si="16"/>
        <v>0</v>
      </c>
      <c r="AO383" s="301"/>
      <c r="AP383" s="288"/>
      <c r="AQ383" s="290"/>
    </row>
    <row r="384" spans="1:43" ht="20.100000000000001" customHeight="1">
      <c r="A384" s="74">
        <v>376</v>
      </c>
      <c r="B384" s="285"/>
      <c r="C384" s="286"/>
      <c r="D384" s="286"/>
      <c r="E384" s="287"/>
      <c r="F384" s="302"/>
      <c r="G384" s="303"/>
      <c r="H384" s="303"/>
      <c r="I384" s="288"/>
      <c r="J384" s="289"/>
      <c r="K384" s="289"/>
      <c r="L384" s="290"/>
      <c r="M384" s="288"/>
      <c r="N384" s="289"/>
      <c r="O384" s="289"/>
      <c r="P384" s="290"/>
      <c r="Q384" s="59" t="s">
        <v>467</v>
      </c>
      <c r="R384" s="2"/>
      <c r="S384" s="75" t="s">
        <v>18</v>
      </c>
      <c r="T384" s="1"/>
      <c r="U384" s="75" t="s">
        <v>17</v>
      </c>
      <c r="V384" s="1"/>
      <c r="W384" s="75" t="s">
        <v>36</v>
      </c>
      <c r="X384" s="291"/>
      <c r="Y384" s="291"/>
      <c r="Z384" s="291"/>
      <c r="AA384" s="292"/>
      <c r="AB384" s="292"/>
      <c r="AC384" s="293"/>
      <c r="AD384" s="294"/>
      <c r="AE384" s="295"/>
      <c r="AF384" s="295"/>
      <c r="AG384" s="296"/>
      <c r="AH384" s="297"/>
      <c r="AI384" s="298"/>
      <c r="AJ384" s="298"/>
      <c r="AK384" s="299"/>
      <c r="AL384" s="300">
        <f t="shared" si="15"/>
        <v>0</v>
      </c>
      <c r="AM384" s="301"/>
      <c r="AN384" s="300">
        <f t="shared" si="16"/>
        <v>0</v>
      </c>
      <c r="AO384" s="301"/>
      <c r="AP384" s="288"/>
      <c r="AQ384" s="290"/>
    </row>
    <row r="385" spans="1:43" ht="20.100000000000001" customHeight="1">
      <c r="A385" s="74">
        <v>377</v>
      </c>
      <c r="B385" s="285"/>
      <c r="C385" s="286"/>
      <c r="D385" s="286"/>
      <c r="E385" s="287"/>
      <c r="F385" s="302"/>
      <c r="G385" s="303"/>
      <c r="H385" s="303"/>
      <c r="I385" s="288"/>
      <c r="J385" s="289"/>
      <c r="K385" s="289"/>
      <c r="L385" s="290"/>
      <c r="M385" s="288"/>
      <c r="N385" s="289"/>
      <c r="O385" s="289"/>
      <c r="P385" s="290"/>
      <c r="Q385" s="59" t="s">
        <v>467</v>
      </c>
      <c r="R385" s="2"/>
      <c r="S385" s="75" t="s">
        <v>18</v>
      </c>
      <c r="T385" s="1"/>
      <c r="U385" s="75" t="s">
        <v>17</v>
      </c>
      <c r="V385" s="1"/>
      <c r="W385" s="75" t="s">
        <v>36</v>
      </c>
      <c r="X385" s="291"/>
      <c r="Y385" s="291"/>
      <c r="Z385" s="291"/>
      <c r="AA385" s="292"/>
      <c r="AB385" s="292"/>
      <c r="AC385" s="293"/>
      <c r="AD385" s="294"/>
      <c r="AE385" s="295"/>
      <c r="AF385" s="295"/>
      <c r="AG385" s="296"/>
      <c r="AH385" s="297"/>
      <c r="AI385" s="298"/>
      <c r="AJ385" s="298"/>
      <c r="AK385" s="299"/>
      <c r="AL385" s="300">
        <f t="shared" si="15"/>
        <v>0</v>
      </c>
      <c r="AM385" s="301"/>
      <c r="AN385" s="300">
        <f t="shared" si="16"/>
        <v>0</v>
      </c>
      <c r="AO385" s="301"/>
      <c r="AP385" s="288"/>
      <c r="AQ385" s="290"/>
    </row>
    <row r="386" spans="1:43" ht="20.100000000000001" customHeight="1">
      <c r="A386" s="74">
        <v>378</v>
      </c>
      <c r="B386" s="285"/>
      <c r="C386" s="286"/>
      <c r="D386" s="286"/>
      <c r="E386" s="287"/>
      <c r="F386" s="302"/>
      <c r="G386" s="303"/>
      <c r="H386" s="303"/>
      <c r="I386" s="288"/>
      <c r="J386" s="289"/>
      <c r="K386" s="289"/>
      <c r="L386" s="290"/>
      <c r="M386" s="288"/>
      <c r="N386" s="289"/>
      <c r="O386" s="289"/>
      <c r="P386" s="290"/>
      <c r="Q386" s="59" t="s">
        <v>467</v>
      </c>
      <c r="R386" s="2"/>
      <c r="S386" s="75" t="s">
        <v>18</v>
      </c>
      <c r="T386" s="1"/>
      <c r="U386" s="75" t="s">
        <v>17</v>
      </c>
      <c r="V386" s="1"/>
      <c r="W386" s="75" t="s">
        <v>36</v>
      </c>
      <c r="X386" s="291"/>
      <c r="Y386" s="291"/>
      <c r="Z386" s="291"/>
      <c r="AA386" s="292"/>
      <c r="AB386" s="292"/>
      <c r="AC386" s="293"/>
      <c r="AD386" s="294"/>
      <c r="AE386" s="295"/>
      <c r="AF386" s="295"/>
      <c r="AG386" s="296"/>
      <c r="AH386" s="297"/>
      <c r="AI386" s="298"/>
      <c r="AJ386" s="298"/>
      <c r="AK386" s="299"/>
      <c r="AL386" s="300">
        <f t="shared" si="15"/>
        <v>0</v>
      </c>
      <c r="AM386" s="301"/>
      <c r="AN386" s="300">
        <f t="shared" si="16"/>
        <v>0</v>
      </c>
      <c r="AO386" s="301"/>
      <c r="AP386" s="288"/>
      <c r="AQ386" s="290"/>
    </row>
    <row r="387" spans="1:43" ht="20.100000000000001" customHeight="1">
      <c r="A387" s="74">
        <v>379</v>
      </c>
      <c r="B387" s="285"/>
      <c r="C387" s="286"/>
      <c r="D387" s="286"/>
      <c r="E387" s="287"/>
      <c r="F387" s="302"/>
      <c r="G387" s="303"/>
      <c r="H387" s="303"/>
      <c r="I387" s="288"/>
      <c r="J387" s="289"/>
      <c r="K387" s="289"/>
      <c r="L387" s="290"/>
      <c r="M387" s="288"/>
      <c r="N387" s="289"/>
      <c r="O387" s="289"/>
      <c r="P387" s="290"/>
      <c r="Q387" s="59" t="s">
        <v>467</v>
      </c>
      <c r="R387" s="2"/>
      <c r="S387" s="75" t="s">
        <v>18</v>
      </c>
      <c r="T387" s="1"/>
      <c r="U387" s="75" t="s">
        <v>17</v>
      </c>
      <c r="V387" s="1"/>
      <c r="W387" s="75" t="s">
        <v>36</v>
      </c>
      <c r="X387" s="291"/>
      <c r="Y387" s="291"/>
      <c r="Z387" s="291"/>
      <c r="AA387" s="292"/>
      <c r="AB387" s="292"/>
      <c r="AC387" s="293"/>
      <c r="AD387" s="294"/>
      <c r="AE387" s="295"/>
      <c r="AF387" s="295"/>
      <c r="AG387" s="296"/>
      <c r="AH387" s="297"/>
      <c r="AI387" s="298"/>
      <c r="AJ387" s="298"/>
      <c r="AK387" s="299"/>
      <c r="AL387" s="300">
        <f t="shared" si="15"/>
        <v>0</v>
      </c>
      <c r="AM387" s="301"/>
      <c r="AN387" s="300">
        <f t="shared" si="16"/>
        <v>0</v>
      </c>
      <c r="AO387" s="301"/>
      <c r="AP387" s="288"/>
      <c r="AQ387" s="290"/>
    </row>
    <row r="388" spans="1:43" ht="20.100000000000001" customHeight="1">
      <c r="A388" s="74">
        <v>380</v>
      </c>
      <c r="B388" s="285"/>
      <c r="C388" s="286"/>
      <c r="D388" s="286"/>
      <c r="E388" s="287"/>
      <c r="F388" s="302"/>
      <c r="G388" s="303"/>
      <c r="H388" s="303"/>
      <c r="I388" s="288"/>
      <c r="J388" s="289"/>
      <c r="K388" s="289"/>
      <c r="L388" s="290"/>
      <c r="M388" s="288"/>
      <c r="N388" s="289"/>
      <c r="O388" s="289"/>
      <c r="P388" s="290"/>
      <c r="Q388" s="59" t="s">
        <v>467</v>
      </c>
      <c r="R388" s="2"/>
      <c r="S388" s="75" t="s">
        <v>18</v>
      </c>
      <c r="T388" s="1"/>
      <c r="U388" s="75" t="s">
        <v>17</v>
      </c>
      <c r="V388" s="1"/>
      <c r="W388" s="75" t="s">
        <v>36</v>
      </c>
      <c r="X388" s="291"/>
      <c r="Y388" s="291"/>
      <c r="Z388" s="291"/>
      <c r="AA388" s="292"/>
      <c r="AB388" s="292"/>
      <c r="AC388" s="293"/>
      <c r="AD388" s="294"/>
      <c r="AE388" s="295"/>
      <c r="AF388" s="295"/>
      <c r="AG388" s="296"/>
      <c r="AH388" s="297"/>
      <c r="AI388" s="298"/>
      <c r="AJ388" s="298"/>
      <c r="AK388" s="299"/>
      <c r="AL388" s="300">
        <f t="shared" si="15"/>
        <v>0</v>
      </c>
      <c r="AM388" s="301"/>
      <c r="AN388" s="300">
        <f t="shared" si="16"/>
        <v>0</v>
      </c>
      <c r="AO388" s="301"/>
      <c r="AP388" s="288"/>
      <c r="AQ388" s="290"/>
    </row>
    <row r="389" spans="1:43" ht="20.100000000000001" customHeight="1">
      <c r="A389" s="74">
        <v>381</v>
      </c>
      <c r="B389" s="285"/>
      <c r="C389" s="286"/>
      <c r="D389" s="286"/>
      <c r="E389" s="287"/>
      <c r="F389" s="302"/>
      <c r="G389" s="303"/>
      <c r="H389" s="303"/>
      <c r="I389" s="288"/>
      <c r="J389" s="289"/>
      <c r="K389" s="289"/>
      <c r="L389" s="290"/>
      <c r="M389" s="288"/>
      <c r="N389" s="289"/>
      <c r="O389" s="289"/>
      <c r="P389" s="290"/>
      <c r="Q389" s="59" t="s">
        <v>467</v>
      </c>
      <c r="R389" s="2"/>
      <c r="S389" s="75" t="s">
        <v>18</v>
      </c>
      <c r="T389" s="1"/>
      <c r="U389" s="75" t="s">
        <v>17</v>
      </c>
      <c r="V389" s="1"/>
      <c r="W389" s="75" t="s">
        <v>36</v>
      </c>
      <c r="X389" s="291"/>
      <c r="Y389" s="291"/>
      <c r="Z389" s="291"/>
      <c r="AA389" s="292"/>
      <c r="AB389" s="292"/>
      <c r="AC389" s="293"/>
      <c r="AD389" s="294"/>
      <c r="AE389" s="295"/>
      <c r="AF389" s="295"/>
      <c r="AG389" s="296"/>
      <c r="AH389" s="297"/>
      <c r="AI389" s="298"/>
      <c r="AJ389" s="298"/>
      <c r="AK389" s="299"/>
      <c r="AL389" s="300">
        <f t="shared" si="15"/>
        <v>0</v>
      </c>
      <c r="AM389" s="301"/>
      <c r="AN389" s="300">
        <f t="shared" si="16"/>
        <v>0</v>
      </c>
      <c r="AO389" s="301"/>
      <c r="AP389" s="288"/>
      <c r="AQ389" s="290"/>
    </row>
    <row r="390" spans="1:43" ht="20.100000000000001" customHeight="1">
      <c r="A390" s="74">
        <v>382</v>
      </c>
      <c r="B390" s="285"/>
      <c r="C390" s="286"/>
      <c r="D390" s="286"/>
      <c r="E390" s="287"/>
      <c r="F390" s="302"/>
      <c r="G390" s="303"/>
      <c r="H390" s="303"/>
      <c r="I390" s="288"/>
      <c r="J390" s="289"/>
      <c r="K390" s="289"/>
      <c r="L390" s="290"/>
      <c r="M390" s="288"/>
      <c r="N390" s="289"/>
      <c r="O390" s="289"/>
      <c r="P390" s="290"/>
      <c r="Q390" s="59" t="s">
        <v>467</v>
      </c>
      <c r="R390" s="2"/>
      <c r="S390" s="75" t="s">
        <v>18</v>
      </c>
      <c r="T390" s="1"/>
      <c r="U390" s="75" t="s">
        <v>17</v>
      </c>
      <c r="V390" s="1"/>
      <c r="W390" s="75" t="s">
        <v>36</v>
      </c>
      <c r="X390" s="291"/>
      <c r="Y390" s="291"/>
      <c r="Z390" s="291"/>
      <c r="AA390" s="292"/>
      <c r="AB390" s="292"/>
      <c r="AC390" s="293"/>
      <c r="AD390" s="294"/>
      <c r="AE390" s="295"/>
      <c r="AF390" s="295"/>
      <c r="AG390" s="296"/>
      <c r="AH390" s="297"/>
      <c r="AI390" s="298"/>
      <c r="AJ390" s="298"/>
      <c r="AK390" s="299"/>
      <c r="AL390" s="300">
        <f t="shared" si="15"/>
        <v>0</v>
      </c>
      <c r="AM390" s="301"/>
      <c r="AN390" s="300">
        <f t="shared" si="16"/>
        <v>0</v>
      </c>
      <c r="AO390" s="301"/>
      <c r="AP390" s="288"/>
      <c r="AQ390" s="290"/>
    </row>
    <row r="391" spans="1:43" ht="20.100000000000001" customHeight="1">
      <c r="A391" s="74">
        <v>383</v>
      </c>
      <c r="B391" s="285"/>
      <c r="C391" s="286"/>
      <c r="D391" s="286"/>
      <c r="E391" s="287"/>
      <c r="F391" s="302"/>
      <c r="G391" s="303"/>
      <c r="H391" s="303"/>
      <c r="I391" s="288"/>
      <c r="J391" s="289"/>
      <c r="K391" s="289"/>
      <c r="L391" s="290"/>
      <c r="M391" s="288"/>
      <c r="N391" s="289"/>
      <c r="O391" s="289"/>
      <c r="P391" s="290"/>
      <c r="Q391" s="59" t="s">
        <v>467</v>
      </c>
      <c r="R391" s="2"/>
      <c r="S391" s="75" t="s">
        <v>18</v>
      </c>
      <c r="T391" s="1"/>
      <c r="U391" s="75" t="s">
        <v>17</v>
      </c>
      <c r="V391" s="1"/>
      <c r="W391" s="75" t="s">
        <v>36</v>
      </c>
      <c r="X391" s="291"/>
      <c r="Y391" s="291"/>
      <c r="Z391" s="291"/>
      <c r="AA391" s="292"/>
      <c r="AB391" s="292"/>
      <c r="AC391" s="293"/>
      <c r="AD391" s="294"/>
      <c r="AE391" s="295"/>
      <c r="AF391" s="295"/>
      <c r="AG391" s="296"/>
      <c r="AH391" s="297"/>
      <c r="AI391" s="298"/>
      <c r="AJ391" s="298"/>
      <c r="AK391" s="299"/>
      <c r="AL391" s="300">
        <f t="shared" si="15"/>
        <v>0</v>
      </c>
      <c r="AM391" s="301"/>
      <c r="AN391" s="300">
        <f t="shared" si="16"/>
        <v>0</v>
      </c>
      <c r="AO391" s="301"/>
      <c r="AP391" s="288"/>
      <c r="AQ391" s="290"/>
    </row>
    <row r="392" spans="1:43" ht="20.100000000000001" customHeight="1">
      <c r="A392" s="74">
        <v>384</v>
      </c>
      <c r="B392" s="285"/>
      <c r="C392" s="286"/>
      <c r="D392" s="286"/>
      <c r="E392" s="287"/>
      <c r="F392" s="302"/>
      <c r="G392" s="303"/>
      <c r="H392" s="303"/>
      <c r="I392" s="288"/>
      <c r="J392" s="289"/>
      <c r="K392" s="289"/>
      <c r="L392" s="290"/>
      <c r="M392" s="288"/>
      <c r="N392" s="289"/>
      <c r="O392" s="289"/>
      <c r="P392" s="290"/>
      <c r="Q392" s="59" t="s">
        <v>467</v>
      </c>
      <c r="R392" s="2"/>
      <c r="S392" s="75" t="s">
        <v>18</v>
      </c>
      <c r="T392" s="1"/>
      <c r="U392" s="75" t="s">
        <v>17</v>
      </c>
      <c r="V392" s="1"/>
      <c r="W392" s="75" t="s">
        <v>36</v>
      </c>
      <c r="X392" s="291"/>
      <c r="Y392" s="291"/>
      <c r="Z392" s="291"/>
      <c r="AA392" s="292"/>
      <c r="AB392" s="292"/>
      <c r="AC392" s="293"/>
      <c r="AD392" s="294"/>
      <c r="AE392" s="295"/>
      <c r="AF392" s="295"/>
      <c r="AG392" s="296"/>
      <c r="AH392" s="297"/>
      <c r="AI392" s="298"/>
      <c r="AJ392" s="298"/>
      <c r="AK392" s="299"/>
      <c r="AL392" s="300">
        <f t="shared" si="15"/>
        <v>0</v>
      </c>
      <c r="AM392" s="301"/>
      <c r="AN392" s="300">
        <f t="shared" si="16"/>
        <v>0</v>
      </c>
      <c r="AO392" s="301"/>
      <c r="AP392" s="288"/>
      <c r="AQ392" s="290"/>
    </row>
    <row r="393" spans="1:43" ht="20.100000000000001" customHeight="1">
      <c r="A393" s="74">
        <v>385</v>
      </c>
      <c r="B393" s="285"/>
      <c r="C393" s="286"/>
      <c r="D393" s="286"/>
      <c r="E393" s="287"/>
      <c r="F393" s="302"/>
      <c r="G393" s="303"/>
      <c r="H393" s="303"/>
      <c r="I393" s="288"/>
      <c r="J393" s="289"/>
      <c r="K393" s="289"/>
      <c r="L393" s="290"/>
      <c r="M393" s="288"/>
      <c r="N393" s="289"/>
      <c r="O393" s="289"/>
      <c r="P393" s="290"/>
      <c r="Q393" s="59" t="s">
        <v>467</v>
      </c>
      <c r="R393" s="2"/>
      <c r="S393" s="75" t="s">
        <v>18</v>
      </c>
      <c r="T393" s="1"/>
      <c r="U393" s="75" t="s">
        <v>17</v>
      </c>
      <c r="V393" s="1"/>
      <c r="W393" s="75" t="s">
        <v>36</v>
      </c>
      <c r="X393" s="291"/>
      <c r="Y393" s="291"/>
      <c r="Z393" s="291"/>
      <c r="AA393" s="292"/>
      <c r="AB393" s="292"/>
      <c r="AC393" s="293"/>
      <c r="AD393" s="294"/>
      <c r="AE393" s="295"/>
      <c r="AF393" s="295"/>
      <c r="AG393" s="296"/>
      <c r="AH393" s="297"/>
      <c r="AI393" s="298"/>
      <c r="AJ393" s="298"/>
      <c r="AK393" s="299"/>
      <c r="AL393" s="300">
        <f t="shared" si="15"/>
        <v>0</v>
      </c>
      <c r="AM393" s="301"/>
      <c r="AN393" s="300">
        <f t="shared" si="16"/>
        <v>0</v>
      </c>
      <c r="AO393" s="301"/>
      <c r="AP393" s="288"/>
      <c r="AQ393" s="290"/>
    </row>
    <row r="394" spans="1:43" ht="20.100000000000001" customHeight="1">
      <c r="A394" s="74">
        <v>386</v>
      </c>
      <c r="B394" s="285"/>
      <c r="C394" s="286"/>
      <c r="D394" s="286"/>
      <c r="E394" s="287"/>
      <c r="F394" s="302"/>
      <c r="G394" s="303"/>
      <c r="H394" s="303"/>
      <c r="I394" s="288"/>
      <c r="J394" s="289"/>
      <c r="K394" s="289"/>
      <c r="L394" s="290"/>
      <c r="M394" s="288"/>
      <c r="N394" s="289"/>
      <c r="O394" s="289"/>
      <c r="P394" s="290"/>
      <c r="Q394" s="59" t="s">
        <v>467</v>
      </c>
      <c r="R394" s="2"/>
      <c r="S394" s="75" t="s">
        <v>18</v>
      </c>
      <c r="T394" s="1"/>
      <c r="U394" s="75" t="s">
        <v>17</v>
      </c>
      <c r="V394" s="1"/>
      <c r="W394" s="75" t="s">
        <v>36</v>
      </c>
      <c r="X394" s="291"/>
      <c r="Y394" s="291"/>
      <c r="Z394" s="291"/>
      <c r="AA394" s="292"/>
      <c r="AB394" s="292"/>
      <c r="AC394" s="293"/>
      <c r="AD394" s="294"/>
      <c r="AE394" s="295"/>
      <c r="AF394" s="295"/>
      <c r="AG394" s="296"/>
      <c r="AH394" s="297"/>
      <c r="AI394" s="298"/>
      <c r="AJ394" s="298"/>
      <c r="AK394" s="299"/>
      <c r="AL394" s="300">
        <f t="shared" si="15"/>
        <v>0</v>
      </c>
      <c r="AM394" s="301"/>
      <c r="AN394" s="300">
        <f t="shared" si="16"/>
        <v>0</v>
      </c>
      <c r="AO394" s="301"/>
      <c r="AP394" s="288"/>
      <c r="AQ394" s="290"/>
    </row>
    <row r="395" spans="1:43" ht="20.100000000000001" customHeight="1">
      <c r="A395" s="74">
        <v>387</v>
      </c>
      <c r="B395" s="285"/>
      <c r="C395" s="286"/>
      <c r="D395" s="286"/>
      <c r="E395" s="287"/>
      <c r="F395" s="302"/>
      <c r="G395" s="303"/>
      <c r="H395" s="303"/>
      <c r="I395" s="288"/>
      <c r="J395" s="289"/>
      <c r="K395" s="289"/>
      <c r="L395" s="290"/>
      <c r="M395" s="288"/>
      <c r="N395" s="289"/>
      <c r="O395" s="289"/>
      <c r="P395" s="290"/>
      <c r="Q395" s="59" t="s">
        <v>467</v>
      </c>
      <c r="R395" s="2"/>
      <c r="S395" s="75" t="s">
        <v>18</v>
      </c>
      <c r="T395" s="1"/>
      <c r="U395" s="75" t="s">
        <v>17</v>
      </c>
      <c r="V395" s="1"/>
      <c r="W395" s="75" t="s">
        <v>36</v>
      </c>
      <c r="X395" s="291"/>
      <c r="Y395" s="291"/>
      <c r="Z395" s="291"/>
      <c r="AA395" s="292"/>
      <c r="AB395" s="292"/>
      <c r="AC395" s="293"/>
      <c r="AD395" s="294"/>
      <c r="AE395" s="295"/>
      <c r="AF395" s="295"/>
      <c r="AG395" s="296"/>
      <c r="AH395" s="297"/>
      <c r="AI395" s="298"/>
      <c r="AJ395" s="298"/>
      <c r="AK395" s="299"/>
      <c r="AL395" s="300">
        <f t="shared" si="15"/>
        <v>0</v>
      </c>
      <c r="AM395" s="301"/>
      <c r="AN395" s="300">
        <f t="shared" si="16"/>
        <v>0</v>
      </c>
      <c r="AO395" s="301"/>
      <c r="AP395" s="288"/>
      <c r="AQ395" s="290"/>
    </row>
    <row r="396" spans="1:43" ht="20.100000000000001" customHeight="1">
      <c r="A396" s="74">
        <v>388</v>
      </c>
      <c r="B396" s="285"/>
      <c r="C396" s="286"/>
      <c r="D396" s="286"/>
      <c r="E396" s="287"/>
      <c r="F396" s="302"/>
      <c r="G396" s="303"/>
      <c r="H396" s="303"/>
      <c r="I396" s="288"/>
      <c r="J396" s="289"/>
      <c r="K396" s="289"/>
      <c r="L396" s="290"/>
      <c r="M396" s="288"/>
      <c r="N396" s="289"/>
      <c r="O396" s="289"/>
      <c r="P396" s="290"/>
      <c r="Q396" s="59" t="s">
        <v>467</v>
      </c>
      <c r="R396" s="2"/>
      <c r="S396" s="75" t="s">
        <v>18</v>
      </c>
      <c r="T396" s="1"/>
      <c r="U396" s="75" t="s">
        <v>17</v>
      </c>
      <c r="V396" s="1"/>
      <c r="W396" s="75" t="s">
        <v>36</v>
      </c>
      <c r="X396" s="291"/>
      <c r="Y396" s="291"/>
      <c r="Z396" s="291"/>
      <c r="AA396" s="292"/>
      <c r="AB396" s="292"/>
      <c r="AC396" s="293"/>
      <c r="AD396" s="294"/>
      <c r="AE396" s="295"/>
      <c r="AF396" s="295"/>
      <c r="AG396" s="296"/>
      <c r="AH396" s="297"/>
      <c r="AI396" s="298"/>
      <c r="AJ396" s="298"/>
      <c r="AK396" s="299"/>
      <c r="AL396" s="300">
        <f t="shared" si="15"/>
        <v>0</v>
      </c>
      <c r="AM396" s="301"/>
      <c r="AN396" s="300">
        <f t="shared" si="16"/>
        <v>0</v>
      </c>
      <c r="AO396" s="301"/>
      <c r="AP396" s="288"/>
      <c r="AQ396" s="290"/>
    </row>
    <row r="397" spans="1:43" ht="20.100000000000001" customHeight="1">
      <c r="A397" s="74">
        <v>389</v>
      </c>
      <c r="B397" s="285"/>
      <c r="C397" s="286"/>
      <c r="D397" s="286"/>
      <c r="E397" s="287"/>
      <c r="F397" s="302"/>
      <c r="G397" s="303"/>
      <c r="H397" s="303"/>
      <c r="I397" s="288"/>
      <c r="J397" s="289"/>
      <c r="K397" s="289"/>
      <c r="L397" s="290"/>
      <c r="M397" s="288"/>
      <c r="N397" s="289"/>
      <c r="O397" s="289"/>
      <c r="P397" s="290"/>
      <c r="Q397" s="59" t="s">
        <v>467</v>
      </c>
      <c r="R397" s="2"/>
      <c r="S397" s="75" t="s">
        <v>18</v>
      </c>
      <c r="T397" s="1"/>
      <c r="U397" s="75" t="s">
        <v>17</v>
      </c>
      <c r="V397" s="1"/>
      <c r="W397" s="75" t="s">
        <v>36</v>
      </c>
      <c r="X397" s="291"/>
      <c r="Y397" s="291"/>
      <c r="Z397" s="291"/>
      <c r="AA397" s="292"/>
      <c r="AB397" s="292"/>
      <c r="AC397" s="293"/>
      <c r="AD397" s="294"/>
      <c r="AE397" s="295"/>
      <c r="AF397" s="295"/>
      <c r="AG397" s="296"/>
      <c r="AH397" s="297"/>
      <c r="AI397" s="298"/>
      <c r="AJ397" s="298"/>
      <c r="AK397" s="299"/>
      <c r="AL397" s="300">
        <f t="shared" si="15"/>
        <v>0</v>
      </c>
      <c r="AM397" s="301"/>
      <c r="AN397" s="300">
        <f t="shared" si="16"/>
        <v>0</v>
      </c>
      <c r="AO397" s="301"/>
      <c r="AP397" s="288"/>
      <c r="AQ397" s="290"/>
    </row>
    <row r="398" spans="1:43" ht="20.100000000000001" customHeight="1">
      <c r="A398" s="74">
        <v>390</v>
      </c>
      <c r="B398" s="285"/>
      <c r="C398" s="286"/>
      <c r="D398" s="286"/>
      <c r="E398" s="287"/>
      <c r="F398" s="302"/>
      <c r="G398" s="303"/>
      <c r="H398" s="303"/>
      <c r="I398" s="288"/>
      <c r="J398" s="289"/>
      <c r="K398" s="289"/>
      <c r="L398" s="290"/>
      <c r="M398" s="288"/>
      <c r="N398" s="289"/>
      <c r="O398" s="289"/>
      <c r="P398" s="290"/>
      <c r="Q398" s="59" t="s">
        <v>467</v>
      </c>
      <c r="R398" s="2"/>
      <c r="S398" s="75" t="s">
        <v>18</v>
      </c>
      <c r="T398" s="1"/>
      <c r="U398" s="75" t="s">
        <v>17</v>
      </c>
      <c r="V398" s="1"/>
      <c r="W398" s="75" t="s">
        <v>36</v>
      </c>
      <c r="X398" s="291"/>
      <c r="Y398" s="291"/>
      <c r="Z398" s="291"/>
      <c r="AA398" s="292"/>
      <c r="AB398" s="292"/>
      <c r="AC398" s="293"/>
      <c r="AD398" s="294"/>
      <c r="AE398" s="295"/>
      <c r="AF398" s="295"/>
      <c r="AG398" s="296"/>
      <c r="AH398" s="297"/>
      <c r="AI398" s="298"/>
      <c r="AJ398" s="298"/>
      <c r="AK398" s="299"/>
      <c r="AL398" s="300">
        <f t="shared" si="15"/>
        <v>0</v>
      </c>
      <c r="AM398" s="301"/>
      <c r="AN398" s="300">
        <f t="shared" si="16"/>
        <v>0</v>
      </c>
      <c r="AO398" s="301"/>
      <c r="AP398" s="288"/>
      <c r="AQ398" s="290"/>
    </row>
    <row r="399" spans="1:43" ht="20.100000000000001" customHeight="1">
      <c r="A399" s="74">
        <v>391</v>
      </c>
      <c r="B399" s="285"/>
      <c r="C399" s="286"/>
      <c r="D399" s="286"/>
      <c r="E399" s="287"/>
      <c r="F399" s="302"/>
      <c r="G399" s="303"/>
      <c r="H399" s="303"/>
      <c r="I399" s="288"/>
      <c r="J399" s="289"/>
      <c r="K399" s="289"/>
      <c r="L399" s="290"/>
      <c r="M399" s="288"/>
      <c r="N399" s="289"/>
      <c r="O399" s="289"/>
      <c r="P399" s="290"/>
      <c r="Q399" s="59" t="s">
        <v>467</v>
      </c>
      <c r="R399" s="2"/>
      <c r="S399" s="75" t="s">
        <v>18</v>
      </c>
      <c r="T399" s="1"/>
      <c r="U399" s="75" t="s">
        <v>17</v>
      </c>
      <c r="V399" s="1"/>
      <c r="W399" s="75" t="s">
        <v>36</v>
      </c>
      <c r="X399" s="291"/>
      <c r="Y399" s="291"/>
      <c r="Z399" s="291"/>
      <c r="AA399" s="292"/>
      <c r="AB399" s="292"/>
      <c r="AC399" s="293"/>
      <c r="AD399" s="294"/>
      <c r="AE399" s="295"/>
      <c r="AF399" s="295"/>
      <c r="AG399" s="296"/>
      <c r="AH399" s="297"/>
      <c r="AI399" s="298"/>
      <c r="AJ399" s="298"/>
      <c r="AK399" s="299"/>
      <c r="AL399" s="300">
        <f t="shared" si="15"/>
        <v>0</v>
      </c>
      <c r="AM399" s="301"/>
      <c r="AN399" s="300">
        <f t="shared" si="16"/>
        <v>0</v>
      </c>
      <c r="AO399" s="301"/>
      <c r="AP399" s="288"/>
      <c r="AQ399" s="290"/>
    </row>
    <row r="400" spans="1:43" ht="20.100000000000001" customHeight="1">
      <c r="A400" s="74">
        <v>392</v>
      </c>
      <c r="B400" s="285"/>
      <c r="C400" s="286"/>
      <c r="D400" s="286"/>
      <c r="E400" s="287"/>
      <c r="F400" s="302"/>
      <c r="G400" s="303"/>
      <c r="H400" s="303"/>
      <c r="I400" s="288"/>
      <c r="J400" s="289"/>
      <c r="K400" s="289"/>
      <c r="L400" s="290"/>
      <c r="M400" s="288"/>
      <c r="N400" s="289"/>
      <c r="O400" s="289"/>
      <c r="P400" s="290"/>
      <c r="Q400" s="59" t="s">
        <v>467</v>
      </c>
      <c r="R400" s="2"/>
      <c r="S400" s="75" t="s">
        <v>18</v>
      </c>
      <c r="T400" s="1"/>
      <c r="U400" s="75" t="s">
        <v>17</v>
      </c>
      <c r="V400" s="1"/>
      <c r="W400" s="75" t="s">
        <v>36</v>
      </c>
      <c r="X400" s="291"/>
      <c r="Y400" s="291"/>
      <c r="Z400" s="291"/>
      <c r="AA400" s="292"/>
      <c r="AB400" s="292"/>
      <c r="AC400" s="293"/>
      <c r="AD400" s="294"/>
      <c r="AE400" s="295"/>
      <c r="AF400" s="295"/>
      <c r="AG400" s="296"/>
      <c r="AH400" s="297"/>
      <c r="AI400" s="298"/>
      <c r="AJ400" s="298"/>
      <c r="AK400" s="299"/>
      <c r="AL400" s="300">
        <f t="shared" si="15"/>
        <v>0</v>
      </c>
      <c r="AM400" s="301"/>
      <c r="AN400" s="300">
        <f t="shared" si="16"/>
        <v>0</v>
      </c>
      <c r="AO400" s="301"/>
      <c r="AP400" s="288"/>
      <c r="AQ400" s="290"/>
    </row>
    <row r="401" spans="1:43" ht="20.100000000000001" customHeight="1">
      <c r="A401" s="74">
        <v>393</v>
      </c>
      <c r="B401" s="285"/>
      <c r="C401" s="286"/>
      <c r="D401" s="286"/>
      <c r="E401" s="287"/>
      <c r="F401" s="302"/>
      <c r="G401" s="303"/>
      <c r="H401" s="303"/>
      <c r="I401" s="288"/>
      <c r="J401" s="289"/>
      <c r="K401" s="289"/>
      <c r="L401" s="290"/>
      <c r="M401" s="288"/>
      <c r="N401" s="289"/>
      <c r="O401" s="289"/>
      <c r="P401" s="290"/>
      <c r="Q401" s="59" t="s">
        <v>467</v>
      </c>
      <c r="R401" s="2"/>
      <c r="S401" s="75" t="s">
        <v>18</v>
      </c>
      <c r="T401" s="1"/>
      <c r="U401" s="75" t="s">
        <v>17</v>
      </c>
      <c r="V401" s="1"/>
      <c r="W401" s="75" t="s">
        <v>36</v>
      </c>
      <c r="X401" s="291"/>
      <c r="Y401" s="291"/>
      <c r="Z401" s="291"/>
      <c r="AA401" s="292"/>
      <c r="AB401" s="292"/>
      <c r="AC401" s="293"/>
      <c r="AD401" s="294"/>
      <c r="AE401" s="295"/>
      <c r="AF401" s="295"/>
      <c r="AG401" s="296"/>
      <c r="AH401" s="297"/>
      <c r="AI401" s="298"/>
      <c r="AJ401" s="298"/>
      <c r="AK401" s="299"/>
      <c r="AL401" s="300">
        <f t="shared" si="15"/>
        <v>0</v>
      </c>
      <c r="AM401" s="301"/>
      <c r="AN401" s="300">
        <f t="shared" si="16"/>
        <v>0</v>
      </c>
      <c r="AO401" s="301"/>
      <c r="AP401" s="288"/>
      <c r="AQ401" s="290"/>
    </row>
    <row r="402" spans="1:43" ht="20.100000000000001" customHeight="1">
      <c r="A402" s="74">
        <v>394</v>
      </c>
      <c r="B402" s="285"/>
      <c r="C402" s="286"/>
      <c r="D402" s="286"/>
      <c r="E402" s="287"/>
      <c r="F402" s="302"/>
      <c r="G402" s="303"/>
      <c r="H402" s="303"/>
      <c r="I402" s="288"/>
      <c r="J402" s="289"/>
      <c r="K402" s="289"/>
      <c r="L402" s="290"/>
      <c r="M402" s="288"/>
      <c r="N402" s="289"/>
      <c r="O402" s="289"/>
      <c r="P402" s="290"/>
      <c r="Q402" s="59" t="s">
        <v>467</v>
      </c>
      <c r="R402" s="2"/>
      <c r="S402" s="75" t="s">
        <v>18</v>
      </c>
      <c r="T402" s="1"/>
      <c r="U402" s="75" t="s">
        <v>17</v>
      </c>
      <c r="V402" s="1"/>
      <c r="W402" s="75" t="s">
        <v>36</v>
      </c>
      <c r="X402" s="291"/>
      <c r="Y402" s="291"/>
      <c r="Z402" s="291"/>
      <c r="AA402" s="292"/>
      <c r="AB402" s="292"/>
      <c r="AC402" s="293"/>
      <c r="AD402" s="294"/>
      <c r="AE402" s="295"/>
      <c r="AF402" s="295"/>
      <c r="AG402" s="296"/>
      <c r="AH402" s="297"/>
      <c r="AI402" s="298"/>
      <c r="AJ402" s="298"/>
      <c r="AK402" s="299"/>
      <c r="AL402" s="300">
        <f t="shared" si="15"/>
        <v>0</v>
      </c>
      <c r="AM402" s="301"/>
      <c r="AN402" s="300">
        <f t="shared" si="16"/>
        <v>0</v>
      </c>
      <c r="AO402" s="301"/>
      <c r="AP402" s="288"/>
      <c r="AQ402" s="290"/>
    </row>
    <row r="403" spans="1:43" ht="20.100000000000001" customHeight="1">
      <c r="A403" s="74">
        <v>395</v>
      </c>
      <c r="B403" s="285"/>
      <c r="C403" s="286"/>
      <c r="D403" s="286"/>
      <c r="E403" s="287"/>
      <c r="F403" s="302"/>
      <c r="G403" s="303"/>
      <c r="H403" s="303"/>
      <c r="I403" s="288"/>
      <c r="J403" s="289"/>
      <c r="K403" s="289"/>
      <c r="L403" s="290"/>
      <c r="M403" s="288"/>
      <c r="N403" s="289"/>
      <c r="O403" s="289"/>
      <c r="P403" s="290"/>
      <c r="Q403" s="59" t="s">
        <v>467</v>
      </c>
      <c r="R403" s="2"/>
      <c r="S403" s="75" t="s">
        <v>18</v>
      </c>
      <c r="T403" s="1"/>
      <c r="U403" s="75" t="s">
        <v>17</v>
      </c>
      <c r="V403" s="1"/>
      <c r="W403" s="75" t="s">
        <v>36</v>
      </c>
      <c r="X403" s="291"/>
      <c r="Y403" s="291"/>
      <c r="Z403" s="291"/>
      <c r="AA403" s="292"/>
      <c r="AB403" s="292"/>
      <c r="AC403" s="293"/>
      <c r="AD403" s="294"/>
      <c r="AE403" s="295"/>
      <c r="AF403" s="295"/>
      <c r="AG403" s="296"/>
      <c r="AH403" s="297"/>
      <c r="AI403" s="298"/>
      <c r="AJ403" s="298"/>
      <c r="AK403" s="299"/>
      <c r="AL403" s="300">
        <f t="shared" si="15"/>
        <v>0</v>
      </c>
      <c r="AM403" s="301"/>
      <c r="AN403" s="300">
        <f t="shared" si="16"/>
        <v>0</v>
      </c>
      <c r="AO403" s="301"/>
      <c r="AP403" s="288"/>
      <c r="AQ403" s="290"/>
    </row>
    <row r="404" spans="1:43" ht="20.100000000000001" customHeight="1">
      <c r="A404" s="74">
        <v>396</v>
      </c>
      <c r="B404" s="285"/>
      <c r="C404" s="286"/>
      <c r="D404" s="286"/>
      <c r="E404" s="287"/>
      <c r="F404" s="302"/>
      <c r="G404" s="303"/>
      <c r="H404" s="303"/>
      <c r="I404" s="288"/>
      <c r="J404" s="289"/>
      <c r="K404" s="289"/>
      <c r="L404" s="290"/>
      <c r="M404" s="288"/>
      <c r="N404" s="289"/>
      <c r="O404" s="289"/>
      <c r="P404" s="290"/>
      <c r="Q404" s="59" t="s">
        <v>467</v>
      </c>
      <c r="R404" s="2"/>
      <c r="S404" s="75" t="s">
        <v>18</v>
      </c>
      <c r="T404" s="1"/>
      <c r="U404" s="75" t="s">
        <v>17</v>
      </c>
      <c r="V404" s="1"/>
      <c r="W404" s="75" t="s">
        <v>36</v>
      </c>
      <c r="X404" s="291"/>
      <c r="Y404" s="291"/>
      <c r="Z404" s="291"/>
      <c r="AA404" s="292"/>
      <c r="AB404" s="292"/>
      <c r="AC404" s="293"/>
      <c r="AD404" s="294"/>
      <c r="AE404" s="295"/>
      <c r="AF404" s="295"/>
      <c r="AG404" s="296"/>
      <c r="AH404" s="297"/>
      <c r="AI404" s="298"/>
      <c r="AJ404" s="298"/>
      <c r="AK404" s="299"/>
      <c r="AL404" s="300">
        <f t="shared" si="15"/>
        <v>0</v>
      </c>
      <c r="AM404" s="301"/>
      <c r="AN404" s="300">
        <f t="shared" si="16"/>
        <v>0</v>
      </c>
      <c r="AO404" s="301"/>
      <c r="AP404" s="288"/>
      <c r="AQ404" s="290"/>
    </row>
    <row r="405" spans="1:43" ht="20.100000000000001" customHeight="1">
      <c r="A405" s="74">
        <v>397</v>
      </c>
      <c r="B405" s="285"/>
      <c r="C405" s="286"/>
      <c r="D405" s="286"/>
      <c r="E405" s="287"/>
      <c r="F405" s="302"/>
      <c r="G405" s="303"/>
      <c r="H405" s="303"/>
      <c r="I405" s="288"/>
      <c r="J405" s="289"/>
      <c r="K405" s="289"/>
      <c r="L405" s="290"/>
      <c r="M405" s="288"/>
      <c r="N405" s="289"/>
      <c r="O405" s="289"/>
      <c r="P405" s="290"/>
      <c r="Q405" s="59" t="s">
        <v>467</v>
      </c>
      <c r="R405" s="2"/>
      <c r="S405" s="75" t="s">
        <v>18</v>
      </c>
      <c r="T405" s="1"/>
      <c r="U405" s="75" t="s">
        <v>17</v>
      </c>
      <c r="V405" s="1"/>
      <c r="W405" s="75" t="s">
        <v>36</v>
      </c>
      <c r="X405" s="291"/>
      <c r="Y405" s="291"/>
      <c r="Z405" s="291"/>
      <c r="AA405" s="292"/>
      <c r="AB405" s="292"/>
      <c r="AC405" s="293"/>
      <c r="AD405" s="294"/>
      <c r="AE405" s="295"/>
      <c r="AF405" s="295"/>
      <c r="AG405" s="296"/>
      <c r="AH405" s="297"/>
      <c r="AI405" s="298"/>
      <c r="AJ405" s="298"/>
      <c r="AK405" s="299"/>
      <c r="AL405" s="300">
        <f t="shared" si="15"/>
        <v>0</v>
      </c>
      <c r="AM405" s="301"/>
      <c r="AN405" s="300">
        <f t="shared" si="16"/>
        <v>0</v>
      </c>
      <c r="AO405" s="301"/>
      <c r="AP405" s="288"/>
      <c r="AQ405" s="290"/>
    </row>
    <row r="406" spans="1:43" ht="20.100000000000001" customHeight="1">
      <c r="A406" s="74">
        <v>398</v>
      </c>
      <c r="B406" s="285"/>
      <c r="C406" s="286"/>
      <c r="D406" s="286"/>
      <c r="E406" s="287"/>
      <c r="F406" s="302"/>
      <c r="G406" s="303"/>
      <c r="H406" s="303"/>
      <c r="I406" s="288"/>
      <c r="J406" s="289"/>
      <c r="K406" s="289"/>
      <c r="L406" s="290"/>
      <c r="M406" s="288"/>
      <c r="N406" s="289"/>
      <c r="O406" s="289"/>
      <c r="P406" s="290"/>
      <c r="Q406" s="59" t="s">
        <v>467</v>
      </c>
      <c r="R406" s="2"/>
      <c r="S406" s="75" t="s">
        <v>18</v>
      </c>
      <c r="T406" s="1"/>
      <c r="U406" s="75" t="s">
        <v>17</v>
      </c>
      <c r="V406" s="1"/>
      <c r="W406" s="75" t="s">
        <v>36</v>
      </c>
      <c r="X406" s="291"/>
      <c r="Y406" s="291"/>
      <c r="Z406" s="291"/>
      <c r="AA406" s="292"/>
      <c r="AB406" s="292"/>
      <c r="AC406" s="293"/>
      <c r="AD406" s="294"/>
      <c r="AE406" s="295"/>
      <c r="AF406" s="295"/>
      <c r="AG406" s="296"/>
      <c r="AH406" s="297"/>
      <c r="AI406" s="298"/>
      <c r="AJ406" s="298"/>
      <c r="AK406" s="299"/>
      <c r="AL406" s="300">
        <f t="shared" si="15"/>
        <v>0</v>
      </c>
      <c r="AM406" s="301"/>
      <c r="AN406" s="300">
        <f t="shared" si="16"/>
        <v>0</v>
      </c>
      <c r="AO406" s="301"/>
      <c r="AP406" s="288"/>
      <c r="AQ406" s="290"/>
    </row>
    <row r="407" spans="1:43" ht="20.100000000000001" customHeight="1">
      <c r="A407" s="74">
        <v>399</v>
      </c>
      <c r="B407" s="285"/>
      <c r="C407" s="286"/>
      <c r="D407" s="286"/>
      <c r="E407" s="287"/>
      <c r="F407" s="302"/>
      <c r="G407" s="303"/>
      <c r="H407" s="303"/>
      <c r="I407" s="288"/>
      <c r="J407" s="289"/>
      <c r="K407" s="289"/>
      <c r="L407" s="290"/>
      <c r="M407" s="288"/>
      <c r="N407" s="289"/>
      <c r="O407" s="289"/>
      <c r="P407" s="290"/>
      <c r="Q407" s="59" t="s">
        <v>467</v>
      </c>
      <c r="R407" s="2"/>
      <c r="S407" s="75" t="s">
        <v>18</v>
      </c>
      <c r="T407" s="1"/>
      <c r="U407" s="75" t="s">
        <v>17</v>
      </c>
      <c r="V407" s="1"/>
      <c r="W407" s="75" t="s">
        <v>36</v>
      </c>
      <c r="X407" s="291"/>
      <c r="Y407" s="291"/>
      <c r="Z407" s="291"/>
      <c r="AA407" s="292"/>
      <c r="AB407" s="292"/>
      <c r="AC407" s="293"/>
      <c r="AD407" s="294"/>
      <c r="AE407" s="295"/>
      <c r="AF407" s="295"/>
      <c r="AG407" s="296"/>
      <c r="AH407" s="297"/>
      <c r="AI407" s="298"/>
      <c r="AJ407" s="298"/>
      <c r="AK407" s="299"/>
      <c r="AL407" s="300">
        <f t="shared" si="15"/>
        <v>0</v>
      </c>
      <c r="AM407" s="301"/>
      <c r="AN407" s="300">
        <f t="shared" si="16"/>
        <v>0</v>
      </c>
      <c r="AO407" s="301"/>
      <c r="AP407" s="288"/>
      <c r="AQ407" s="290"/>
    </row>
    <row r="408" spans="1:43" ht="20.100000000000001" customHeight="1">
      <c r="A408" s="74">
        <v>400</v>
      </c>
      <c r="B408" s="285"/>
      <c r="C408" s="286"/>
      <c r="D408" s="286"/>
      <c r="E408" s="287"/>
      <c r="F408" s="302"/>
      <c r="G408" s="303"/>
      <c r="H408" s="303"/>
      <c r="I408" s="288"/>
      <c r="J408" s="289"/>
      <c r="K408" s="289"/>
      <c r="L408" s="290"/>
      <c r="M408" s="288"/>
      <c r="N408" s="289"/>
      <c r="O408" s="289"/>
      <c r="P408" s="290"/>
      <c r="Q408" s="59" t="s">
        <v>467</v>
      </c>
      <c r="R408" s="2"/>
      <c r="S408" s="75" t="s">
        <v>18</v>
      </c>
      <c r="T408" s="1"/>
      <c r="U408" s="75" t="s">
        <v>17</v>
      </c>
      <c r="V408" s="1"/>
      <c r="W408" s="75" t="s">
        <v>36</v>
      </c>
      <c r="X408" s="291"/>
      <c r="Y408" s="291"/>
      <c r="Z408" s="291"/>
      <c r="AA408" s="292"/>
      <c r="AB408" s="292"/>
      <c r="AC408" s="293"/>
      <c r="AD408" s="294"/>
      <c r="AE408" s="295"/>
      <c r="AF408" s="295"/>
      <c r="AG408" s="296"/>
      <c r="AH408" s="297"/>
      <c r="AI408" s="298"/>
      <c r="AJ408" s="298"/>
      <c r="AK408" s="299"/>
      <c r="AL408" s="300">
        <f t="shared" si="15"/>
        <v>0</v>
      </c>
      <c r="AM408" s="301"/>
      <c r="AN408" s="300">
        <f t="shared" si="16"/>
        <v>0</v>
      </c>
      <c r="AO408" s="301"/>
      <c r="AP408" s="288"/>
      <c r="AQ408" s="290"/>
    </row>
    <row r="409" spans="1:43" ht="20.100000000000001" customHeight="1">
      <c r="A409" s="74">
        <v>401</v>
      </c>
      <c r="B409" s="285"/>
      <c r="C409" s="286"/>
      <c r="D409" s="286"/>
      <c r="E409" s="287"/>
      <c r="F409" s="302"/>
      <c r="G409" s="303"/>
      <c r="H409" s="303"/>
      <c r="I409" s="288"/>
      <c r="J409" s="289"/>
      <c r="K409" s="289"/>
      <c r="L409" s="290"/>
      <c r="M409" s="288"/>
      <c r="N409" s="289"/>
      <c r="O409" s="289"/>
      <c r="P409" s="290"/>
      <c r="Q409" s="59" t="s">
        <v>467</v>
      </c>
      <c r="R409" s="2"/>
      <c r="S409" s="75" t="s">
        <v>18</v>
      </c>
      <c r="T409" s="1"/>
      <c r="U409" s="75" t="s">
        <v>17</v>
      </c>
      <c r="V409" s="1"/>
      <c r="W409" s="75" t="s">
        <v>36</v>
      </c>
      <c r="X409" s="291"/>
      <c r="Y409" s="291"/>
      <c r="Z409" s="291"/>
      <c r="AA409" s="292"/>
      <c r="AB409" s="292"/>
      <c r="AC409" s="293"/>
      <c r="AD409" s="294"/>
      <c r="AE409" s="295"/>
      <c r="AF409" s="295"/>
      <c r="AG409" s="296"/>
      <c r="AH409" s="297"/>
      <c r="AI409" s="298"/>
      <c r="AJ409" s="298"/>
      <c r="AK409" s="299"/>
      <c r="AL409" s="300">
        <f t="shared" si="15"/>
        <v>0</v>
      </c>
      <c r="AM409" s="301"/>
      <c r="AN409" s="300">
        <f t="shared" si="16"/>
        <v>0</v>
      </c>
      <c r="AO409" s="301"/>
      <c r="AP409" s="288"/>
      <c r="AQ409" s="290"/>
    </row>
    <row r="410" spans="1:43" ht="20.100000000000001" customHeight="1">
      <c r="A410" s="74">
        <v>402</v>
      </c>
      <c r="B410" s="285"/>
      <c r="C410" s="286"/>
      <c r="D410" s="286"/>
      <c r="E410" s="287"/>
      <c r="F410" s="302"/>
      <c r="G410" s="303"/>
      <c r="H410" s="303"/>
      <c r="I410" s="288"/>
      <c r="J410" s="289"/>
      <c r="K410" s="289"/>
      <c r="L410" s="290"/>
      <c r="M410" s="288"/>
      <c r="N410" s="289"/>
      <c r="O410" s="289"/>
      <c r="P410" s="290"/>
      <c r="Q410" s="59" t="s">
        <v>467</v>
      </c>
      <c r="R410" s="2"/>
      <c r="S410" s="75" t="s">
        <v>18</v>
      </c>
      <c r="T410" s="1"/>
      <c r="U410" s="75" t="s">
        <v>17</v>
      </c>
      <c r="V410" s="1"/>
      <c r="W410" s="75" t="s">
        <v>36</v>
      </c>
      <c r="X410" s="291"/>
      <c r="Y410" s="291"/>
      <c r="Z410" s="291"/>
      <c r="AA410" s="292"/>
      <c r="AB410" s="292"/>
      <c r="AC410" s="293"/>
      <c r="AD410" s="294"/>
      <c r="AE410" s="295"/>
      <c r="AF410" s="295"/>
      <c r="AG410" s="296"/>
      <c r="AH410" s="297"/>
      <c r="AI410" s="298"/>
      <c r="AJ410" s="298"/>
      <c r="AK410" s="299"/>
      <c r="AL410" s="300">
        <f t="shared" si="15"/>
        <v>0</v>
      </c>
      <c r="AM410" s="301"/>
      <c r="AN410" s="300">
        <f t="shared" si="16"/>
        <v>0</v>
      </c>
      <c r="AO410" s="301"/>
      <c r="AP410" s="288"/>
      <c r="AQ410" s="290"/>
    </row>
    <row r="411" spans="1:43" ht="20.100000000000001" customHeight="1">
      <c r="A411" s="74">
        <v>403</v>
      </c>
      <c r="B411" s="285"/>
      <c r="C411" s="286"/>
      <c r="D411" s="286"/>
      <c r="E411" s="287"/>
      <c r="F411" s="302"/>
      <c r="G411" s="303"/>
      <c r="H411" s="303"/>
      <c r="I411" s="288"/>
      <c r="J411" s="289"/>
      <c r="K411" s="289"/>
      <c r="L411" s="290"/>
      <c r="M411" s="288"/>
      <c r="N411" s="289"/>
      <c r="O411" s="289"/>
      <c r="P411" s="290"/>
      <c r="Q411" s="59" t="s">
        <v>467</v>
      </c>
      <c r="R411" s="2"/>
      <c r="S411" s="75" t="s">
        <v>18</v>
      </c>
      <c r="T411" s="1"/>
      <c r="U411" s="75" t="s">
        <v>17</v>
      </c>
      <c r="V411" s="1"/>
      <c r="W411" s="75" t="s">
        <v>36</v>
      </c>
      <c r="X411" s="291"/>
      <c r="Y411" s="291"/>
      <c r="Z411" s="291"/>
      <c r="AA411" s="292"/>
      <c r="AB411" s="292"/>
      <c r="AC411" s="293"/>
      <c r="AD411" s="294"/>
      <c r="AE411" s="295"/>
      <c r="AF411" s="295"/>
      <c r="AG411" s="296"/>
      <c r="AH411" s="297"/>
      <c r="AI411" s="298"/>
      <c r="AJ411" s="298"/>
      <c r="AK411" s="299"/>
      <c r="AL411" s="300">
        <f t="shared" si="15"/>
        <v>0</v>
      </c>
      <c r="AM411" s="301"/>
      <c r="AN411" s="300">
        <f t="shared" si="16"/>
        <v>0</v>
      </c>
      <c r="AO411" s="301"/>
      <c r="AP411" s="288"/>
      <c r="AQ411" s="290"/>
    </row>
    <row r="412" spans="1:43" ht="20.100000000000001" customHeight="1">
      <c r="A412" s="74">
        <v>404</v>
      </c>
      <c r="B412" s="285"/>
      <c r="C412" s="286"/>
      <c r="D412" s="286"/>
      <c r="E412" s="287"/>
      <c r="F412" s="302"/>
      <c r="G412" s="303"/>
      <c r="H412" s="303"/>
      <c r="I412" s="288"/>
      <c r="J412" s="289"/>
      <c r="K412" s="289"/>
      <c r="L412" s="290"/>
      <c r="M412" s="288"/>
      <c r="N412" s="289"/>
      <c r="O412" s="289"/>
      <c r="P412" s="290"/>
      <c r="Q412" s="59" t="s">
        <v>467</v>
      </c>
      <c r="R412" s="2"/>
      <c r="S412" s="75" t="s">
        <v>18</v>
      </c>
      <c r="T412" s="1"/>
      <c r="U412" s="75" t="s">
        <v>17</v>
      </c>
      <c r="V412" s="1"/>
      <c r="W412" s="75" t="s">
        <v>36</v>
      </c>
      <c r="X412" s="291"/>
      <c r="Y412" s="291"/>
      <c r="Z412" s="291"/>
      <c r="AA412" s="292"/>
      <c r="AB412" s="292"/>
      <c r="AC412" s="293"/>
      <c r="AD412" s="294"/>
      <c r="AE412" s="295"/>
      <c r="AF412" s="295"/>
      <c r="AG412" s="296"/>
      <c r="AH412" s="297"/>
      <c r="AI412" s="298"/>
      <c r="AJ412" s="298"/>
      <c r="AK412" s="299"/>
      <c r="AL412" s="300">
        <f t="shared" si="15"/>
        <v>0</v>
      </c>
      <c r="AM412" s="301"/>
      <c r="AN412" s="300">
        <f t="shared" si="16"/>
        <v>0</v>
      </c>
      <c r="AO412" s="301"/>
      <c r="AP412" s="288"/>
      <c r="AQ412" s="290"/>
    </row>
    <row r="413" spans="1:43" ht="20.100000000000001" customHeight="1">
      <c r="A413" s="74">
        <v>405</v>
      </c>
      <c r="B413" s="285"/>
      <c r="C413" s="286"/>
      <c r="D413" s="286"/>
      <c r="E413" s="287"/>
      <c r="F413" s="302"/>
      <c r="G413" s="303"/>
      <c r="H413" s="303"/>
      <c r="I413" s="288"/>
      <c r="J413" s="289"/>
      <c r="K413" s="289"/>
      <c r="L413" s="290"/>
      <c r="M413" s="288"/>
      <c r="N413" s="289"/>
      <c r="O413" s="289"/>
      <c r="P413" s="290"/>
      <c r="Q413" s="59" t="s">
        <v>467</v>
      </c>
      <c r="R413" s="2"/>
      <c r="S413" s="75" t="s">
        <v>18</v>
      </c>
      <c r="T413" s="1"/>
      <c r="U413" s="75" t="s">
        <v>17</v>
      </c>
      <c r="V413" s="1"/>
      <c r="W413" s="75" t="s">
        <v>36</v>
      </c>
      <c r="X413" s="291"/>
      <c r="Y413" s="291"/>
      <c r="Z413" s="291"/>
      <c r="AA413" s="292"/>
      <c r="AB413" s="292"/>
      <c r="AC413" s="293"/>
      <c r="AD413" s="294"/>
      <c r="AE413" s="295"/>
      <c r="AF413" s="295"/>
      <c r="AG413" s="296"/>
      <c r="AH413" s="297"/>
      <c r="AI413" s="298"/>
      <c r="AJ413" s="298"/>
      <c r="AK413" s="299"/>
      <c r="AL413" s="300">
        <f t="shared" si="15"/>
        <v>0</v>
      </c>
      <c r="AM413" s="301"/>
      <c r="AN413" s="300">
        <f t="shared" si="16"/>
        <v>0</v>
      </c>
      <c r="AO413" s="301"/>
      <c r="AP413" s="288"/>
      <c r="AQ413" s="290"/>
    </row>
    <row r="414" spans="1:43" ht="20.100000000000001" customHeight="1">
      <c r="A414" s="74">
        <v>406</v>
      </c>
      <c r="B414" s="285"/>
      <c r="C414" s="286"/>
      <c r="D414" s="286"/>
      <c r="E414" s="287"/>
      <c r="F414" s="302"/>
      <c r="G414" s="303"/>
      <c r="H414" s="303"/>
      <c r="I414" s="288"/>
      <c r="J414" s="289"/>
      <c r="K414" s="289"/>
      <c r="L414" s="290"/>
      <c r="M414" s="288"/>
      <c r="N414" s="289"/>
      <c r="O414" s="289"/>
      <c r="P414" s="290"/>
      <c r="Q414" s="59" t="s">
        <v>467</v>
      </c>
      <c r="R414" s="2"/>
      <c r="S414" s="75" t="s">
        <v>18</v>
      </c>
      <c r="T414" s="1"/>
      <c r="U414" s="75" t="s">
        <v>17</v>
      </c>
      <c r="V414" s="1"/>
      <c r="W414" s="75" t="s">
        <v>36</v>
      </c>
      <c r="X414" s="291"/>
      <c r="Y414" s="291"/>
      <c r="Z414" s="291"/>
      <c r="AA414" s="292"/>
      <c r="AB414" s="292"/>
      <c r="AC414" s="293"/>
      <c r="AD414" s="294"/>
      <c r="AE414" s="295"/>
      <c r="AF414" s="295"/>
      <c r="AG414" s="296"/>
      <c r="AH414" s="297"/>
      <c r="AI414" s="298"/>
      <c r="AJ414" s="298"/>
      <c r="AK414" s="299"/>
      <c r="AL414" s="300">
        <f t="shared" si="15"/>
        <v>0</v>
      </c>
      <c r="AM414" s="301"/>
      <c r="AN414" s="300">
        <f t="shared" si="16"/>
        <v>0</v>
      </c>
      <c r="AO414" s="301"/>
      <c r="AP414" s="288"/>
      <c r="AQ414" s="290"/>
    </row>
    <row r="415" spans="1:43" ht="20.100000000000001" customHeight="1">
      <c r="A415" s="74">
        <v>407</v>
      </c>
      <c r="B415" s="285"/>
      <c r="C415" s="286"/>
      <c r="D415" s="286"/>
      <c r="E415" s="287"/>
      <c r="F415" s="302"/>
      <c r="G415" s="303"/>
      <c r="H415" s="303"/>
      <c r="I415" s="288"/>
      <c r="J415" s="289"/>
      <c r="K415" s="289"/>
      <c r="L415" s="290"/>
      <c r="M415" s="288"/>
      <c r="N415" s="289"/>
      <c r="O415" s="289"/>
      <c r="P415" s="290"/>
      <c r="Q415" s="59" t="s">
        <v>467</v>
      </c>
      <c r="R415" s="2"/>
      <c r="S415" s="75" t="s">
        <v>18</v>
      </c>
      <c r="T415" s="1"/>
      <c r="U415" s="75" t="s">
        <v>17</v>
      </c>
      <c r="V415" s="1"/>
      <c r="W415" s="75" t="s">
        <v>36</v>
      </c>
      <c r="X415" s="291"/>
      <c r="Y415" s="291"/>
      <c r="Z415" s="291"/>
      <c r="AA415" s="292"/>
      <c r="AB415" s="292"/>
      <c r="AC415" s="293"/>
      <c r="AD415" s="294"/>
      <c r="AE415" s="295"/>
      <c r="AF415" s="295"/>
      <c r="AG415" s="296"/>
      <c r="AH415" s="297"/>
      <c r="AI415" s="298"/>
      <c r="AJ415" s="298"/>
      <c r="AK415" s="299"/>
      <c r="AL415" s="300">
        <f t="shared" si="15"/>
        <v>0</v>
      </c>
      <c r="AM415" s="301"/>
      <c r="AN415" s="300">
        <f t="shared" si="16"/>
        <v>0</v>
      </c>
      <c r="AO415" s="301"/>
      <c r="AP415" s="288"/>
      <c r="AQ415" s="290"/>
    </row>
    <row r="416" spans="1:43" ht="20.100000000000001" customHeight="1">
      <c r="A416" s="74">
        <v>408</v>
      </c>
      <c r="B416" s="285"/>
      <c r="C416" s="286"/>
      <c r="D416" s="286"/>
      <c r="E416" s="287"/>
      <c r="F416" s="302"/>
      <c r="G416" s="303"/>
      <c r="H416" s="303"/>
      <c r="I416" s="288"/>
      <c r="J416" s="289"/>
      <c r="K416" s="289"/>
      <c r="L416" s="290"/>
      <c r="M416" s="288"/>
      <c r="N416" s="289"/>
      <c r="O416" s="289"/>
      <c r="P416" s="290"/>
      <c r="Q416" s="59" t="s">
        <v>467</v>
      </c>
      <c r="R416" s="2"/>
      <c r="S416" s="75" t="s">
        <v>18</v>
      </c>
      <c r="T416" s="1"/>
      <c r="U416" s="75" t="s">
        <v>17</v>
      </c>
      <c r="V416" s="1"/>
      <c r="W416" s="75" t="s">
        <v>36</v>
      </c>
      <c r="X416" s="291"/>
      <c r="Y416" s="291"/>
      <c r="Z416" s="291"/>
      <c r="AA416" s="292"/>
      <c r="AB416" s="292"/>
      <c r="AC416" s="293"/>
      <c r="AD416" s="294"/>
      <c r="AE416" s="295"/>
      <c r="AF416" s="295"/>
      <c r="AG416" s="296"/>
      <c r="AH416" s="297"/>
      <c r="AI416" s="298"/>
      <c r="AJ416" s="298"/>
      <c r="AK416" s="299"/>
      <c r="AL416" s="300">
        <f t="shared" si="15"/>
        <v>0</v>
      </c>
      <c r="AM416" s="301"/>
      <c r="AN416" s="300">
        <f t="shared" si="16"/>
        <v>0</v>
      </c>
      <c r="AO416" s="301"/>
      <c r="AP416" s="288"/>
      <c r="AQ416" s="290"/>
    </row>
    <row r="417" spans="1:43" ht="20.100000000000001" customHeight="1">
      <c r="A417" s="74">
        <v>409</v>
      </c>
      <c r="B417" s="285"/>
      <c r="C417" s="286"/>
      <c r="D417" s="286"/>
      <c r="E417" s="287"/>
      <c r="F417" s="302"/>
      <c r="G417" s="303"/>
      <c r="H417" s="303"/>
      <c r="I417" s="288"/>
      <c r="J417" s="289"/>
      <c r="K417" s="289"/>
      <c r="L417" s="290"/>
      <c r="M417" s="288"/>
      <c r="N417" s="289"/>
      <c r="O417" s="289"/>
      <c r="P417" s="290"/>
      <c r="Q417" s="59" t="s">
        <v>467</v>
      </c>
      <c r="R417" s="2"/>
      <c r="S417" s="75" t="s">
        <v>18</v>
      </c>
      <c r="T417" s="1"/>
      <c r="U417" s="75" t="s">
        <v>17</v>
      </c>
      <c r="V417" s="1"/>
      <c r="W417" s="75" t="s">
        <v>36</v>
      </c>
      <c r="X417" s="291"/>
      <c r="Y417" s="291"/>
      <c r="Z417" s="291"/>
      <c r="AA417" s="292"/>
      <c r="AB417" s="292"/>
      <c r="AC417" s="293"/>
      <c r="AD417" s="294"/>
      <c r="AE417" s="295"/>
      <c r="AF417" s="295"/>
      <c r="AG417" s="296"/>
      <c r="AH417" s="297"/>
      <c r="AI417" s="298"/>
      <c r="AJ417" s="298"/>
      <c r="AK417" s="299"/>
      <c r="AL417" s="300">
        <f t="shared" si="15"/>
        <v>0</v>
      </c>
      <c r="AM417" s="301"/>
      <c r="AN417" s="300">
        <f t="shared" si="16"/>
        <v>0</v>
      </c>
      <c r="AO417" s="301"/>
      <c r="AP417" s="288"/>
      <c r="AQ417" s="290"/>
    </row>
    <row r="418" spans="1:43" ht="20.100000000000001" customHeight="1">
      <c r="A418" s="74">
        <v>410</v>
      </c>
      <c r="B418" s="285"/>
      <c r="C418" s="286"/>
      <c r="D418" s="286"/>
      <c r="E418" s="287"/>
      <c r="F418" s="302"/>
      <c r="G418" s="303"/>
      <c r="H418" s="303"/>
      <c r="I418" s="288"/>
      <c r="J418" s="289"/>
      <c r="K418" s="289"/>
      <c r="L418" s="290"/>
      <c r="M418" s="288"/>
      <c r="N418" s="289"/>
      <c r="O418" s="289"/>
      <c r="P418" s="290"/>
      <c r="Q418" s="59" t="s">
        <v>467</v>
      </c>
      <c r="R418" s="2"/>
      <c r="S418" s="75" t="s">
        <v>18</v>
      </c>
      <c r="T418" s="1"/>
      <c r="U418" s="75" t="s">
        <v>17</v>
      </c>
      <c r="V418" s="1"/>
      <c r="W418" s="75" t="s">
        <v>36</v>
      </c>
      <c r="X418" s="291"/>
      <c r="Y418" s="291"/>
      <c r="Z418" s="291"/>
      <c r="AA418" s="292"/>
      <c r="AB418" s="292"/>
      <c r="AC418" s="293"/>
      <c r="AD418" s="294"/>
      <c r="AE418" s="295"/>
      <c r="AF418" s="295"/>
      <c r="AG418" s="296"/>
      <c r="AH418" s="297"/>
      <c r="AI418" s="298"/>
      <c r="AJ418" s="298"/>
      <c r="AK418" s="299"/>
      <c r="AL418" s="300">
        <f t="shared" si="15"/>
        <v>0</v>
      </c>
      <c r="AM418" s="301"/>
      <c r="AN418" s="300">
        <f t="shared" si="16"/>
        <v>0</v>
      </c>
      <c r="AO418" s="301"/>
      <c r="AP418" s="288"/>
      <c r="AQ418" s="290"/>
    </row>
    <row r="419" spans="1:43" ht="20.100000000000001" customHeight="1">
      <c r="A419" s="74">
        <v>411</v>
      </c>
      <c r="B419" s="285"/>
      <c r="C419" s="286"/>
      <c r="D419" s="286"/>
      <c r="E419" s="287"/>
      <c r="F419" s="302"/>
      <c r="G419" s="303"/>
      <c r="H419" s="303"/>
      <c r="I419" s="288"/>
      <c r="J419" s="289"/>
      <c r="K419" s="289"/>
      <c r="L419" s="290"/>
      <c r="M419" s="288"/>
      <c r="N419" s="289"/>
      <c r="O419" s="289"/>
      <c r="P419" s="290"/>
      <c r="Q419" s="59" t="s">
        <v>467</v>
      </c>
      <c r="R419" s="2"/>
      <c r="S419" s="75" t="s">
        <v>18</v>
      </c>
      <c r="T419" s="1"/>
      <c r="U419" s="75" t="s">
        <v>17</v>
      </c>
      <c r="V419" s="1"/>
      <c r="W419" s="75" t="s">
        <v>36</v>
      </c>
      <c r="X419" s="291"/>
      <c r="Y419" s="291"/>
      <c r="Z419" s="291"/>
      <c r="AA419" s="292"/>
      <c r="AB419" s="292"/>
      <c r="AC419" s="293"/>
      <c r="AD419" s="294"/>
      <c r="AE419" s="295"/>
      <c r="AF419" s="295"/>
      <c r="AG419" s="296"/>
      <c r="AH419" s="297"/>
      <c r="AI419" s="298"/>
      <c r="AJ419" s="298"/>
      <c r="AK419" s="299"/>
      <c r="AL419" s="300">
        <f t="shared" si="15"/>
        <v>0</v>
      </c>
      <c r="AM419" s="301"/>
      <c r="AN419" s="300">
        <f t="shared" si="16"/>
        <v>0</v>
      </c>
      <c r="AO419" s="301"/>
      <c r="AP419" s="288"/>
      <c r="AQ419" s="290"/>
    </row>
    <row r="420" spans="1:43" ht="20.100000000000001" customHeight="1">
      <c r="A420" s="74">
        <v>412</v>
      </c>
      <c r="B420" s="285"/>
      <c r="C420" s="286"/>
      <c r="D420" s="286"/>
      <c r="E420" s="287"/>
      <c r="F420" s="302"/>
      <c r="G420" s="303"/>
      <c r="H420" s="303"/>
      <c r="I420" s="288"/>
      <c r="J420" s="289"/>
      <c r="K420" s="289"/>
      <c r="L420" s="290"/>
      <c r="M420" s="288"/>
      <c r="N420" s="289"/>
      <c r="O420" s="289"/>
      <c r="P420" s="290"/>
      <c r="Q420" s="59" t="s">
        <v>467</v>
      </c>
      <c r="R420" s="2"/>
      <c r="S420" s="75" t="s">
        <v>18</v>
      </c>
      <c r="T420" s="1"/>
      <c r="U420" s="75" t="s">
        <v>17</v>
      </c>
      <c r="V420" s="1"/>
      <c r="W420" s="75" t="s">
        <v>36</v>
      </c>
      <c r="X420" s="291"/>
      <c r="Y420" s="291"/>
      <c r="Z420" s="291"/>
      <c r="AA420" s="292"/>
      <c r="AB420" s="292"/>
      <c r="AC420" s="293"/>
      <c r="AD420" s="294"/>
      <c r="AE420" s="295"/>
      <c r="AF420" s="295"/>
      <c r="AG420" s="296"/>
      <c r="AH420" s="297"/>
      <c r="AI420" s="298"/>
      <c r="AJ420" s="298"/>
      <c r="AK420" s="299"/>
      <c r="AL420" s="300">
        <f t="shared" si="15"/>
        <v>0</v>
      </c>
      <c r="AM420" s="301"/>
      <c r="AN420" s="300">
        <f t="shared" si="16"/>
        <v>0</v>
      </c>
      <c r="AO420" s="301"/>
      <c r="AP420" s="288"/>
      <c r="AQ420" s="290"/>
    </row>
    <row r="421" spans="1:43" ht="20.100000000000001" customHeight="1">
      <c r="A421" s="74">
        <v>413</v>
      </c>
      <c r="B421" s="285"/>
      <c r="C421" s="286"/>
      <c r="D421" s="286"/>
      <c r="E421" s="287"/>
      <c r="F421" s="302"/>
      <c r="G421" s="303"/>
      <c r="H421" s="303"/>
      <c r="I421" s="288"/>
      <c r="J421" s="289"/>
      <c r="K421" s="289"/>
      <c r="L421" s="290"/>
      <c r="M421" s="288"/>
      <c r="N421" s="289"/>
      <c r="O421" s="289"/>
      <c r="P421" s="290"/>
      <c r="Q421" s="59" t="s">
        <v>467</v>
      </c>
      <c r="R421" s="2"/>
      <c r="S421" s="75" t="s">
        <v>18</v>
      </c>
      <c r="T421" s="1"/>
      <c r="U421" s="75" t="s">
        <v>17</v>
      </c>
      <c r="V421" s="1"/>
      <c r="W421" s="75" t="s">
        <v>36</v>
      </c>
      <c r="X421" s="291"/>
      <c r="Y421" s="291"/>
      <c r="Z421" s="291"/>
      <c r="AA421" s="292"/>
      <c r="AB421" s="292"/>
      <c r="AC421" s="293"/>
      <c r="AD421" s="294"/>
      <c r="AE421" s="295"/>
      <c r="AF421" s="295"/>
      <c r="AG421" s="296"/>
      <c r="AH421" s="297"/>
      <c r="AI421" s="298"/>
      <c r="AJ421" s="298"/>
      <c r="AK421" s="299"/>
      <c r="AL421" s="300">
        <f t="shared" si="15"/>
        <v>0</v>
      </c>
      <c r="AM421" s="301"/>
      <c r="AN421" s="300">
        <f t="shared" si="16"/>
        <v>0</v>
      </c>
      <c r="AO421" s="301"/>
      <c r="AP421" s="288"/>
      <c r="AQ421" s="290"/>
    </row>
    <row r="422" spans="1:43" ht="20.100000000000001" customHeight="1">
      <c r="A422" s="74">
        <v>414</v>
      </c>
      <c r="B422" s="285"/>
      <c r="C422" s="286"/>
      <c r="D422" s="286"/>
      <c r="E422" s="287"/>
      <c r="F422" s="302"/>
      <c r="G422" s="303"/>
      <c r="H422" s="303"/>
      <c r="I422" s="288"/>
      <c r="J422" s="289"/>
      <c r="K422" s="289"/>
      <c r="L422" s="290"/>
      <c r="M422" s="288"/>
      <c r="N422" s="289"/>
      <c r="O422" s="289"/>
      <c r="P422" s="290"/>
      <c r="Q422" s="59" t="s">
        <v>467</v>
      </c>
      <c r="R422" s="2"/>
      <c r="S422" s="75" t="s">
        <v>18</v>
      </c>
      <c r="T422" s="1"/>
      <c r="U422" s="75" t="s">
        <v>17</v>
      </c>
      <c r="V422" s="1"/>
      <c r="W422" s="75" t="s">
        <v>36</v>
      </c>
      <c r="X422" s="291"/>
      <c r="Y422" s="291"/>
      <c r="Z422" s="291"/>
      <c r="AA422" s="292"/>
      <c r="AB422" s="292"/>
      <c r="AC422" s="293"/>
      <c r="AD422" s="294"/>
      <c r="AE422" s="295"/>
      <c r="AF422" s="295"/>
      <c r="AG422" s="296"/>
      <c r="AH422" s="297"/>
      <c r="AI422" s="298"/>
      <c r="AJ422" s="298"/>
      <c r="AK422" s="299"/>
      <c r="AL422" s="300">
        <f t="shared" si="15"/>
        <v>0</v>
      </c>
      <c r="AM422" s="301"/>
      <c r="AN422" s="300">
        <f t="shared" si="16"/>
        <v>0</v>
      </c>
      <c r="AO422" s="301"/>
      <c r="AP422" s="288"/>
      <c r="AQ422" s="290"/>
    </row>
    <row r="423" spans="1:43" ht="20.100000000000001" customHeight="1">
      <c r="A423" s="74">
        <v>415</v>
      </c>
      <c r="B423" s="285"/>
      <c r="C423" s="286"/>
      <c r="D423" s="286"/>
      <c r="E423" s="287"/>
      <c r="F423" s="302"/>
      <c r="G423" s="303"/>
      <c r="H423" s="303"/>
      <c r="I423" s="288"/>
      <c r="J423" s="289"/>
      <c r="K423" s="289"/>
      <c r="L423" s="290"/>
      <c r="M423" s="288"/>
      <c r="N423" s="289"/>
      <c r="O423" s="289"/>
      <c r="P423" s="290"/>
      <c r="Q423" s="59" t="s">
        <v>467</v>
      </c>
      <c r="R423" s="2"/>
      <c r="S423" s="75" t="s">
        <v>18</v>
      </c>
      <c r="T423" s="1"/>
      <c r="U423" s="75" t="s">
        <v>17</v>
      </c>
      <c r="V423" s="1"/>
      <c r="W423" s="75" t="s">
        <v>36</v>
      </c>
      <c r="X423" s="291"/>
      <c r="Y423" s="291"/>
      <c r="Z423" s="291"/>
      <c r="AA423" s="292"/>
      <c r="AB423" s="292"/>
      <c r="AC423" s="293"/>
      <c r="AD423" s="294"/>
      <c r="AE423" s="295"/>
      <c r="AF423" s="295"/>
      <c r="AG423" s="296"/>
      <c r="AH423" s="297"/>
      <c r="AI423" s="298"/>
      <c r="AJ423" s="298"/>
      <c r="AK423" s="299"/>
      <c r="AL423" s="300">
        <f t="shared" si="15"/>
        <v>0</v>
      </c>
      <c r="AM423" s="301"/>
      <c r="AN423" s="300">
        <f t="shared" si="16"/>
        <v>0</v>
      </c>
      <c r="AO423" s="301"/>
      <c r="AP423" s="288"/>
      <c r="AQ423" s="290"/>
    </row>
    <row r="424" spans="1:43" ht="20.100000000000001" customHeight="1">
      <c r="A424" s="74">
        <v>416</v>
      </c>
      <c r="B424" s="285"/>
      <c r="C424" s="286"/>
      <c r="D424" s="286"/>
      <c r="E424" s="287"/>
      <c r="F424" s="302"/>
      <c r="G424" s="303"/>
      <c r="H424" s="303"/>
      <c r="I424" s="288"/>
      <c r="J424" s="289"/>
      <c r="K424" s="289"/>
      <c r="L424" s="290"/>
      <c r="M424" s="288"/>
      <c r="N424" s="289"/>
      <c r="O424" s="289"/>
      <c r="P424" s="290"/>
      <c r="Q424" s="59" t="s">
        <v>467</v>
      </c>
      <c r="R424" s="2"/>
      <c r="S424" s="75" t="s">
        <v>18</v>
      </c>
      <c r="T424" s="1"/>
      <c r="U424" s="75" t="s">
        <v>17</v>
      </c>
      <c r="V424" s="1"/>
      <c r="W424" s="75" t="s">
        <v>36</v>
      </c>
      <c r="X424" s="291"/>
      <c r="Y424" s="291"/>
      <c r="Z424" s="291"/>
      <c r="AA424" s="292"/>
      <c r="AB424" s="292"/>
      <c r="AC424" s="293"/>
      <c r="AD424" s="294"/>
      <c r="AE424" s="295"/>
      <c r="AF424" s="295"/>
      <c r="AG424" s="296"/>
      <c r="AH424" s="297"/>
      <c r="AI424" s="298"/>
      <c r="AJ424" s="298"/>
      <c r="AK424" s="299"/>
      <c r="AL424" s="300">
        <f t="shared" si="15"/>
        <v>0</v>
      </c>
      <c r="AM424" s="301"/>
      <c r="AN424" s="300">
        <f t="shared" si="16"/>
        <v>0</v>
      </c>
      <c r="AO424" s="301"/>
      <c r="AP424" s="288"/>
      <c r="AQ424" s="290"/>
    </row>
    <row r="425" spans="1:43" ht="20.100000000000001" customHeight="1">
      <c r="A425" s="74">
        <v>417</v>
      </c>
      <c r="B425" s="285"/>
      <c r="C425" s="286"/>
      <c r="D425" s="286"/>
      <c r="E425" s="287"/>
      <c r="F425" s="302"/>
      <c r="G425" s="303"/>
      <c r="H425" s="303"/>
      <c r="I425" s="288"/>
      <c r="J425" s="289"/>
      <c r="K425" s="289"/>
      <c r="L425" s="290"/>
      <c r="M425" s="288"/>
      <c r="N425" s="289"/>
      <c r="O425" s="289"/>
      <c r="P425" s="290"/>
      <c r="Q425" s="59" t="s">
        <v>467</v>
      </c>
      <c r="R425" s="2"/>
      <c r="S425" s="75" t="s">
        <v>18</v>
      </c>
      <c r="T425" s="1"/>
      <c r="U425" s="75" t="s">
        <v>17</v>
      </c>
      <c r="V425" s="1"/>
      <c r="W425" s="75" t="s">
        <v>36</v>
      </c>
      <c r="X425" s="291"/>
      <c r="Y425" s="291"/>
      <c r="Z425" s="291"/>
      <c r="AA425" s="292"/>
      <c r="AB425" s="292"/>
      <c r="AC425" s="293"/>
      <c r="AD425" s="294"/>
      <c r="AE425" s="295"/>
      <c r="AF425" s="295"/>
      <c r="AG425" s="296"/>
      <c r="AH425" s="297"/>
      <c r="AI425" s="298"/>
      <c r="AJ425" s="298"/>
      <c r="AK425" s="299"/>
      <c r="AL425" s="300">
        <f t="shared" si="15"/>
        <v>0</v>
      </c>
      <c r="AM425" s="301"/>
      <c r="AN425" s="300">
        <f t="shared" si="16"/>
        <v>0</v>
      </c>
      <c r="AO425" s="301"/>
      <c r="AP425" s="288"/>
      <c r="AQ425" s="290"/>
    </row>
    <row r="426" spans="1:43" ht="20.100000000000001" customHeight="1">
      <c r="A426" s="74">
        <v>418</v>
      </c>
      <c r="B426" s="285"/>
      <c r="C426" s="286"/>
      <c r="D426" s="286"/>
      <c r="E426" s="287"/>
      <c r="F426" s="302"/>
      <c r="G426" s="303"/>
      <c r="H426" s="303"/>
      <c r="I426" s="288"/>
      <c r="J426" s="289"/>
      <c r="K426" s="289"/>
      <c r="L426" s="290"/>
      <c r="M426" s="288"/>
      <c r="N426" s="289"/>
      <c r="O426" s="289"/>
      <c r="P426" s="290"/>
      <c r="Q426" s="59" t="s">
        <v>467</v>
      </c>
      <c r="R426" s="2"/>
      <c r="S426" s="75" t="s">
        <v>18</v>
      </c>
      <c r="T426" s="1"/>
      <c r="U426" s="75" t="s">
        <v>17</v>
      </c>
      <c r="V426" s="1"/>
      <c r="W426" s="75" t="s">
        <v>36</v>
      </c>
      <c r="X426" s="291"/>
      <c r="Y426" s="291"/>
      <c r="Z426" s="291"/>
      <c r="AA426" s="292"/>
      <c r="AB426" s="292"/>
      <c r="AC426" s="293"/>
      <c r="AD426" s="294"/>
      <c r="AE426" s="295"/>
      <c r="AF426" s="295"/>
      <c r="AG426" s="296"/>
      <c r="AH426" s="297"/>
      <c r="AI426" s="298"/>
      <c r="AJ426" s="298"/>
      <c r="AK426" s="299"/>
      <c r="AL426" s="300">
        <f t="shared" si="15"/>
        <v>0</v>
      </c>
      <c r="AM426" s="301"/>
      <c r="AN426" s="300">
        <f t="shared" si="16"/>
        <v>0</v>
      </c>
      <c r="AO426" s="301"/>
      <c r="AP426" s="288"/>
      <c r="AQ426" s="290"/>
    </row>
    <row r="427" spans="1:43" ht="20.100000000000001" customHeight="1">
      <c r="A427" s="74">
        <v>419</v>
      </c>
      <c r="B427" s="285"/>
      <c r="C427" s="286"/>
      <c r="D427" s="286"/>
      <c r="E427" s="287"/>
      <c r="F427" s="302"/>
      <c r="G427" s="303"/>
      <c r="H427" s="303"/>
      <c r="I427" s="288"/>
      <c r="J427" s="289"/>
      <c r="K427" s="289"/>
      <c r="L427" s="290"/>
      <c r="M427" s="288"/>
      <c r="N427" s="289"/>
      <c r="O427" s="289"/>
      <c r="P427" s="290"/>
      <c r="Q427" s="59" t="s">
        <v>467</v>
      </c>
      <c r="R427" s="2"/>
      <c r="S427" s="75" t="s">
        <v>18</v>
      </c>
      <c r="T427" s="1"/>
      <c r="U427" s="75" t="s">
        <v>17</v>
      </c>
      <c r="V427" s="1"/>
      <c r="W427" s="75" t="s">
        <v>36</v>
      </c>
      <c r="X427" s="291"/>
      <c r="Y427" s="291"/>
      <c r="Z427" s="291"/>
      <c r="AA427" s="292"/>
      <c r="AB427" s="292"/>
      <c r="AC427" s="293"/>
      <c r="AD427" s="294"/>
      <c r="AE427" s="295"/>
      <c r="AF427" s="295"/>
      <c r="AG427" s="296"/>
      <c r="AH427" s="297"/>
      <c r="AI427" s="298"/>
      <c r="AJ427" s="298"/>
      <c r="AK427" s="299"/>
      <c r="AL427" s="300">
        <f t="shared" si="15"/>
        <v>0</v>
      </c>
      <c r="AM427" s="301"/>
      <c r="AN427" s="300">
        <f t="shared" si="16"/>
        <v>0</v>
      </c>
      <c r="AO427" s="301"/>
      <c r="AP427" s="288"/>
      <c r="AQ427" s="290"/>
    </row>
    <row r="428" spans="1:43" ht="20.100000000000001" customHeight="1">
      <c r="A428" s="74">
        <v>420</v>
      </c>
      <c r="B428" s="285"/>
      <c r="C428" s="286"/>
      <c r="D428" s="286"/>
      <c r="E428" s="287"/>
      <c r="F428" s="302"/>
      <c r="G428" s="303"/>
      <c r="H428" s="303"/>
      <c r="I428" s="288"/>
      <c r="J428" s="289"/>
      <c r="K428" s="289"/>
      <c r="L428" s="290"/>
      <c r="M428" s="288"/>
      <c r="N428" s="289"/>
      <c r="O428" s="289"/>
      <c r="P428" s="290"/>
      <c r="Q428" s="59" t="s">
        <v>467</v>
      </c>
      <c r="R428" s="2"/>
      <c r="S428" s="75" t="s">
        <v>18</v>
      </c>
      <c r="T428" s="1"/>
      <c r="U428" s="75" t="s">
        <v>17</v>
      </c>
      <c r="V428" s="1"/>
      <c r="W428" s="75" t="s">
        <v>36</v>
      </c>
      <c r="X428" s="291"/>
      <c r="Y428" s="291"/>
      <c r="Z428" s="291"/>
      <c r="AA428" s="292"/>
      <c r="AB428" s="292"/>
      <c r="AC428" s="293"/>
      <c r="AD428" s="294"/>
      <c r="AE428" s="295"/>
      <c r="AF428" s="295"/>
      <c r="AG428" s="296"/>
      <c r="AH428" s="297"/>
      <c r="AI428" s="298"/>
      <c r="AJ428" s="298"/>
      <c r="AK428" s="299"/>
      <c r="AL428" s="300">
        <f t="shared" si="15"/>
        <v>0</v>
      </c>
      <c r="AM428" s="301"/>
      <c r="AN428" s="300">
        <f t="shared" si="16"/>
        <v>0</v>
      </c>
      <c r="AO428" s="301"/>
      <c r="AP428" s="288"/>
      <c r="AQ428" s="290"/>
    </row>
    <row r="429" spans="1:43" ht="20.100000000000001" customHeight="1">
      <c r="A429" s="74">
        <v>421</v>
      </c>
      <c r="B429" s="285"/>
      <c r="C429" s="286"/>
      <c r="D429" s="286"/>
      <c r="E429" s="287"/>
      <c r="F429" s="302"/>
      <c r="G429" s="303"/>
      <c r="H429" s="303"/>
      <c r="I429" s="288"/>
      <c r="J429" s="289"/>
      <c r="K429" s="289"/>
      <c r="L429" s="290"/>
      <c r="M429" s="288"/>
      <c r="N429" s="289"/>
      <c r="O429" s="289"/>
      <c r="P429" s="290"/>
      <c r="Q429" s="59" t="s">
        <v>467</v>
      </c>
      <c r="R429" s="2"/>
      <c r="S429" s="75" t="s">
        <v>18</v>
      </c>
      <c r="T429" s="1"/>
      <c r="U429" s="75" t="s">
        <v>17</v>
      </c>
      <c r="V429" s="1"/>
      <c r="W429" s="75" t="s">
        <v>36</v>
      </c>
      <c r="X429" s="291"/>
      <c r="Y429" s="291"/>
      <c r="Z429" s="291"/>
      <c r="AA429" s="292"/>
      <c r="AB429" s="292"/>
      <c r="AC429" s="293"/>
      <c r="AD429" s="294"/>
      <c r="AE429" s="295"/>
      <c r="AF429" s="295"/>
      <c r="AG429" s="296"/>
      <c r="AH429" s="297"/>
      <c r="AI429" s="298"/>
      <c r="AJ429" s="298"/>
      <c r="AK429" s="299"/>
      <c r="AL429" s="300">
        <f t="shared" si="15"/>
        <v>0</v>
      </c>
      <c r="AM429" s="301"/>
      <c r="AN429" s="300">
        <f t="shared" si="16"/>
        <v>0</v>
      </c>
      <c r="AO429" s="301"/>
      <c r="AP429" s="288"/>
      <c r="AQ429" s="290"/>
    </row>
    <row r="430" spans="1:43" ht="20.100000000000001" customHeight="1">
      <c r="A430" s="74">
        <v>422</v>
      </c>
      <c r="B430" s="285"/>
      <c r="C430" s="286"/>
      <c r="D430" s="286"/>
      <c r="E430" s="287"/>
      <c r="F430" s="302"/>
      <c r="G430" s="303"/>
      <c r="H430" s="303"/>
      <c r="I430" s="288"/>
      <c r="J430" s="289"/>
      <c r="K430" s="289"/>
      <c r="L430" s="290"/>
      <c r="M430" s="288"/>
      <c r="N430" s="289"/>
      <c r="O430" s="289"/>
      <c r="P430" s="290"/>
      <c r="Q430" s="59" t="s">
        <v>467</v>
      </c>
      <c r="R430" s="2"/>
      <c r="S430" s="75" t="s">
        <v>18</v>
      </c>
      <c r="T430" s="1"/>
      <c r="U430" s="75" t="s">
        <v>17</v>
      </c>
      <c r="V430" s="1"/>
      <c r="W430" s="75" t="s">
        <v>36</v>
      </c>
      <c r="X430" s="291"/>
      <c r="Y430" s="291"/>
      <c r="Z430" s="291"/>
      <c r="AA430" s="292"/>
      <c r="AB430" s="292"/>
      <c r="AC430" s="293"/>
      <c r="AD430" s="294"/>
      <c r="AE430" s="295"/>
      <c r="AF430" s="295"/>
      <c r="AG430" s="296"/>
      <c r="AH430" s="297"/>
      <c r="AI430" s="298"/>
      <c r="AJ430" s="298"/>
      <c r="AK430" s="299"/>
      <c r="AL430" s="300">
        <f t="shared" si="15"/>
        <v>0</v>
      </c>
      <c r="AM430" s="301"/>
      <c r="AN430" s="300">
        <f t="shared" si="16"/>
        <v>0</v>
      </c>
      <c r="AO430" s="301"/>
      <c r="AP430" s="288"/>
      <c r="AQ430" s="290"/>
    </row>
    <row r="431" spans="1:43" ht="20.100000000000001" customHeight="1">
      <c r="A431" s="74">
        <v>423</v>
      </c>
      <c r="B431" s="285"/>
      <c r="C431" s="286"/>
      <c r="D431" s="286"/>
      <c r="E431" s="287"/>
      <c r="F431" s="302"/>
      <c r="G431" s="303"/>
      <c r="H431" s="303"/>
      <c r="I431" s="288"/>
      <c r="J431" s="289"/>
      <c r="K431" s="289"/>
      <c r="L431" s="290"/>
      <c r="M431" s="288"/>
      <c r="N431" s="289"/>
      <c r="O431" s="289"/>
      <c r="P431" s="290"/>
      <c r="Q431" s="59" t="s">
        <v>467</v>
      </c>
      <c r="R431" s="2"/>
      <c r="S431" s="75" t="s">
        <v>18</v>
      </c>
      <c r="T431" s="1"/>
      <c r="U431" s="75" t="s">
        <v>17</v>
      </c>
      <c r="V431" s="1"/>
      <c r="W431" s="75" t="s">
        <v>36</v>
      </c>
      <c r="X431" s="291"/>
      <c r="Y431" s="291"/>
      <c r="Z431" s="291"/>
      <c r="AA431" s="292"/>
      <c r="AB431" s="292"/>
      <c r="AC431" s="293"/>
      <c r="AD431" s="294"/>
      <c r="AE431" s="295"/>
      <c r="AF431" s="295"/>
      <c r="AG431" s="296"/>
      <c r="AH431" s="297"/>
      <c r="AI431" s="298"/>
      <c r="AJ431" s="298"/>
      <c r="AK431" s="299"/>
      <c r="AL431" s="300">
        <f t="shared" si="15"/>
        <v>0</v>
      </c>
      <c r="AM431" s="301"/>
      <c r="AN431" s="300">
        <f t="shared" si="16"/>
        <v>0</v>
      </c>
      <c r="AO431" s="301"/>
      <c r="AP431" s="288"/>
      <c r="AQ431" s="290"/>
    </row>
    <row r="432" spans="1:43" ht="20.100000000000001" customHeight="1">
      <c r="A432" s="74">
        <v>424</v>
      </c>
      <c r="B432" s="285"/>
      <c r="C432" s="286"/>
      <c r="D432" s="286"/>
      <c r="E432" s="287"/>
      <c r="F432" s="302"/>
      <c r="G432" s="303"/>
      <c r="H432" s="303"/>
      <c r="I432" s="288"/>
      <c r="J432" s="289"/>
      <c r="K432" s="289"/>
      <c r="L432" s="290"/>
      <c r="M432" s="288"/>
      <c r="N432" s="289"/>
      <c r="O432" s="289"/>
      <c r="P432" s="290"/>
      <c r="Q432" s="59" t="s">
        <v>467</v>
      </c>
      <c r="R432" s="2"/>
      <c r="S432" s="75" t="s">
        <v>18</v>
      </c>
      <c r="T432" s="1"/>
      <c r="U432" s="75" t="s">
        <v>17</v>
      </c>
      <c r="V432" s="1"/>
      <c r="W432" s="75" t="s">
        <v>36</v>
      </c>
      <c r="X432" s="291"/>
      <c r="Y432" s="291"/>
      <c r="Z432" s="291"/>
      <c r="AA432" s="292"/>
      <c r="AB432" s="292"/>
      <c r="AC432" s="293"/>
      <c r="AD432" s="294"/>
      <c r="AE432" s="295"/>
      <c r="AF432" s="295"/>
      <c r="AG432" s="296"/>
      <c r="AH432" s="297"/>
      <c r="AI432" s="298"/>
      <c r="AJ432" s="298"/>
      <c r="AK432" s="299"/>
      <c r="AL432" s="300">
        <f t="shared" si="15"/>
        <v>0</v>
      </c>
      <c r="AM432" s="301"/>
      <c r="AN432" s="300">
        <f t="shared" si="16"/>
        <v>0</v>
      </c>
      <c r="AO432" s="301"/>
      <c r="AP432" s="288"/>
      <c r="AQ432" s="290"/>
    </row>
    <row r="433" spans="1:43" ht="20.100000000000001" customHeight="1">
      <c r="A433" s="74">
        <v>425</v>
      </c>
      <c r="B433" s="285"/>
      <c r="C433" s="286"/>
      <c r="D433" s="286"/>
      <c r="E433" s="287"/>
      <c r="F433" s="302"/>
      <c r="G433" s="303"/>
      <c r="H433" s="303"/>
      <c r="I433" s="288"/>
      <c r="J433" s="289"/>
      <c r="K433" s="289"/>
      <c r="L433" s="290"/>
      <c r="M433" s="288"/>
      <c r="N433" s="289"/>
      <c r="O433" s="289"/>
      <c r="P433" s="290"/>
      <c r="Q433" s="59" t="s">
        <v>467</v>
      </c>
      <c r="R433" s="2"/>
      <c r="S433" s="75" t="s">
        <v>18</v>
      </c>
      <c r="T433" s="1"/>
      <c r="U433" s="75" t="s">
        <v>17</v>
      </c>
      <c r="V433" s="1"/>
      <c r="W433" s="75" t="s">
        <v>36</v>
      </c>
      <c r="X433" s="291"/>
      <c r="Y433" s="291"/>
      <c r="Z433" s="291"/>
      <c r="AA433" s="292"/>
      <c r="AB433" s="292"/>
      <c r="AC433" s="293"/>
      <c r="AD433" s="294"/>
      <c r="AE433" s="295"/>
      <c r="AF433" s="295"/>
      <c r="AG433" s="296"/>
      <c r="AH433" s="297"/>
      <c r="AI433" s="298"/>
      <c r="AJ433" s="298"/>
      <c r="AK433" s="299"/>
      <c r="AL433" s="300">
        <f t="shared" si="15"/>
        <v>0</v>
      </c>
      <c r="AM433" s="301"/>
      <c r="AN433" s="300">
        <f t="shared" si="16"/>
        <v>0</v>
      </c>
      <c r="AO433" s="301"/>
      <c r="AP433" s="288"/>
      <c r="AQ433" s="290"/>
    </row>
    <row r="434" spans="1:43" ht="20.100000000000001" customHeight="1">
      <c r="A434" s="74">
        <v>426</v>
      </c>
      <c r="B434" s="285"/>
      <c r="C434" s="286"/>
      <c r="D434" s="286"/>
      <c r="E434" s="287"/>
      <c r="F434" s="302"/>
      <c r="G434" s="303"/>
      <c r="H434" s="303"/>
      <c r="I434" s="288"/>
      <c r="J434" s="289"/>
      <c r="K434" s="289"/>
      <c r="L434" s="290"/>
      <c r="M434" s="288"/>
      <c r="N434" s="289"/>
      <c r="O434" s="289"/>
      <c r="P434" s="290"/>
      <c r="Q434" s="59" t="s">
        <v>467</v>
      </c>
      <c r="R434" s="2"/>
      <c r="S434" s="75" t="s">
        <v>18</v>
      </c>
      <c r="T434" s="1"/>
      <c r="U434" s="75" t="s">
        <v>17</v>
      </c>
      <c r="V434" s="1"/>
      <c r="W434" s="75" t="s">
        <v>36</v>
      </c>
      <c r="X434" s="291"/>
      <c r="Y434" s="291"/>
      <c r="Z434" s="291"/>
      <c r="AA434" s="292"/>
      <c r="AB434" s="292"/>
      <c r="AC434" s="293"/>
      <c r="AD434" s="294"/>
      <c r="AE434" s="295"/>
      <c r="AF434" s="295"/>
      <c r="AG434" s="296"/>
      <c r="AH434" s="297"/>
      <c r="AI434" s="298"/>
      <c r="AJ434" s="298"/>
      <c r="AK434" s="299"/>
      <c r="AL434" s="300">
        <f t="shared" si="15"/>
        <v>0</v>
      </c>
      <c r="AM434" s="301"/>
      <c r="AN434" s="300">
        <f t="shared" si="16"/>
        <v>0</v>
      </c>
      <c r="AO434" s="301"/>
      <c r="AP434" s="288"/>
      <c r="AQ434" s="290"/>
    </row>
    <row r="435" spans="1:43" ht="20.100000000000001" customHeight="1">
      <c r="A435" s="74">
        <v>427</v>
      </c>
      <c r="B435" s="285"/>
      <c r="C435" s="286"/>
      <c r="D435" s="286"/>
      <c r="E435" s="287"/>
      <c r="F435" s="302"/>
      <c r="G435" s="303"/>
      <c r="H435" s="303"/>
      <c r="I435" s="288"/>
      <c r="J435" s="289"/>
      <c r="K435" s="289"/>
      <c r="L435" s="290"/>
      <c r="M435" s="288"/>
      <c r="N435" s="289"/>
      <c r="O435" s="289"/>
      <c r="P435" s="290"/>
      <c r="Q435" s="59" t="s">
        <v>467</v>
      </c>
      <c r="R435" s="2"/>
      <c r="S435" s="75" t="s">
        <v>18</v>
      </c>
      <c r="T435" s="1"/>
      <c r="U435" s="75" t="s">
        <v>17</v>
      </c>
      <c r="V435" s="1"/>
      <c r="W435" s="75" t="s">
        <v>36</v>
      </c>
      <c r="X435" s="291"/>
      <c r="Y435" s="291"/>
      <c r="Z435" s="291"/>
      <c r="AA435" s="292"/>
      <c r="AB435" s="292"/>
      <c r="AC435" s="293"/>
      <c r="AD435" s="294"/>
      <c r="AE435" s="295"/>
      <c r="AF435" s="295"/>
      <c r="AG435" s="296"/>
      <c r="AH435" s="297"/>
      <c r="AI435" s="298"/>
      <c r="AJ435" s="298"/>
      <c r="AK435" s="299"/>
      <c r="AL435" s="300">
        <f t="shared" si="15"/>
        <v>0</v>
      </c>
      <c r="AM435" s="301"/>
      <c r="AN435" s="300">
        <f t="shared" si="16"/>
        <v>0</v>
      </c>
      <c r="AO435" s="301"/>
      <c r="AP435" s="288"/>
      <c r="AQ435" s="290"/>
    </row>
    <row r="436" spans="1:43" ht="20.100000000000001" customHeight="1">
      <c r="A436" s="74">
        <v>428</v>
      </c>
      <c r="B436" s="285"/>
      <c r="C436" s="286"/>
      <c r="D436" s="286"/>
      <c r="E436" s="287"/>
      <c r="F436" s="302"/>
      <c r="G436" s="303"/>
      <c r="H436" s="303"/>
      <c r="I436" s="288"/>
      <c r="J436" s="289"/>
      <c r="K436" s="289"/>
      <c r="L436" s="290"/>
      <c r="M436" s="288"/>
      <c r="N436" s="289"/>
      <c r="O436" s="289"/>
      <c r="P436" s="290"/>
      <c r="Q436" s="59" t="s">
        <v>467</v>
      </c>
      <c r="R436" s="2"/>
      <c r="S436" s="75" t="s">
        <v>18</v>
      </c>
      <c r="T436" s="1"/>
      <c r="U436" s="75" t="s">
        <v>17</v>
      </c>
      <c r="V436" s="1"/>
      <c r="W436" s="75" t="s">
        <v>36</v>
      </c>
      <c r="X436" s="291"/>
      <c r="Y436" s="291"/>
      <c r="Z436" s="291"/>
      <c r="AA436" s="292"/>
      <c r="AB436" s="292"/>
      <c r="AC436" s="293"/>
      <c r="AD436" s="294"/>
      <c r="AE436" s="295"/>
      <c r="AF436" s="295"/>
      <c r="AG436" s="296"/>
      <c r="AH436" s="297"/>
      <c r="AI436" s="298"/>
      <c r="AJ436" s="298"/>
      <c r="AK436" s="299"/>
      <c r="AL436" s="300">
        <f t="shared" si="15"/>
        <v>0</v>
      </c>
      <c r="AM436" s="301"/>
      <c r="AN436" s="300">
        <f t="shared" si="16"/>
        <v>0</v>
      </c>
      <c r="AO436" s="301"/>
      <c r="AP436" s="288"/>
      <c r="AQ436" s="290"/>
    </row>
    <row r="437" spans="1:43" ht="20.100000000000001" customHeight="1">
      <c r="A437" s="74">
        <v>429</v>
      </c>
      <c r="B437" s="285"/>
      <c r="C437" s="286"/>
      <c r="D437" s="286"/>
      <c r="E437" s="287"/>
      <c r="F437" s="302"/>
      <c r="G437" s="303"/>
      <c r="H437" s="303"/>
      <c r="I437" s="288"/>
      <c r="J437" s="289"/>
      <c r="K437" s="289"/>
      <c r="L437" s="290"/>
      <c r="M437" s="288"/>
      <c r="N437" s="289"/>
      <c r="O437" s="289"/>
      <c r="P437" s="290"/>
      <c r="Q437" s="59" t="s">
        <v>467</v>
      </c>
      <c r="R437" s="2"/>
      <c r="S437" s="75" t="s">
        <v>18</v>
      </c>
      <c r="T437" s="1"/>
      <c r="U437" s="75" t="s">
        <v>17</v>
      </c>
      <c r="V437" s="1"/>
      <c r="W437" s="75" t="s">
        <v>36</v>
      </c>
      <c r="X437" s="291"/>
      <c r="Y437" s="291"/>
      <c r="Z437" s="291"/>
      <c r="AA437" s="292"/>
      <c r="AB437" s="292"/>
      <c r="AC437" s="293"/>
      <c r="AD437" s="294"/>
      <c r="AE437" s="295"/>
      <c r="AF437" s="295"/>
      <c r="AG437" s="296"/>
      <c r="AH437" s="297"/>
      <c r="AI437" s="298"/>
      <c r="AJ437" s="298"/>
      <c r="AK437" s="299"/>
      <c r="AL437" s="300">
        <f t="shared" si="15"/>
        <v>0</v>
      </c>
      <c r="AM437" s="301"/>
      <c r="AN437" s="300">
        <f t="shared" si="16"/>
        <v>0</v>
      </c>
      <c r="AO437" s="301"/>
      <c r="AP437" s="288"/>
      <c r="AQ437" s="290"/>
    </row>
    <row r="438" spans="1:43" ht="20.100000000000001" customHeight="1">
      <c r="A438" s="74">
        <v>430</v>
      </c>
      <c r="B438" s="285"/>
      <c r="C438" s="286"/>
      <c r="D438" s="286"/>
      <c r="E438" s="287"/>
      <c r="F438" s="302"/>
      <c r="G438" s="303"/>
      <c r="H438" s="303"/>
      <c r="I438" s="288"/>
      <c r="J438" s="289"/>
      <c r="K438" s="289"/>
      <c r="L438" s="290"/>
      <c r="M438" s="288"/>
      <c r="N438" s="289"/>
      <c r="O438" s="289"/>
      <c r="P438" s="290"/>
      <c r="Q438" s="59" t="s">
        <v>467</v>
      </c>
      <c r="R438" s="2"/>
      <c r="S438" s="75" t="s">
        <v>18</v>
      </c>
      <c r="T438" s="1"/>
      <c r="U438" s="75" t="s">
        <v>17</v>
      </c>
      <c r="V438" s="1"/>
      <c r="W438" s="75" t="s">
        <v>36</v>
      </c>
      <c r="X438" s="291"/>
      <c r="Y438" s="291"/>
      <c r="Z438" s="291"/>
      <c r="AA438" s="292"/>
      <c r="AB438" s="292"/>
      <c r="AC438" s="293"/>
      <c r="AD438" s="294"/>
      <c r="AE438" s="295"/>
      <c r="AF438" s="295"/>
      <c r="AG438" s="296"/>
      <c r="AH438" s="297"/>
      <c r="AI438" s="298"/>
      <c r="AJ438" s="298"/>
      <c r="AK438" s="299"/>
      <c r="AL438" s="300">
        <f t="shared" si="15"/>
        <v>0</v>
      </c>
      <c r="AM438" s="301"/>
      <c r="AN438" s="300">
        <f t="shared" si="16"/>
        <v>0</v>
      </c>
      <c r="AO438" s="301"/>
      <c r="AP438" s="288"/>
      <c r="AQ438" s="290"/>
    </row>
    <row r="439" spans="1:43" ht="20.100000000000001" customHeight="1">
      <c r="A439" s="74">
        <v>431</v>
      </c>
      <c r="B439" s="285"/>
      <c r="C439" s="286"/>
      <c r="D439" s="286"/>
      <c r="E439" s="287"/>
      <c r="F439" s="302"/>
      <c r="G439" s="303"/>
      <c r="H439" s="303"/>
      <c r="I439" s="288"/>
      <c r="J439" s="289"/>
      <c r="K439" s="289"/>
      <c r="L439" s="290"/>
      <c r="M439" s="288"/>
      <c r="N439" s="289"/>
      <c r="O439" s="289"/>
      <c r="P439" s="290"/>
      <c r="Q439" s="59" t="s">
        <v>467</v>
      </c>
      <c r="R439" s="2"/>
      <c r="S439" s="75" t="s">
        <v>18</v>
      </c>
      <c r="T439" s="1"/>
      <c r="U439" s="75" t="s">
        <v>17</v>
      </c>
      <c r="V439" s="1"/>
      <c r="W439" s="75" t="s">
        <v>36</v>
      </c>
      <c r="X439" s="291"/>
      <c r="Y439" s="291"/>
      <c r="Z439" s="291"/>
      <c r="AA439" s="292"/>
      <c r="AB439" s="292"/>
      <c r="AC439" s="293"/>
      <c r="AD439" s="294"/>
      <c r="AE439" s="295"/>
      <c r="AF439" s="295"/>
      <c r="AG439" s="296"/>
      <c r="AH439" s="297"/>
      <c r="AI439" s="298"/>
      <c r="AJ439" s="298"/>
      <c r="AK439" s="299"/>
      <c r="AL439" s="300">
        <f t="shared" si="15"/>
        <v>0</v>
      </c>
      <c r="AM439" s="301"/>
      <c r="AN439" s="300">
        <f t="shared" si="16"/>
        <v>0</v>
      </c>
      <c r="AO439" s="301"/>
      <c r="AP439" s="288"/>
      <c r="AQ439" s="290"/>
    </row>
    <row r="440" spans="1:43" ht="20.100000000000001" customHeight="1">
      <c r="A440" s="74">
        <v>432</v>
      </c>
      <c r="B440" s="285"/>
      <c r="C440" s="286"/>
      <c r="D440" s="286"/>
      <c r="E440" s="287"/>
      <c r="F440" s="302"/>
      <c r="G440" s="303"/>
      <c r="H440" s="303"/>
      <c r="I440" s="288"/>
      <c r="J440" s="289"/>
      <c r="K440" s="289"/>
      <c r="L440" s="290"/>
      <c r="M440" s="288"/>
      <c r="N440" s="289"/>
      <c r="O440" s="289"/>
      <c r="P440" s="290"/>
      <c r="Q440" s="59" t="s">
        <v>467</v>
      </c>
      <c r="R440" s="2"/>
      <c r="S440" s="75" t="s">
        <v>18</v>
      </c>
      <c r="T440" s="1"/>
      <c r="U440" s="75" t="s">
        <v>17</v>
      </c>
      <c r="V440" s="1"/>
      <c r="W440" s="75" t="s">
        <v>36</v>
      </c>
      <c r="X440" s="291"/>
      <c r="Y440" s="291"/>
      <c r="Z440" s="291"/>
      <c r="AA440" s="292"/>
      <c r="AB440" s="292"/>
      <c r="AC440" s="293"/>
      <c r="AD440" s="294"/>
      <c r="AE440" s="295"/>
      <c r="AF440" s="295"/>
      <c r="AG440" s="296"/>
      <c r="AH440" s="297"/>
      <c r="AI440" s="298"/>
      <c r="AJ440" s="298"/>
      <c r="AK440" s="299"/>
      <c r="AL440" s="300">
        <f t="shared" si="15"/>
        <v>0</v>
      </c>
      <c r="AM440" s="301"/>
      <c r="AN440" s="300">
        <f t="shared" si="16"/>
        <v>0</v>
      </c>
      <c r="AO440" s="301"/>
      <c r="AP440" s="288"/>
      <c r="AQ440" s="290"/>
    </row>
    <row r="441" spans="1:43" ht="20.100000000000001" customHeight="1">
      <c r="A441" s="74">
        <v>433</v>
      </c>
      <c r="B441" s="285"/>
      <c r="C441" s="286"/>
      <c r="D441" s="286"/>
      <c r="E441" s="287"/>
      <c r="F441" s="302"/>
      <c r="G441" s="303"/>
      <c r="H441" s="303"/>
      <c r="I441" s="288"/>
      <c r="J441" s="289"/>
      <c r="K441" s="289"/>
      <c r="L441" s="290"/>
      <c r="M441" s="288"/>
      <c r="N441" s="289"/>
      <c r="O441" s="289"/>
      <c r="P441" s="290"/>
      <c r="Q441" s="59" t="s">
        <v>467</v>
      </c>
      <c r="R441" s="2"/>
      <c r="S441" s="75" t="s">
        <v>18</v>
      </c>
      <c r="T441" s="1"/>
      <c r="U441" s="75" t="s">
        <v>17</v>
      </c>
      <c r="V441" s="1"/>
      <c r="W441" s="75" t="s">
        <v>36</v>
      </c>
      <c r="X441" s="291"/>
      <c r="Y441" s="291"/>
      <c r="Z441" s="291"/>
      <c r="AA441" s="292"/>
      <c r="AB441" s="292"/>
      <c r="AC441" s="293"/>
      <c r="AD441" s="294"/>
      <c r="AE441" s="295"/>
      <c r="AF441" s="295"/>
      <c r="AG441" s="296"/>
      <c r="AH441" s="297"/>
      <c r="AI441" s="298"/>
      <c r="AJ441" s="298"/>
      <c r="AK441" s="299"/>
      <c r="AL441" s="300">
        <f t="shared" si="15"/>
        <v>0</v>
      </c>
      <c r="AM441" s="301"/>
      <c r="AN441" s="300">
        <f t="shared" si="16"/>
        <v>0</v>
      </c>
      <c r="AO441" s="301"/>
      <c r="AP441" s="288"/>
      <c r="AQ441" s="290"/>
    </row>
    <row r="442" spans="1:43" ht="20.100000000000001" customHeight="1">
      <c r="A442" s="74">
        <v>434</v>
      </c>
      <c r="B442" s="285"/>
      <c r="C442" s="286"/>
      <c r="D442" s="286"/>
      <c r="E442" s="287"/>
      <c r="F442" s="302"/>
      <c r="G442" s="303"/>
      <c r="H442" s="303"/>
      <c r="I442" s="288"/>
      <c r="J442" s="289"/>
      <c r="K442" s="289"/>
      <c r="L442" s="290"/>
      <c r="M442" s="288"/>
      <c r="N442" s="289"/>
      <c r="O442" s="289"/>
      <c r="P442" s="290"/>
      <c r="Q442" s="59" t="s">
        <v>467</v>
      </c>
      <c r="R442" s="2"/>
      <c r="S442" s="75" t="s">
        <v>18</v>
      </c>
      <c r="T442" s="1"/>
      <c r="U442" s="75" t="s">
        <v>17</v>
      </c>
      <c r="V442" s="1"/>
      <c r="W442" s="75" t="s">
        <v>36</v>
      </c>
      <c r="X442" s="291"/>
      <c r="Y442" s="291"/>
      <c r="Z442" s="291"/>
      <c r="AA442" s="292"/>
      <c r="AB442" s="292"/>
      <c r="AC442" s="293"/>
      <c r="AD442" s="294"/>
      <c r="AE442" s="295"/>
      <c r="AF442" s="295"/>
      <c r="AG442" s="296"/>
      <c r="AH442" s="297"/>
      <c r="AI442" s="298"/>
      <c r="AJ442" s="298"/>
      <c r="AK442" s="299"/>
      <c r="AL442" s="300">
        <f t="shared" si="15"/>
        <v>0</v>
      </c>
      <c r="AM442" s="301"/>
      <c r="AN442" s="300">
        <f t="shared" si="16"/>
        <v>0</v>
      </c>
      <c r="AO442" s="301"/>
      <c r="AP442" s="288"/>
      <c r="AQ442" s="290"/>
    </row>
    <row r="443" spans="1:43" ht="20.100000000000001" customHeight="1">
      <c r="A443" s="74">
        <v>435</v>
      </c>
      <c r="B443" s="285"/>
      <c r="C443" s="286"/>
      <c r="D443" s="286"/>
      <c r="E443" s="287"/>
      <c r="F443" s="302"/>
      <c r="G443" s="303"/>
      <c r="H443" s="303"/>
      <c r="I443" s="288"/>
      <c r="J443" s="289"/>
      <c r="K443" s="289"/>
      <c r="L443" s="290"/>
      <c r="M443" s="288"/>
      <c r="N443" s="289"/>
      <c r="O443" s="289"/>
      <c r="P443" s="290"/>
      <c r="Q443" s="59" t="s">
        <v>467</v>
      </c>
      <c r="R443" s="2"/>
      <c r="S443" s="75" t="s">
        <v>18</v>
      </c>
      <c r="T443" s="1"/>
      <c r="U443" s="75" t="s">
        <v>17</v>
      </c>
      <c r="V443" s="1"/>
      <c r="W443" s="75" t="s">
        <v>36</v>
      </c>
      <c r="X443" s="291"/>
      <c r="Y443" s="291"/>
      <c r="Z443" s="291"/>
      <c r="AA443" s="292"/>
      <c r="AB443" s="292"/>
      <c r="AC443" s="293"/>
      <c r="AD443" s="294"/>
      <c r="AE443" s="295"/>
      <c r="AF443" s="295"/>
      <c r="AG443" s="296"/>
      <c r="AH443" s="297"/>
      <c r="AI443" s="298"/>
      <c r="AJ443" s="298"/>
      <c r="AK443" s="299"/>
      <c r="AL443" s="300">
        <f t="shared" si="15"/>
        <v>0</v>
      </c>
      <c r="AM443" s="301"/>
      <c r="AN443" s="300">
        <f t="shared" si="16"/>
        <v>0</v>
      </c>
      <c r="AO443" s="301"/>
      <c r="AP443" s="288"/>
      <c r="AQ443" s="290"/>
    </row>
    <row r="444" spans="1:43" ht="20.100000000000001" customHeight="1">
      <c r="A444" s="74">
        <v>436</v>
      </c>
      <c r="B444" s="285"/>
      <c r="C444" s="286"/>
      <c r="D444" s="286"/>
      <c r="E444" s="287"/>
      <c r="F444" s="302"/>
      <c r="G444" s="303"/>
      <c r="H444" s="303"/>
      <c r="I444" s="288"/>
      <c r="J444" s="289"/>
      <c r="K444" s="289"/>
      <c r="L444" s="290"/>
      <c r="M444" s="288"/>
      <c r="N444" s="289"/>
      <c r="O444" s="289"/>
      <c r="P444" s="290"/>
      <c r="Q444" s="59" t="s">
        <v>467</v>
      </c>
      <c r="R444" s="2"/>
      <c r="S444" s="75" t="s">
        <v>18</v>
      </c>
      <c r="T444" s="1"/>
      <c r="U444" s="75" t="s">
        <v>17</v>
      </c>
      <c r="V444" s="1"/>
      <c r="W444" s="75" t="s">
        <v>36</v>
      </c>
      <c r="X444" s="291"/>
      <c r="Y444" s="291"/>
      <c r="Z444" s="291"/>
      <c r="AA444" s="292"/>
      <c r="AB444" s="292"/>
      <c r="AC444" s="293"/>
      <c r="AD444" s="294"/>
      <c r="AE444" s="295"/>
      <c r="AF444" s="295"/>
      <c r="AG444" s="296"/>
      <c r="AH444" s="297"/>
      <c r="AI444" s="298"/>
      <c r="AJ444" s="298"/>
      <c r="AK444" s="299"/>
      <c r="AL444" s="300">
        <f t="shared" si="15"/>
        <v>0</v>
      </c>
      <c r="AM444" s="301"/>
      <c r="AN444" s="300">
        <f t="shared" si="16"/>
        <v>0</v>
      </c>
      <c r="AO444" s="301"/>
      <c r="AP444" s="288"/>
      <c r="AQ444" s="290"/>
    </row>
    <row r="445" spans="1:43" ht="20.100000000000001" customHeight="1">
      <c r="A445" s="74">
        <v>437</v>
      </c>
      <c r="B445" s="285"/>
      <c r="C445" s="286"/>
      <c r="D445" s="286"/>
      <c r="E445" s="287"/>
      <c r="F445" s="302"/>
      <c r="G445" s="303"/>
      <c r="H445" s="303"/>
      <c r="I445" s="288"/>
      <c r="J445" s="289"/>
      <c r="K445" s="289"/>
      <c r="L445" s="290"/>
      <c r="M445" s="288"/>
      <c r="N445" s="289"/>
      <c r="O445" s="289"/>
      <c r="P445" s="290"/>
      <c r="Q445" s="59" t="s">
        <v>467</v>
      </c>
      <c r="R445" s="2"/>
      <c r="S445" s="75" t="s">
        <v>18</v>
      </c>
      <c r="T445" s="1"/>
      <c r="U445" s="75" t="s">
        <v>17</v>
      </c>
      <c r="V445" s="1"/>
      <c r="W445" s="75" t="s">
        <v>36</v>
      </c>
      <c r="X445" s="291"/>
      <c r="Y445" s="291"/>
      <c r="Z445" s="291"/>
      <c r="AA445" s="292"/>
      <c r="AB445" s="292"/>
      <c r="AC445" s="293"/>
      <c r="AD445" s="294"/>
      <c r="AE445" s="295"/>
      <c r="AF445" s="295"/>
      <c r="AG445" s="296"/>
      <c r="AH445" s="297"/>
      <c r="AI445" s="298"/>
      <c r="AJ445" s="298"/>
      <c r="AK445" s="299"/>
      <c r="AL445" s="300">
        <f t="shared" si="15"/>
        <v>0</v>
      </c>
      <c r="AM445" s="301"/>
      <c r="AN445" s="300">
        <f t="shared" si="16"/>
        <v>0</v>
      </c>
      <c r="AO445" s="301"/>
      <c r="AP445" s="288"/>
      <c r="AQ445" s="290"/>
    </row>
    <row r="446" spans="1:43" ht="20.100000000000001" customHeight="1">
      <c r="A446" s="74">
        <v>438</v>
      </c>
      <c r="B446" s="285"/>
      <c r="C446" s="286"/>
      <c r="D446" s="286"/>
      <c r="E446" s="287"/>
      <c r="F446" s="302"/>
      <c r="G446" s="303"/>
      <c r="H446" s="303"/>
      <c r="I446" s="288"/>
      <c r="J446" s="289"/>
      <c r="K446" s="289"/>
      <c r="L446" s="290"/>
      <c r="M446" s="288"/>
      <c r="N446" s="289"/>
      <c r="O446" s="289"/>
      <c r="P446" s="290"/>
      <c r="Q446" s="59" t="s">
        <v>467</v>
      </c>
      <c r="R446" s="2"/>
      <c r="S446" s="75" t="s">
        <v>18</v>
      </c>
      <c r="T446" s="1"/>
      <c r="U446" s="75" t="s">
        <v>17</v>
      </c>
      <c r="V446" s="1"/>
      <c r="W446" s="75" t="s">
        <v>36</v>
      </c>
      <c r="X446" s="291"/>
      <c r="Y446" s="291"/>
      <c r="Z446" s="291"/>
      <c r="AA446" s="292"/>
      <c r="AB446" s="292"/>
      <c r="AC446" s="293"/>
      <c r="AD446" s="294"/>
      <c r="AE446" s="295"/>
      <c r="AF446" s="295"/>
      <c r="AG446" s="296"/>
      <c r="AH446" s="297"/>
      <c r="AI446" s="298"/>
      <c r="AJ446" s="298"/>
      <c r="AK446" s="299"/>
      <c r="AL446" s="300">
        <f t="shared" si="15"/>
        <v>0</v>
      </c>
      <c r="AM446" s="301"/>
      <c r="AN446" s="300">
        <f t="shared" si="16"/>
        <v>0</v>
      </c>
      <c r="AO446" s="301"/>
      <c r="AP446" s="288"/>
      <c r="AQ446" s="290"/>
    </row>
    <row r="447" spans="1:43" ht="20.100000000000001" customHeight="1">
      <c r="A447" s="74">
        <v>439</v>
      </c>
      <c r="B447" s="285"/>
      <c r="C447" s="286"/>
      <c r="D447" s="286"/>
      <c r="E447" s="287"/>
      <c r="F447" s="302"/>
      <c r="G447" s="303"/>
      <c r="H447" s="303"/>
      <c r="I447" s="288"/>
      <c r="J447" s="289"/>
      <c r="K447" s="289"/>
      <c r="L447" s="290"/>
      <c r="M447" s="288"/>
      <c r="N447" s="289"/>
      <c r="O447" s="289"/>
      <c r="P447" s="290"/>
      <c r="Q447" s="59" t="s">
        <v>467</v>
      </c>
      <c r="R447" s="2"/>
      <c r="S447" s="75" t="s">
        <v>18</v>
      </c>
      <c r="T447" s="1"/>
      <c r="U447" s="75" t="s">
        <v>17</v>
      </c>
      <c r="V447" s="1"/>
      <c r="W447" s="75" t="s">
        <v>36</v>
      </c>
      <c r="X447" s="291"/>
      <c r="Y447" s="291"/>
      <c r="Z447" s="291"/>
      <c r="AA447" s="292"/>
      <c r="AB447" s="292"/>
      <c r="AC447" s="293"/>
      <c r="AD447" s="294"/>
      <c r="AE447" s="295"/>
      <c r="AF447" s="295"/>
      <c r="AG447" s="296"/>
      <c r="AH447" s="297"/>
      <c r="AI447" s="298"/>
      <c r="AJ447" s="298"/>
      <c r="AK447" s="299"/>
      <c r="AL447" s="300">
        <f t="shared" si="15"/>
        <v>0</v>
      </c>
      <c r="AM447" s="301"/>
      <c r="AN447" s="300">
        <f t="shared" si="16"/>
        <v>0</v>
      </c>
      <c r="AO447" s="301"/>
      <c r="AP447" s="288"/>
      <c r="AQ447" s="290"/>
    </row>
    <row r="448" spans="1:43" ht="20.100000000000001" customHeight="1">
      <c r="A448" s="74">
        <v>440</v>
      </c>
      <c r="B448" s="285"/>
      <c r="C448" s="286"/>
      <c r="D448" s="286"/>
      <c r="E448" s="287"/>
      <c r="F448" s="302"/>
      <c r="G448" s="303"/>
      <c r="H448" s="303"/>
      <c r="I448" s="288"/>
      <c r="J448" s="289"/>
      <c r="K448" s="289"/>
      <c r="L448" s="290"/>
      <c r="M448" s="288"/>
      <c r="N448" s="289"/>
      <c r="O448" s="289"/>
      <c r="P448" s="290"/>
      <c r="Q448" s="59" t="s">
        <v>467</v>
      </c>
      <c r="R448" s="2"/>
      <c r="S448" s="75" t="s">
        <v>18</v>
      </c>
      <c r="T448" s="1"/>
      <c r="U448" s="75" t="s">
        <v>17</v>
      </c>
      <c r="V448" s="1"/>
      <c r="W448" s="75" t="s">
        <v>36</v>
      </c>
      <c r="X448" s="291"/>
      <c r="Y448" s="291"/>
      <c r="Z448" s="291"/>
      <c r="AA448" s="292"/>
      <c r="AB448" s="292"/>
      <c r="AC448" s="293"/>
      <c r="AD448" s="294"/>
      <c r="AE448" s="295"/>
      <c r="AF448" s="295"/>
      <c r="AG448" s="296"/>
      <c r="AH448" s="297"/>
      <c r="AI448" s="298"/>
      <c r="AJ448" s="298"/>
      <c r="AK448" s="299"/>
      <c r="AL448" s="300">
        <f t="shared" si="15"/>
        <v>0</v>
      </c>
      <c r="AM448" s="301"/>
      <c r="AN448" s="300">
        <f t="shared" si="16"/>
        <v>0</v>
      </c>
      <c r="AO448" s="301"/>
      <c r="AP448" s="288"/>
      <c r="AQ448" s="290"/>
    </row>
    <row r="449" spans="1:43" ht="20.100000000000001" customHeight="1">
      <c r="A449" s="74">
        <v>441</v>
      </c>
      <c r="B449" s="285"/>
      <c r="C449" s="286"/>
      <c r="D449" s="286"/>
      <c r="E449" s="287"/>
      <c r="F449" s="302"/>
      <c r="G449" s="303"/>
      <c r="H449" s="303"/>
      <c r="I449" s="288"/>
      <c r="J449" s="289"/>
      <c r="K449" s="289"/>
      <c r="L449" s="290"/>
      <c r="M449" s="288"/>
      <c r="N449" s="289"/>
      <c r="O449" s="289"/>
      <c r="P449" s="290"/>
      <c r="Q449" s="59" t="s">
        <v>467</v>
      </c>
      <c r="R449" s="2"/>
      <c r="S449" s="75" t="s">
        <v>18</v>
      </c>
      <c r="T449" s="1"/>
      <c r="U449" s="75" t="s">
        <v>17</v>
      </c>
      <c r="V449" s="1"/>
      <c r="W449" s="75" t="s">
        <v>36</v>
      </c>
      <c r="X449" s="291"/>
      <c r="Y449" s="291"/>
      <c r="Z449" s="291"/>
      <c r="AA449" s="292"/>
      <c r="AB449" s="292"/>
      <c r="AC449" s="293"/>
      <c r="AD449" s="294"/>
      <c r="AE449" s="295"/>
      <c r="AF449" s="295"/>
      <c r="AG449" s="296"/>
      <c r="AH449" s="297"/>
      <c r="AI449" s="298"/>
      <c r="AJ449" s="298"/>
      <c r="AK449" s="299"/>
      <c r="AL449" s="300">
        <f t="shared" si="15"/>
        <v>0</v>
      </c>
      <c r="AM449" s="301"/>
      <c r="AN449" s="300">
        <f t="shared" si="16"/>
        <v>0</v>
      </c>
      <c r="AO449" s="301"/>
      <c r="AP449" s="288"/>
      <c r="AQ449" s="290"/>
    </row>
    <row r="450" spans="1:43" ht="20.100000000000001" customHeight="1">
      <c r="A450" s="74">
        <v>442</v>
      </c>
      <c r="B450" s="285"/>
      <c r="C450" s="286"/>
      <c r="D450" s="286"/>
      <c r="E450" s="287"/>
      <c r="F450" s="302"/>
      <c r="G450" s="303"/>
      <c r="H450" s="303"/>
      <c r="I450" s="288"/>
      <c r="J450" s="289"/>
      <c r="K450" s="289"/>
      <c r="L450" s="290"/>
      <c r="M450" s="288"/>
      <c r="N450" s="289"/>
      <c r="O450" s="289"/>
      <c r="P450" s="290"/>
      <c r="Q450" s="59" t="s">
        <v>467</v>
      </c>
      <c r="R450" s="2"/>
      <c r="S450" s="75" t="s">
        <v>18</v>
      </c>
      <c r="T450" s="1"/>
      <c r="U450" s="75" t="s">
        <v>17</v>
      </c>
      <c r="V450" s="1"/>
      <c r="W450" s="75" t="s">
        <v>36</v>
      </c>
      <c r="X450" s="291"/>
      <c r="Y450" s="291"/>
      <c r="Z450" s="291"/>
      <c r="AA450" s="292"/>
      <c r="AB450" s="292"/>
      <c r="AC450" s="293"/>
      <c r="AD450" s="294"/>
      <c r="AE450" s="295"/>
      <c r="AF450" s="295"/>
      <c r="AG450" s="296"/>
      <c r="AH450" s="297"/>
      <c r="AI450" s="298"/>
      <c r="AJ450" s="298"/>
      <c r="AK450" s="299"/>
      <c r="AL450" s="300">
        <f t="shared" si="15"/>
        <v>0</v>
      </c>
      <c r="AM450" s="301"/>
      <c r="AN450" s="300">
        <f t="shared" si="16"/>
        <v>0</v>
      </c>
      <c r="AO450" s="301"/>
      <c r="AP450" s="288"/>
      <c r="AQ450" s="290"/>
    </row>
    <row r="451" spans="1:43" ht="20.100000000000001" customHeight="1">
      <c r="A451" s="74">
        <v>443</v>
      </c>
      <c r="B451" s="285"/>
      <c r="C451" s="286"/>
      <c r="D451" s="286"/>
      <c r="E451" s="287"/>
      <c r="F451" s="302"/>
      <c r="G451" s="303"/>
      <c r="H451" s="303"/>
      <c r="I451" s="288"/>
      <c r="J451" s="289"/>
      <c r="K451" s="289"/>
      <c r="L451" s="290"/>
      <c r="M451" s="288"/>
      <c r="N451" s="289"/>
      <c r="O451" s="289"/>
      <c r="P451" s="290"/>
      <c r="Q451" s="59" t="s">
        <v>467</v>
      </c>
      <c r="R451" s="2"/>
      <c r="S451" s="75" t="s">
        <v>18</v>
      </c>
      <c r="T451" s="1"/>
      <c r="U451" s="75" t="s">
        <v>17</v>
      </c>
      <c r="V451" s="1"/>
      <c r="W451" s="75" t="s">
        <v>36</v>
      </c>
      <c r="X451" s="291"/>
      <c r="Y451" s="291"/>
      <c r="Z451" s="291"/>
      <c r="AA451" s="292"/>
      <c r="AB451" s="292"/>
      <c r="AC451" s="293"/>
      <c r="AD451" s="294"/>
      <c r="AE451" s="295"/>
      <c r="AF451" s="295"/>
      <c r="AG451" s="296"/>
      <c r="AH451" s="297"/>
      <c r="AI451" s="298"/>
      <c r="AJ451" s="298"/>
      <c r="AK451" s="299"/>
      <c r="AL451" s="300">
        <f t="shared" si="15"/>
        <v>0</v>
      </c>
      <c r="AM451" s="301"/>
      <c r="AN451" s="300">
        <f t="shared" si="16"/>
        <v>0</v>
      </c>
      <c r="AO451" s="301"/>
      <c r="AP451" s="288"/>
      <c r="AQ451" s="290"/>
    </row>
    <row r="452" spans="1:43" ht="20.100000000000001" customHeight="1">
      <c r="A452" s="74">
        <v>444</v>
      </c>
      <c r="B452" s="285"/>
      <c r="C452" s="286"/>
      <c r="D452" s="286"/>
      <c r="E452" s="287"/>
      <c r="F452" s="302"/>
      <c r="G452" s="303"/>
      <c r="H452" s="303"/>
      <c r="I452" s="288"/>
      <c r="J452" s="289"/>
      <c r="K452" s="289"/>
      <c r="L452" s="290"/>
      <c r="M452" s="288"/>
      <c r="N452" s="289"/>
      <c r="O452" s="289"/>
      <c r="P452" s="290"/>
      <c r="Q452" s="59" t="s">
        <v>467</v>
      </c>
      <c r="R452" s="2"/>
      <c r="S452" s="75" t="s">
        <v>18</v>
      </c>
      <c r="T452" s="1"/>
      <c r="U452" s="75" t="s">
        <v>17</v>
      </c>
      <c r="V452" s="1"/>
      <c r="W452" s="75" t="s">
        <v>36</v>
      </c>
      <c r="X452" s="291"/>
      <c r="Y452" s="291"/>
      <c r="Z452" s="291"/>
      <c r="AA452" s="292"/>
      <c r="AB452" s="292"/>
      <c r="AC452" s="293"/>
      <c r="AD452" s="294"/>
      <c r="AE452" s="295"/>
      <c r="AF452" s="295"/>
      <c r="AG452" s="296"/>
      <c r="AH452" s="297"/>
      <c r="AI452" s="298"/>
      <c r="AJ452" s="298"/>
      <c r="AK452" s="299"/>
      <c r="AL452" s="300">
        <f t="shared" si="15"/>
        <v>0</v>
      </c>
      <c r="AM452" s="301"/>
      <c r="AN452" s="300">
        <f t="shared" si="16"/>
        <v>0</v>
      </c>
      <c r="AO452" s="301"/>
      <c r="AP452" s="288"/>
      <c r="AQ452" s="290"/>
    </row>
    <row r="453" spans="1:43" ht="20.100000000000001" customHeight="1">
      <c r="A453" s="74">
        <v>445</v>
      </c>
      <c r="B453" s="285"/>
      <c r="C453" s="286"/>
      <c r="D453" s="286"/>
      <c r="E453" s="287"/>
      <c r="F453" s="302"/>
      <c r="G453" s="303"/>
      <c r="H453" s="303"/>
      <c r="I453" s="288"/>
      <c r="J453" s="289"/>
      <c r="K453" s="289"/>
      <c r="L453" s="290"/>
      <c r="M453" s="288"/>
      <c r="N453" s="289"/>
      <c r="O453" s="289"/>
      <c r="P453" s="290"/>
      <c r="Q453" s="59" t="s">
        <v>467</v>
      </c>
      <c r="R453" s="2"/>
      <c r="S453" s="75" t="s">
        <v>18</v>
      </c>
      <c r="T453" s="1"/>
      <c r="U453" s="75" t="s">
        <v>17</v>
      </c>
      <c r="V453" s="1"/>
      <c r="W453" s="75" t="s">
        <v>36</v>
      </c>
      <c r="X453" s="291"/>
      <c r="Y453" s="291"/>
      <c r="Z453" s="291"/>
      <c r="AA453" s="292"/>
      <c r="AB453" s="292"/>
      <c r="AC453" s="293"/>
      <c r="AD453" s="294"/>
      <c r="AE453" s="295"/>
      <c r="AF453" s="295"/>
      <c r="AG453" s="296"/>
      <c r="AH453" s="297"/>
      <c r="AI453" s="298"/>
      <c r="AJ453" s="298"/>
      <c r="AK453" s="299"/>
      <c r="AL453" s="300">
        <f t="shared" si="15"/>
        <v>0</v>
      </c>
      <c r="AM453" s="301"/>
      <c r="AN453" s="300">
        <f t="shared" si="16"/>
        <v>0</v>
      </c>
      <c r="AO453" s="301"/>
      <c r="AP453" s="288"/>
      <c r="AQ453" s="290"/>
    </row>
    <row r="454" spans="1:43" ht="20.100000000000001" customHeight="1">
      <c r="A454" s="74">
        <v>446</v>
      </c>
      <c r="B454" s="285"/>
      <c r="C454" s="286"/>
      <c r="D454" s="286"/>
      <c r="E454" s="287"/>
      <c r="F454" s="302"/>
      <c r="G454" s="303"/>
      <c r="H454" s="303"/>
      <c r="I454" s="288"/>
      <c r="J454" s="289"/>
      <c r="K454" s="289"/>
      <c r="L454" s="290"/>
      <c r="M454" s="288"/>
      <c r="N454" s="289"/>
      <c r="O454" s="289"/>
      <c r="P454" s="290"/>
      <c r="Q454" s="59" t="s">
        <v>467</v>
      </c>
      <c r="R454" s="2"/>
      <c r="S454" s="75" t="s">
        <v>18</v>
      </c>
      <c r="T454" s="1"/>
      <c r="U454" s="75" t="s">
        <v>17</v>
      </c>
      <c r="V454" s="1"/>
      <c r="W454" s="75" t="s">
        <v>36</v>
      </c>
      <c r="X454" s="291"/>
      <c r="Y454" s="291"/>
      <c r="Z454" s="291"/>
      <c r="AA454" s="292"/>
      <c r="AB454" s="292"/>
      <c r="AC454" s="293"/>
      <c r="AD454" s="294"/>
      <c r="AE454" s="295"/>
      <c r="AF454" s="295"/>
      <c r="AG454" s="296"/>
      <c r="AH454" s="297"/>
      <c r="AI454" s="298"/>
      <c r="AJ454" s="298"/>
      <c r="AK454" s="299"/>
      <c r="AL454" s="300">
        <f t="shared" si="15"/>
        <v>0</v>
      </c>
      <c r="AM454" s="301"/>
      <c r="AN454" s="300">
        <f t="shared" si="16"/>
        <v>0</v>
      </c>
      <c r="AO454" s="301"/>
      <c r="AP454" s="288"/>
      <c r="AQ454" s="290"/>
    </row>
    <row r="455" spans="1:43" ht="20.100000000000001" customHeight="1">
      <c r="A455" s="74">
        <v>447</v>
      </c>
      <c r="B455" s="285"/>
      <c r="C455" s="286"/>
      <c r="D455" s="286"/>
      <c r="E455" s="287"/>
      <c r="F455" s="302"/>
      <c r="G455" s="303"/>
      <c r="H455" s="303"/>
      <c r="I455" s="288"/>
      <c r="J455" s="289"/>
      <c r="K455" s="289"/>
      <c r="L455" s="290"/>
      <c r="M455" s="288"/>
      <c r="N455" s="289"/>
      <c r="O455" s="289"/>
      <c r="P455" s="290"/>
      <c r="Q455" s="59" t="s">
        <v>467</v>
      </c>
      <c r="R455" s="2"/>
      <c r="S455" s="75" t="s">
        <v>18</v>
      </c>
      <c r="T455" s="1"/>
      <c r="U455" s="75" t="s">
        <v>17</v>
      </c>
      <c r="V455" s="1"/>
      <c r="W455" s="75" t="s">
        <v>36</v>
      </c>
      <c r="X455" s="291"/>
      <c r="Y455" s="291"/>
      <c r="Z455" s="291"/>
      <c r="AA455" s="292"/>
      <c r="AB455" s="292"/>
      <c r="AC455" s="293"/>
      <c r="AD455" s="294"/>
      <c r="AE455" s="295"/>
      <c r="AF455" s="295"/>
      <c r="AG455" s="296"/>
      <c r="AH455" s="297"/>
      <c r="AI455" s="298"/>
      <c r="AJ455" s="298"/>
      <c r="AK455" s="299"/>
      <c r="AL455" s="300">
        <f t="shared" si="15"/>
        <v>0</v>
      </c>
      <c r="AM455" s="301"/>
      <c r="AN455" s="300">
        <f t="shared" si="16"/>
        <v>0</v>
      </c>
      <c r="AO455" s="301"/>
      <c r="AP455" s="288"/>
      <c r="AQ455" s="290"/>
    </row>
    <row r="456" spans="1:43" ht="20.100000000000001" customHeight="1">
      <c r="A456" s="74">
        <v>448</v>
      </c>
      <c r="B456" s="285"/>
      <c r="C456" s="286"/>
      <c r="D456" s="286"/>
      <c r="E456" s="287"/>
      <c r="F456" s="302"/>
      <c r="G456" s="303"/>
      <c r="H456" s="303"/>
      <c r="I456" s="288"/>
      <c r="J456" s="289"/>
      <c r="K456" s="289"/>
      <c r="L456" s="290"/>
      <c r="M456" s="288"/>
      <c r="N456" s="289"/>
      <c r="O456" s="289"/>
      <c r="P456" s="290"/>
      <c r="Q456" s="59" t="s">
        <v>467</v>
      </c>
      <c r="R456" s="2"/>
      <c r="S456" s="75" t="s">
        <v>18</v>
      </c>
      <c r="T456" s="1"/>
      <c r="U456" s="75" t="s">
        <v>17</v>
      </c>
      <c r="V456" s="1"/>
      <c r="W456" s="75" t="s">
        <v>36</v>
      </c>
      <c r="X456" s="291"/>
      <c r="Y456" s="291"/>
      <c r="Z456" s="291"/>
      <c r="AA456" s="292"/>
      <c r="AB456" s="292"/>
      <c r="AC456" s="293"/>
      <c r="AD456" s="294"/>
      <c r="AE456" s="295"/>
      <c r="AF456" s="295"/>
      <c r="AG456" s="296"/>
      <c r="AH456" s="297"/>
      <c r="AI456" s="298"/>
      <c r="AJ456" s="298"/>
      <c r="AK456" s="299"/>
      <c r="AL456" s="300">
        <f t="shared" si="15"/>
        <v>0</v>
      </c>
      <c r="AM456" s="301"/>
      <c r="AN456" s="300">
        <f t="shared" si="16"/>
        <v>0</v>
      </c>
      <c r="AO456" s="301"/>
      <c r="AP456" s="288"/>
      <c r="AQ456" s="290"/>
    </row>
    <row r="457" spans="1:43" ht="20.100000000000001" customHeight="1">
      <c r="A457" s="74">
        <v>449</v>
      </c>
      <c r="B457" s="285"/>
      <c r="C457" s="286"/>
      <c r="D457" s="286"/>
      <c r="E457" s="287"/>
      <c r="F457" s="302"/>
      <c r="G457" s="303"/>
      <c r="H457" s="303"/>
      <c r="I457" s="288"/>
      <c r="J457" s="289"/>
      <c r="K457" s="289"/>
      <c r="L457" s="290"/>
      <c r="M457" s="288"/>
      <c r="N457" s="289"/>
      <c r="O457" s="289"/>
      <c r="P457" s="290"/>
      <c r="Q457" s="59" t="s">
        <v>467</v>
      </c>
      <c r="R457" s="2"/>
      <c r="S457" s="75" t="s">
        <v>18</v>
      </c>
      <c r="T457" s="1"/>
      <c r="U457" s="75" t="s">
        <v>17</v>
      </c>
      <c r="V457" s="1"/>
      <c r="W457" s="75" t="s">
        <v>36</v>
      </c>
      <c r="X457" s="291"/>
      <c r="Y457" s="291"/>
      <c r="Z457" s="291"/>
      <c r="AA457" s="292"/>
      <c r="AB457" s="292"/>
      <c r="AC457" s="293"/>
      <c r="AD457" s="294"/>
      <c r="AE457" s="295"/>
      <c r="AF457" s="295"/>
      <c r="AG457" s="296"/>
      <c r="AH457" s="297"/>
      <c r="AI457" s="298"/>
      <c r="AJ457" s="298"/>
      <c r="AK457" s="299"/>
      <c r="AL457" s="300">
        <f t="shared" si="15"/>
        <v>0</v>
      </c>
      <c r="AM457" s="301"/>
      <c r="AN457" s="300">
        <f t="shared" si="16"/>
        <v>0</v>
      </c>
      <c r="AO457" s="301"/>
      <c r="AP457" s="288"/>
      <c r="AQ457" s="290"/>
    </row>
    <row r="458" spans="1:43" ht="20.100000000000001" customHeight="1">
      <c r="A458" s="74">
        <v>450</v>
      </c>
      <c r="B458" s="285"/>
      <c r="C458" s="286"/>
      <c r="D458" s="286"/>
      <c r="E458" s="287"/>
      <c r="F458" s="302"/>
      <c r="G458" s="303"/>
      <c r="H458" s="303"/>
      <c r="I458" s="288"/>
      <c r="J458" s="289"/>
      <c r="K458" s="289"/>
      <c r="L458" s="290"/>
      <c r="M458" s="288"/>
      <c r="N458" s="289"/>
      <c r="O458" s="289"/>
      <c r="P458" s="290"/>
      <c r="Q458" s="59" t="s">
        <v>467</v>
      </c>
      <c r="R458" s="2"/>
      <c r="S458" s="75" t="s">
        <v>18</v>
      </c>
      <c r="T458" s="1"/>
      <c r="U458" s="75" t="s">
        <v>17</v>
      </c>
      <c r="V458" s="1"/>
      <c r="W458" s="75" t="s">
        <v>36</v>
      </c>
      <c r="X458" s="291"/>
      <c r="Y458" s="291"/>
      <c r="Z458" s="291"/>
      <c r="AA458" s="292"/>
      <c r="AB458" s="292"/>
      <c r="AC458" s="293"/>
      <c r="AD458" s="294"/>
      <c r="AE458" s="295"/>
      <c r="AF458" s="295"/>
      <c r="AG458" s="296"/>
      <c r="AH458" s="297"/>
      <c r="AI458" s="298"/>
      <c r="AJ458" s="298"/>
      <c r="AK458" s="299"/>
      <c r="AL458" s="300">
        <f t="shared" si="15"/>
        <v>0</v>
      </c>
      <c r="AM458" s="301"/>
      <c r="AN458" s="300">
        <f t="shared" si="16"/>
        <v>0</v>
      </c>
      <c r="AO458" s="301"/>
      <c r="AP458" s="288"/>
      <c r="AQ458" s="290"/>
    </row>
    <row r="459" spans="1:43" ht="20.100000000000001" customHeight="1">
      <c r="A459" s="74">
        <v>451</v>
      </c>
      <c r="B459" s="285"/>
      <c r="C459" s="286"/>
      <c r="D459" s="286"/>
      <c r="E459" s="287"/>
      <c r="F459" s="302"/>
      <c r="G459" s="303"/>
      <c r="H459" s="303"/>
      <c r="I459" s="288"/>
      <c r="J459" s="289"/>
      <c r="K459" s="289"/>
      <c r="L459" s="290"/>
      <c r="M459" s="288"/>
      <c r="N459" s="289"/>
      <c r="O459" s="289"/>
      <c r="P459" s="290"/>
      <c r="Q459" s="59" t="s">
        <v>467</v>
      </c>
      <c r="R459" s="2"/>
      <c r="S459" s="75" t="s">
        <v>18</v>
      </c>
      <c r="T459" s="1"/>
      <c r="U459" s="75" t="s">
        <v>17</v>
      </c>
      <c r="V459" s="1"/>
      <c r="W459" s="75" t="s">
        <v>36</v>
      </c>
      <c r="X459" s="291"/>
      <c r="Y459" s="291"/>
      <c r="Z459" s="291"/>
      <c r="AA459" s="292"/>
      <c r="AB459" s="292"/>
      <c r="AC459" s="293"/>
      <c r="AD459" s="294"/>
      <c r="AE459" s="295"/>
      <c r="AF459" s="295"/>
      <c r="AG459" s="296"/>
      <c r="AH459" s="297"/>
      <c r="AI459" s="298"/>
      <c r="AJ459" s="298"/>
      <c r="AK459" s="299"/>
      <c r="AL459" s="300">
        <f t="shared" si="15"/>
        <v>0</v>
      </c>
      <c r="AM459" s="301"/>
      <c r="AN459" s="300">
        <f t="shared" si="16"/>
        <v>0</v>
      </c>
      <c r="AO459" s="301"/>
      <c r="AP459" s="288"/>
      <c r="AQ459" s="290"/>
    </row>
    <row r="460" spans="1:43" ht="20.100000000000001" customHeight="1">
      <c r="A460" s="74">
        <v>452</v>
      </c>
      <c r="B460" s="285"/>
      <c r="C460" s="286"/>
      <c r="D460" s="286"/>
      <c r="E460" s="287"/>
      <c r="F460" s="302"/>
      <c r="G460" s="303"/>
      <c r="H460" s="303"/>
      <c r="I460" s="288"/>
      <c r="J460" s="289"/>
      <c r="K460" s="289"/>
      <c r="L460" s="290"/>
      <c r="M460" s="288"/>
      <c r="N460" s="289"/>
      <c r="O460" s="289"/>
      <c r="P460" s="290"/>
      <c r="Q460" s="59" t="s">
        <v>467</v>
      </c>
      <c r="R460" s="2"/>
      <c r="S460" s="75" t="s">
        <v>18</v>
      </c>
      <c r="T460" s="1"/>
      <c r="U460" s="75" t="s">
        <v>17</v>
      </c>
      <c r="V460" s="1"/>
      <c r="W460" s="75" t="s">
        <v>36</v>
      </c>
      <c r="X460" s="291"/>
      <c r="Y460" s="291"/>
      <c r="Z460" s="291"/>
      <c r="AA460" s="292"/>
      <c r="AB460" s="292"/>
      <c r="AC460" s="293"/>
      <c r="AD460" s="294"/>
      <c r="AE460" s="295"/>
      <c r="AF460" s="295"/>
      <c r="AG460" s="296"/>
      <c r="AH460" s="297"/>
      <c r="AI460" s="298"/>
      <c r="AJ460" s="298"/>
      <c r="AK460" s="299"/>
      <c r="AL460" s="300">
        <f t="shared" si="15"/>
        <v>0</v>
      </c>
      <c r="AM460" s="301"/>
      <c r="AN460" s="300">
        <f t="shared" si="16"/>
        <v>0</v>
      </c>
      <c r="AO460" s="301"/>
      <c r="AP460" s="288"/>
      <c r="AQ460" s="290"/>
    </row>
    <row r="461" spans="1:43" ht="20.100000000000001" customHeight="1">
      <c r="A461" s="74">
        <v>453</v>
      </c>
      <c r="B461" s="285"/>
      <c r="C461" s="286"/>
      <c r="D461" s="286"/>
      <c r="E461" s="287"/>
      <c r="F461" s="302"/>
      <c r="G461" s="303"/>
      <c r="H461" s="303"/>
      <c r="I461" s="288"/>
      <c r="J461" s="289"/>
      <c r="K461" s="289"/>
      <c r="L461" s="290"/>
      <c r="M461" s="288"/>
      <c r="N461" s="289"/>
      <c r="O461" s="289"/>
      <c r="P461" s="290"/>
      <c r="Q461" s="59" t="s">
        <v>467</v>
      </c>
      <c r="R461" s="2"/>
      <c r="S461" s="75" t="s">
        <v>18</v>
      </c>
      <c r="T461" s="1"/>
      <c r="U461" s="75" t="s">
        <v>17</v>
      </c>
      <c r="V461" s="1"/>
      <c r="W461" s="75" t="s">
        <v>36</v>
      </c>
      <c r="X461" s="291"/>
      <c r="Y461" s="291"/>
      <c r="Z461" s="291"/>
      <c r="AA461" s="292"/>
      <c r="AB461" s="292"/>
      <c r="AC461" s="293"/>
      <c r="AD461" s="294"/>
      <c r="AE461" s="295"/>
      <c r="AF461" s="295"/>
      <c r="AG461" s="296"/>
      <c r="AH461" s="297"/>
      <c r="AI461" s="298"/>
      <c r="AJ461" s="298"/>
      <c r="AK461" s="299"/>
      <c r="AL461" s="300">
        <f t="shared" si="15"/>
        <v>0</v>
      </c>
      <c r="AM461" s="301"/>
      <c r="AN461" s="300">
        <f t="shared" si="16"/>
        <v>0</v>
      </c>
      <c r="AO461" s="301"/>
      <c r="AP461" s="288"/>
      <c r="AQ461" s="290"/>
    </row>
    <row r="462" spans="1:43" ht="20.100000000000001" customHeight="1">
      <c r="A462" s="74">
        <v>454</v>
      </c>
      <c r="B462" s="285"/>
      <c r="C462" s="286"/>
      <c r="D462" s="286"/>
      <c r="E462" s="287"/>
      <c r="F462" s="302"/>
      <c r="G462" s="303"/>
      <c r="H462" s="303"/>
      <c r="I462" s="288"/>
      <c r="J462" s="289"/>
      <c r="K462" s="289"/>
      <c r="L462" s="290"/>
      <c r="M462" s="288"/>
      <c r="N462" s="289"/>
      <c r="O462" s="289"/>
      <c r="P462" s="290"/>
      <c r="Q462" s="59" t="s">
        <v>467</v>
      </c>
      <c r="R462" s="2"/>
      <c r="S462" s="75" t="s">
        <v>18</v>
      </c>
      <c r="T462" s="1"/>
      <c r="U462" s="75" t="s">
        <v>17</v>
      </c>
      <c r="V462" s="1"/>
      <c r="W462" s="75" t="s">
        <v>36</v>
      </c>
      <c r="X462" s="291"/>
      <c r="Y462" s="291"/>
      <c r="Z462" s="291"/>
      <c r="AA462" s="292"/>
      <c r="AB462" s="292"/>
      <c r="AC462" s="293"/>
      <c r="AD462" s="294"/>
      <c r="AE462" s="295"/>
      <c r="AF462" s="295"/>
      <c r="AG462" s="296"/>
      <c r="AH462" s="297"/>
      <c r="AI462" s="298"/>
      <c r="AJ462" s="298"/>
      <c r="AK462" s="299"/>
      <c r="AL462" s="300">
        <f t="shared" si="15"/>
        <v>0</v>
      </c>
      <c r="AM462" s="301"/>
      <c r="AN462" s="300">
        <f t="shared" si="16"/>
        <v>0</v>
      </c>
      <c r="AO462" s="301"/>
      <c r="AP462" s="288"/>
      <c r="AQ462" s="290"/>
    </row>
    <row r="463" spans="1:43" ht="20.100000000000001" customHeight="1">
      <c r="A463" s="74">
        <v>455</v>
      </c>
      <c r="B463" s="285"/>
      <c r="C463" s="286"/>
      <c r="D463" s="286"/>
      <c r="E463" s="287"/>
      <c r="F463" s="302"/>
      <c r="G463" s="303"/>
      <c r="H463" s="303"/>
      <c r="I463" s="288"/>
      <c r="J463" s="289"/>
      <c r="K463" s="289"/>
      <c r="L463" s="290"/>
      <c r="M463" s="288"/>
      <c r="N463" s="289"/>
      <c r="O463" s="289"/>
      <c r="P463" s="290"/>
      <c r="Q463" s="59" t="s">
        <v>467</v>
      </c>
      <c r="R463" s="2"/>
      <c r="S463" s="75" t="s">
        <v>18</v>
      </c>
      <c r="T463" s="1"/>
      <c r="U463" s="75" t="s">
        <v>17</v>
      </c>
      <c r="V463" s="1"/>
      <c r="W463" s="75" t="s">
        <v>36</v>
      </c>
      <c r="X463" s="291"/>
      <c r="Y463" s="291"/>
      <c r="Z463" s="291"/>
      <c r="AA463" s="292"/>
      <c r="AB463" s="292"/>
      <c r="AC463" s="293"/>
      <c r="AD463" s="294"/>
      <c r="AE463" s="295"/>
      <c r="AF463" s="295"/>
      <c r="AG463" s="296"/>
      <c r="AH463" s="297"/>
      <c r="AI463" s="298"/>
      <c r="AJ463" s="298"/>
      <c r="AK463" s="299"/>
      <c r="AL463" s="300">
        <f t="shared" si="15"/>
        <v>0</v>
      </c>
      <c r="AM463" s="301"/>
      <c r="AN463" s="300">
        <f t="shared" si="16"/>
        <v>0</v>
      </c>
      <c r="AO463" s="301"/>
      <c r="AP463" s="288"/>
      <c r="AQ463" s="290"/>
    </row>
    <row r="464" spans="1:43" ht="20.100000000000001" customHeight="1">
      <c r="A464" s="74">
        <v>456</v>
      </c>
      <c r="B464" s="285"/>
      <c r="C464" s="286"/>
      <c r="D464" s="286"/>
      <c r="E464" s="287"/>
      <c r="F464" s="302"/>
      <c r="G464" s="303"/>
      <c r="H464" s="303"/>
      <c r="I464" s="288"/>
      <c r="J464" s="289"/>
      <c r="K464" s="289"/>
      <c r="L464" s="290"/>
      <c r="M464" s="288"/>
      <c r="N464" s="289"/>
      <c r="O464" s="289"/>
      <c r="P464" s="290"/>
      <c r="Q464" s="59" t="s">
        <v>467</v>
      </c>
      <c r="R464" s="2"/>
      <c r="S464" s="75" t="s">
        <v>18</v>
      </c>
      <c r="T464" s="1"/>
      <c r="U464" s="75" t="s">
        <v>17</v>
      </c>
      <c r="V464" s="1"/>
      <c r="W464" s="75" t="s">
        <v>36</v>
      </c>
      <c r="X464" s="291"/>
      <c r="Y464" s="291"/>
      <c r="Z464" s="291"/>
      <c r="AA464" s="292"/>
      <c r="AB464" s="292"/>
      <c r="AC464" s="293"/>
      <c r="AD464" s="294"/>
      <c r="AE464" s="295"/>
      <c r="AF464" s="295"/>
      <c r="AG464" s="296"/>
      <c r="AH464" s="297"/>
      <c r="AI464" s="298"/>
      <c r="AJ464" s="298"/>
      <c r="AK464" s="299"/>
      <c r="AL464" s="300">
        <f t="shared" si="15"/>
        <v>0</v>
      </c>
      <c r="AM464" s="301"/>
      <c r="AN464" s="300">
        <f t="shared" si="16"/>
        <v>0</v>
      </c>
      <c r="AO464" s="301"/>
      <c r="AP464" s="288"/>
      <c r="AQ464" s="290"/>
    </row>
    <row r="465" spans="1:43" ht="20.100000000000001" customHeight="1">
      <c r="A465" s="74">
        <v>457</v>
      </c>
      <c r="B465" s="285"/>
      <c r="C465" s="286"/>
      <c r="D465" s="286"/>
      <c r="E465" s="287"/>
      <c r="F465" s="302"/>
      <c r="G465" s="303"/>
      <c r="H465" s="303"/>
      <c r="I465" s="288"/>
      <c r="J465" s="289"/>
      <c r="K465" s="289"/>
      <c r="L465" s="290"/>
      <c r="M465" s="288"/>
      <c r="N465" s="289"/>
      <c r="O465" s="289"/>
      <c r="P465" s="290"/>
      <c r="Q465" s="59" t="s">
        <v>467</v>
      </c>
      <c r="R465" s="2"/>
      <c r="S465" s="75" t="s">
        <v>18</v>
      </c>
      <c r="T465" s="1"/>
      <c r="U465" s="75" t="s">
        <v>17</v>
      </c>
      <c r="V465" s="1"/>
      <c r="W465" s="75" t="s">
        <v>36</v>
      </c>
      <c r="X465" s="291"/>
      <c r="Y465" s="291"/>
      <c r="Z465" s="291"/>
      <c r="AA465" s="292"/>
      <c r="AB465" s="292"/>
      <c r="AC465" s="293"/>
      <c r="AD465" s="294"/>
      <c r="AE465" s="295"/>
      <c r="AF465" s="295"/>
      <c r="AG465" s="296"/>
      <c r="AH465" s="297"/>
      <c r="AI465" s="298"/>
      <c r="AJ465" s="298"/>
      <c r="AK465" s="299"/>
      <c r="AL465" s="300">
        <f t="shared" si="15"/>
        <v>0</v>
      </c>
      <c r="AM465" s="301"/>
      <c r="AN465" s="300">
        <f t="shared" si="16"/>
        <v>0</v>
      </c>
      <c r="AO465" s="301"/>
      <c r="AP465" s="288"/>
      <c r="AQ465" s="290"/>
    </row>
    <row r="466" spans="1:43" ht="20.100000000000001" customHeight="1">
      <c r="A466" s="74">
        <v>458</v>
      </c>
      <c r="B466" s="285"/>
      <c r="C466" s="286"/>
      <c r="D466" s="286"/>
      <c r="E466" s="287"/>
      <c r="F466" s="302"/>
      <c r="G466" s="303"/>
      <c r="H466" s="303"/>
      <c r="I466" s="288"/>
      <c r="J466" s="289"/>
      <c r="K466" s="289"/>
      <c r="L466" s="290"/>
      <c r="M466" s="288"/>
      <c r="N466" s="289"/>
      <c r="O466" s="289"/>
      <c r="P466" s="290"/>
      <c r="Q466" s="59" t="s">
        <v>467</v>
      </c>
      <c r="R466" s="2"/>
      <c r="S466" s="75" t="s">
        <v>18</v>
      </c>
      <c r="T466" s="1"/>
      <c r="U466" s="75" t="s">
        <v>17</v>
      </c>
      <c r="V466" s="1"/>
      <c r="W466" s="75" t="s">
        <v>36</v>
      </c>
      <c r="X466" s="291"/>
      <c r="Y466" s="291"/>
      <c r="Z466" s="291"/>
      <c r="AA466" s="292"/>
      <c r="AB466" s="292"/>
      <c r="AC466" s="293"/>
      <c r="AD466" s="294"/>
      <c r="AE466" s="295"/>
      <c r="AF466" s="295"/>
      <c r="AG466" s="296"/>
      <c r="AH466" s="297"/>
      <c r="AI466" s="298"/>
      <c r="AJ466" s="298"/>
      <c r="AK466" s="299"/>
      <c r="AL466" s="300">
        <f t="shared" si="15"/>
        <v>0</v>
      </c>
      <c r="AM466" s="301"/>
      <c r="AN466" s="300">
        <f t="shared" si="16"/>
        <v>0</v>
      </c>
      <c r="AO466" s="301"/>
      <c r="AP466" s="288"/>
      <c r="AQ466" s="290"/>
    </row>
    <row r="467" spans="1:43" ht="20.100000000000001" customHeight="1">
      <c r="A467" s="74">
        <v>459</v>
      </c>
      <c r="B467" s="285"/>
      <c r="C467" s="286"/>
      <c r="D467" s="286"/>
      <c r="E467" s="287"/>
      <c r="F467" s="302"/>
      <c r="G467" s="303"/>
      <c r="H467" s="303"/>
      <c r="I467" s="288"/>
      <c r="J467" s="289"/>
      <c r="K467" s="289"/>
      <c r="L467" s="290"/>
      <c r="M467" s="288"/>
      <c r="N467" s="289"/>
      <c r="O467" s="289"/>
      <c r="P467" s="290"/>
      <c r="Q467" s="59" t="s">
        <v>467</v>
      </c>
      <c r="R467" s="2"/>
      <c r="S467" s="75" t="s">
        <v>18</v>
      </c>
      <c r="T467" s="1"/>
      <c r="U467" s="75" t="s">
        <v>17</v>
      </c>
      <c r="V467" s="1"/>
      <c r="W467" s="75" t="s">
        <v>36</v>
      </c>
      <c r="X467" s="291"/>
      <c r="Y467" s="291"/>
      <c r="Z467" s="291"/>
      <c r="AA467" s="292"/>
      <c r="AB467" s="292"/>
      <c r="AC467" s="293"/>
      <c r="AD467" s="294"/>
      <c r="AE467" s="295"/>
      <c r="AF467" s="295"/>
      <c r="AG467" s="296"/>
      <c r="AH467" s="297"/>
      <c r="AI467" s="298"/>
      <c r="AJ467" s="298"/>
      <c r="AK467" s="299"/>
      <c r="AL467" s="300">
        <f t="shared" si="15"/>
        <v>0</v>
      </c>
      <c r="AM467" s="301"/>
      <c r="AN467" s="300">
        <f t="shared" si="16"/>
        <v>0</v>
      </c>
      <c r="AO467" s="301"/>
      <c r="AP467" s="288"/>
      <c r="AQ467" s="290"/>
    </row>
    <row r="468" spans="1:43" ht="20.100000000000001" customHeight="1">
      <c r="A468" s="74">
        <v>460</v>
      </c>
      <c r="B468" s="285"/>
      <c r="C468" s="286"/>
      <c r="D468" s="286"/>
      <c r="E468" s="287"/>
      <c r="F468" s="302"/>
      <c r="G468" s="303"/>
      <c r="H468" s="303"/>
      <c r="I468" s="288"/>
      <c r="J468" s="289"/>
      <c r="K468" s="289"/>
      <c r="L468" s="290"/>
      <c r="M468" s="288"/>
      <c r="N468" s="289"/>
      <c r="O468" s="289"/>
      <c r="P468" s="290"/>
      <c r="Q468" s="59" t="s">
        <v>467</v>
      </c>
      <c r="R468" s="2"/>
      <c r="S468" s="75" t="s">
        <v>18</v>
      </c>
      <c r="T468" s="1"/>
      <c r="U468" s="75" t="s">
        <v>17</v>
      </c>
      <c r="V468" s="1"/>
      <c r="W468" s="75" t="s">
        <v>36</v>
      </c>
      <c r="X468" s="291"/>
      <c r="Y468" s="291"/>
      <c r="Z468" s="291"/>
      <c r="AA468" s="292"/>
      <c r="AB468" s="292"/>
      <c r="AC468" s="293"/>
      <c r="AD468" s="294"/>
      <c r="AE468" s="295"/>
      <c r="AF468" s="295"/>
      <c r="AG468" s="296"/>
      <c r="AH468" s="297"/>
      <c r="AI468" s="298"/>
      <c r="AJ468" s="298"/>
      <c r="AK468" s="299"/>
      <c r="AL468" s="300">
        <f t="shared" si="15"/>
        <v>0</v>
      </c>
      <c r="AM468" s="301"/>
      <c r="AN468" s="300">
        <f t="shared" si="16"/>
        <v>0</v>
      </c>
      <c r="AO468" s="301"/>
      <c r="AP468" s="288"/>
      <c r="AQ468" s="290"/>
    </row>
    <row r="469" spans="1:43" ht="20.100000000000001" customHeight="1">
      <c r="A469" s="74">
        <v>461</v>
      </c>
      <c r="B469" s="285"/>
      <c r="C469" s="286"/>
      <c r="D469" s="286"/>
      <c r="E469" s="287"/>
      <c r="F469" s="302"/>
      <c r="G469" s="303"/>
      <c r="H469" s="303"/>
      <c r="I469" s="288"/>
      <c r="J469" s="289"/>
      <c r="K469" s="289"/>
      <c r="L469" s="290"/>
      <c r="M469" s="288"/>
      <c r="N469" s="289"/>
      <c r="O469" s="289"/>
      <c r="P469" s="290"/>
      <c r="Q469" s="59" t="s">
        <v>467</v>
      </c>
      <c r="R469" s="2"/>
      <c r="S469" s="75" t="s">
        <v>18</v>
      </c>
      <c r="T469" s="1"/>
      <c r="U469" s="75" t="s">
        <v>17</v>
      </c>
      <c r="V469" s="1"/>
      <c r="W469" s="75" t="s">
        <v>36</v>
      </c>
      <c r="X469" s="291"/>
      <c r="Y469" s="291"/>
      <c r="Z469" s="291"/>
      <c r="AA469" s="292"/>
      <c r="AB469" s="292"/>
      <c r="AC469" s="293"/>
      <c r="AD469" s="294"/>
      <c r="AE469" s="295"/>
      <c r="AF469" s="295"/>
      <c r="AG469" s="296"/>
      <c r="AH469" s="297"/>
      <c r="AI469" s="298"/>
      <c r="AJ469" s="298"/>
      <c r="AK469" s="299"/>
      <c r="AL469" s="300">
        <f t="shared" si="15"/>
        <v>0</v>
      </c>
      <c r="AM469" s="301"/>
      <c r="AN469" s="300">
        <f t="shared" si="16"/>
        <v>0</v>
      </c>
      <c r="AO469" s="301"/>
      <c r="AP469" s="288"/>
      <c r="AQ469" s="290"/>
    </row>
    <row r="470" spans="1:43" ht="20.100000000000001" customHeight="1">
      <c r="A470" s="74">
        <v>462</v>
      </c>
      <c r="B470" s="285"/>
      <c r="C470" s="286"/>
      <c r="D470" s="286"/>
      <c r="E470" s="287"/>
      <c r="F470" s="302"/>
      <c r="G470" s="303"/>
      <c r="H470" s="303"/>
      <c r="I470" s="288"/>
      <c r="J470" s="289"/>
      <c r="K470" s="289"/>
      <c r="L470" s="290"/>
      <c r="M470" s="288"/>
      <c r="N470" s="289"/>
      <c r="O470" s="289"/>
      <c r="P470" s="290"/>
      <c r="Q470" s="59" t="s">
        <v>467</v>
      </c>
      <c r="R470" s="2"/>
      <c r="S470" s="75" t="s">
        <v>18</v>
      </c>
      <c r="T470" s="1"/>
      <c r="U470" s="75" t="s">
        <v>17</v>
      </c>
      <c r="V470" s="1"/>
      <c r="W470" s="75" t="s">
        <v>36</v>
      </c>
      <c r="X470" s="291"/>
      <c r="Y470" s="291"/>
      <c r="Z470" s="291"/>
      <c r="AA470" s="292"/>
      <c r="AB470" s="292"/>
      <c r="AC470" s="293"/>
      <c r="AD470" s="294"/>
      <c r="AE470" s="295"/>
      <c r="AF470" s="295"/>
      <c r="AG470" s="296"/>
      <c r="AH470" s="297"/>
      <c r="AI470" s="298"/>
      <c r="AJ470" s="298"/>
      <c r="AK470" s="299"/>
      <c r="AL470" s="300">
        <f t="shared" si="15"/>
        <v>0</v>
      </c>
      <c r="AM470" s="301"/>
      <c r="AN470" s="300">
        <f t="shared" si="16"/>
        <v>0</v>
      </c>
      <c r="AO470" s="301"/>
      <c r="AP470" s="288"/>
      <c r="AQ470" s="290"/>
    </row>
    <row r="471" spans="1:43" ht="20.100000000000001" customHeight="1">
      <c r="A471" s="74">
        <v>463</v>
      </c>
      <c r="B471" s="285"/>
      <c r="C471" s="286"/>
      <c r="D471" s="286"/>
      <c r="E471" s="287"/>
      <c r="F471" s="302"/>
      <c r="G471" s="303"/>
      <c r="H471" s="303"/>
      <c r="I471" s="288"/>
      <c r="J471" s="289"/>
      <c r="K471" s="289"/>
      <c r="L471" s="290"/>
      <c r="M471" s="288"/>
      <c r="N471" s="289"/>
      <c r="O471" s="289"/>
      <c r="P471" s="290"/>
      <c r="Q471" s="59" t="s">
        <v>467</v>
      </c>
      <c r="R471" s="2"/>
      <c r="S471" s="75" t="s">
        <v>18</v>
      </c>
      <c r="T471" s="1"/>
      <c r="U471" s="75" t="s">
        <v>17</v>
      </c>
      <c r="V471" s="1"/>
      <c r="W471" s="75" t="s">
        <v>36</v>
      </c>
      <c r="X471" s="291"/>
      <c r="Y471" s="291"/>
      <c r="Z471" s="291"/>
      <c r="AA471" s="292"/>
      <c r="AB471" s="292"/>
      <c r="AC471" s="293"/>
      <c r="AD471" s="294"/>
      <c r="AE471" s="295"/>
      <c r="AF471" s="295"/>
      <c r="AG471" s="296"/>
      <c r="AH471" s="297"/>
      <c r="AI471" s="298"/>
      <c r="AJ471" s="298"/>
      <c r="AK471" s="299"/>
      <c r="AL471" s="300">
        <f t="shared" si="15"/>
        <v>0</v>
      </c>
      <c r="AM471" s="301"/>
      <c r="AN471" s="300">
        <f t="shared" si="16"/>
        <v>0</v>
      </c>
      <c r="AO471" s="301"/>
      <c r="AP471" s="288"/>
      <c r="AQ471" s="290"/>
    </row>
    <row r="472" spans="1:43" ht="20.100000000000001" customHeight="1">
      <c r="A472" s="74">
        <v>464</v>
      </c>
      <c r="B472" s="285"/>
      <c r="C472" s="286"/>
      <c r="D472" s="286"/>
      <c r="E472" s="287"/>
      <c r="F472" s="302"/>
      <c r="G472" s="303"/>
      <c r="H472" s="303"/>
      <c r="I472" s="288"/>
      <c r="J472" s="289"/>
      <c r="K472" s="289"/>
      <c r="L472" s="290"/>
      <c r="M472" s="288"/>
      <c r="N472" s="289"/>
      <c r="O472" s="289"/>
      <c r="P472" s="290"/>
      <c r="Q472" s="59" t="s">
        <v>467</v>
      </c>
      <c r="R472" s="2"/>
      <c r="S472" s="75" t="s">
        <v>18</v>
      </c>
      <c r="T472" s="1"/>
      <c r="U472" s="75" t="s">
        <v>17</v>
      </c>
      <c r="V472" s="1"/>
      <c r="W472" s="75" t="s">
        <v>36</v>
      </c>
      <c r="X472" s="291"/>
      <c r="Y472" s="291"/>
      <c r="Z472" s="291"/>
      <c r="AA472" s="292"/>
      <c r="AB472" s="292"/>
      <c r="AC472" s="293"/>
      <c r="AD472" s="294"/>
      <c r="AE472" s="295"/>
      <c r="AF472" s="295"/>
      <c r="AG472" s="296"/>
      <c r="AH472" s="297"/>
      <c r="AI472" s="298"/>
      <c r="AJ472" s="298"/>
      <c r="AK472" s="299"/>
      <c r="AL472" s="300">
        <f t="shared" si="15"/>
        <v>0</v>
      </c>
      <c r="AM472" s="301"/>
      <c r="AN472" s="300">
        <f t="shared" si="16"/>
        <v>0</v>
      </c>
      <c r="AO472" s="301"/>
      <c r="AP472" s="288"/>
      <c r="AQ472" s="290"/>
    </row>
    <row r="473" spans="1:43" ht="20.100000000000001" customHeight="1">
      <c r="A473" s="74">
        <v>465</v>
      </c>
      <c r="B473" s="285"/>
      <c r="C473" s="286"/>
      <c r="D473" s="286"/>
      <c r="E473" s="287"/>
      <c r="F473" s="302"/>
      <c r="G473" s="303"/>
      <c r="H473" s="303"/>
      <c r="I473" s="288"/>
      <c r="J473" s="289"/>
      <c r="K473" s="289"/>
      <c r="L473" s="290"/>
      <c r="M473" s="288"/>
      <c r="N473" s="289"/>
      <c r="O473" s="289"/>
      <c r="P473" s="290"/>
      <c r="Q473" s="59" t="s">
        <v>467</v>
      </c>
      <c r="R473" s="2"/>
      <c r="S473" s="75" t="s">
        <v>18</v>
      </c>
      <c r="T473" s="1"/>
      <c r="U473" s="75" t="s">
        <v>17</v>
      </c>
      <c r="V473" s="1"/>
      <c r="W473" s="75" t="s">
        <v>36</v>
      </c>
      <c r="X473" s="291"/>
      <c r="Y473" s="291"/>
      <c r="Z473" s="291"/>
      <c r="AA473" s="292"/>
      <c r="AB473" s="292"/>
      <c r="AC473" s="293"/>
      <c r="AD473" s="294"/>
      <c r="AE473" s="295"/>
      <c r="AF473" s="295"/>
      <c r="AG473" s="296"/>
      <c r="AH473" s="297"/>
      <c r="AI473" s="298"/>
      <c r="AJ473" s="298"/>
      <c r="AK473" s="299"/>
      <c r="AL473" s="300">
        <f t="shared" si="15"/>
        <v>0</v>
      </c>
      <c r="AM473" s="301"/>
      <c r="AN473" s="300">
        <f t="shared" si="16"/>
        <v>0</v>
      </c>
      <c r="AO473" s="301"/>
      <c r="AP473" s="288"/>
      <c r="AQ473" s="290"/>
    </row>
    <row r="474" spans="1:43" ht="20.100000000000001" customHeight="1">
      <c r="A474" s="74">
        <v>466</v>
      </c>
      <c r="B474" s="285"/>
      <c r="C474" s="286"/>
      <c r="D474" s="286"/>
      <c r="E474" s="287"/>
      <c r="F474" s="302"/>
      <c r="G474" s="303"/>
      <c r="H474" s="303"/>
      <c r="I474" s="288"/>
      <c r="J474" s="289"/>
      <c r="K474" s="289"/>
      <c r="L474" s="290"/>
      <c r="M474" s="288"/>
      <c r="N474" s="289"/>
      <c r="O474" s="289"/>
      <c r="P474" s="290"/>
      <c r="Q474" s="59" t="s">
        <v>467</v>
      </c>
      <c r="R474" s="2"/>
      <c r="S474" s="75" t="s">
        <v>18</v>
      </c>
      <c r="T474" s="1"/>
      <c r="U474" s="75" t="s">
        <v>17</v>
      </c>
      <c r="V474" s="1"/>
      <c r="W474" s="75" t="s">
        <v>36</v>
      </c>
      <c r="X474" s="291"/>
      <c r="Y474" s="291"/>
      <c r="Z474" s="291"/>
      <c r="AA474" s="292"/>
      <c r="AB474" s="292"/>
      <c r="AC474" s="293"/>
      <c r="AD474" s="294"/>
      <c r="AE474" s="295"/>
      <c r="AF474" s="295"/>
      <c r="AG474" s="296"/>
      <c r="AH474" s="297"/>
      <c r="AI474" s="298"/>
      <c r="AJ474" s="298"/>
      <c r="AK474" s="299"/>
      <c r="AL474" s="300">
        <f t="shared" si="15"/>
        <v>0</v>
      </c>
      <c r="AM474" s="301"/>
      <c r="AN474" s="300">
        <f t="shared" si="16"/>
        <v>0</v>
      </c>
      <c r="AO474" s="301"/>
      <c r="AP474" s="288"/>
      <c r="AQ474" s="290"/>
    </row>
    <row r="475" spans="1:43" ht="20.100000000000001" customHeight="1">
      <c r="A475" s="74">
        <v>467</v>
      </c>
      <c r="B475" s="285"/>
      <c r="C475" s="286"/>
      <c r="D475" s="286"/>
      <c r="E475" s="287"/>
      <c r="F475" s="302"/>
      <c r="G475" s="303"/>
      <c r="H475" s="303"/>
      <c r="I475" s="288"/>
      <c r="J475" s="289"/>
      <c r="K475" s="289"/>
      <c r="L475" s="290"/>
      <c r="M475" s="288"/>
      <c r="N475" s="289"/>
      <c r="O475" s="289"/>
      <c r="P475" s="290"/>
      <c r="Q475" s="59" t="s">
        <v>467</v>
      </c>
      <c r="R475" s="2"/>
      <c r="S475" s="75" t="s">
        <v>18</v>
      </c>
      <c r="T475" s="1"/>
      <c r="U475" s="75" t="s">
        <v>17</v>
      </c>
      <c r="V475" s="1"/>
      <c r="W475" s="75" t="s">
        <v>36</v>
      </c>
      <c r="X475" s="291"/>
      <c r="Y475" s="291"/>
      <c r="Z475" s="291"/>
      <c r="AA475" s="292"/>
      <c r="AB475" s="292"/>
      <c r="AC475" s="293"/>
      <c r="AD475" s="294"/>
      <c r="AE475" s="295"/>
      <c r="AF475" s="295"/>
      <c r="AG475" s="296"/>
      <c r="AH475" s="297"/>
      <c r="AI475" s="298"/>
      <c r="AJ475" s="298"/>
      <c r="AK475" s="299"/>
      <c r="AL475" s="300">
        <f t="shared" si="15"/>
        <v>0</v>
      </c>
      <c r="AM475" s="301"/>
      <c r="AN475" s="300">
        <f t="shared" si="16"/>
        <v>0</v>
      </c>
      <c r="AO475" s="301"/>
      <c r="AP475" s="288"/>
      <c r="AQ475" s="290"/>
    </row>
    <row r="476" spans="1:43" ht="20.100000000000001" customHeight="1">
      <c r="A476" s="74">
        <v>468</v>
      </c>
      <c r="B476" s="285"/>
      <c r="C476" s="286"/>
      <c r="D476" s="286"/>
      <c r="E476" s="287"/>
      <c r="F476" s="302"/>
      <c r="G476" s="303"/>
      <c r="H476" s="303"/>
      <c r="I476" s="288"/>
      <c r="J476" s="289"/>
      <c r="K476" s="289"/>
      <c r="L476" s="290"/>
      <c r="M476" s="288"/>
      <c r="N476" s="289"/>
      <c r="O476" s="289"/>
      <c r="P476" s="290"/>
      <c r="Q476" s="59" t="s">
        <v>467</v>
      </c>
      <c r="R476" s="2"/>
      <c r="S476" s="75" t="s">
        <v>18</v>
      </c>
      <c r="T476" s="1"/>
      <c r="U476" s="75" t="s">
        <v>17</v>
      </c>
      <c r="V476" s="1"/>
      <c r="W476" s="75" t="s">
        <v>36</v>
      </c>
      <c r="X476" s="291"/>
      <c r="Y476" s="291"/>
      <c r="Z476" s="291"/>
      <c r="AA476" s="292"/>
      <c r="AB476" s="292"/>
      <c r="AC476" s="293"/>
      <c r="AD476" s="294"/>
      <c r="AE476" s="295"/>
      <c r="AF476" s="295"/>
      <c r="AG476" s="296"/>
      <c r="AH476" s="297"/>
      <c r="AI476" s="298"/>
      <c r="AJ476" s="298"/>
      <c r="AK476" s="299"/>
      <c r="AL476" s="300">
        <f t="shared" si="15"/>
        <v>0</v>
      </c>
      <c r="AM476" s="301"/>
      <c r="AN476" s="300">
        <f t="shared" si="16"/>
        <v>0</v>
      </c>
      <c r="AO476" s="301"/>
      <c r="AP476" s="288"/>
      <c r="AQ476" s="290"/>
    </row>
    <row r="477" spans="1:43" ht="20.100000000000001" customHeight="1">
      <c r="A477" s="74">
        <v>469</v>
      </c>
      <c r="B477" s="285"/>
      <c r="C477" s="286"/>
      <c r="D477" s="286"/>
      <c r="E477" s="287"/>
      <c r="F477" s="302"/>
      <c r="G477" s="303"/>
      <c r="H477" s="303"/>
      <c r="I477" s="288"/>
      <c r="J477" s="289"/>
      <c r="K477" s="289"/>
      <c r="L477" s="290"/>
      <c r="M477" s="288"/>
      <c r="N477" s="289"/>
      <c r="O477" s="289"/>
      <c r="P477" s="290"/>
      <c r="Q477" s="59" t="s">
        <v>467</v>
      </c>
      <c r="R477" s="2"/>
      <c r="S477" s="75" t="s">
        <v>18</v>
      </c>
      <c r="T477" s="1"/>
      <c r="U477" s="75" t="s">
        <v>17</v>
      </c>
      <c r="V477" s="1"/>
      <c r="W477" s="75" t="s">
        <v>36</v>
      </c>
      <c r="X477" s="291"/>
      <c r="Y477" s="291"/>
      <c r="Z477" s="291"/>
      <c r="AA477" s="292"/>
      <c r="AB477" s="292"/>
      <c r="AC477" s="293"/>
      <c r="AD477" s="294"/>
      <c r="AE477" s="295"/>
      <c r="AF477" s="295"/>
      <c r="AG477" s="296"/>
      <c r="AH477" s="297"/>
      <c r="AI477" s="298"/>
      <c r="AJ477" s="298"/>
      <c r="AK477" s="299"/>
      <c r="AL477" s="300">
        <f t="shared" si="15"/>
        <v>0</v>
      </c>
      <c r="AM477" s="301"/>
      <c r="AN477" s="300">
        <f t="shared" si="16"/>
        <v>0</v>
      </c>
      <c r="AO477" s="301"/>
      <c r="AP477" s="288"/>
      <c r="AQ477" s="290"/>
    </row>
    <row r="478" spans="1:43" ht="20.100000000000001" customHeight="1">
      <c r="A478" s="74">
        <v>470</v>
      </c>
      <c r="B478" s="285"/>
      <c r="C478" s="286"/>
      <c r="D478" s="286"/>
      <c r="E478" s="287"/>
      <c r="F478" s="302"/>
      <c r="G478" s="303"/>
      <c r="H478" s="303"/>
      <c r="I478" s="288"/>
      <c r="J478" s="289"/>
      <c r="K478" s="289"/>
      <c r="L478" s="290"/>
      <c r="M478" s="288"/>
      <c r="N478" s="289"/>
      <c r="O478" s="289"/>
      <c r="P478" s="290"/>
      <c r="Q478" s="59" t="s">
        <v>467</v>
      </c>
      <c r="R478" s="2"/>
      <c r="S478" s="75" t="s">
        <v>18</v>
      </c>
      <c r="T478" s="1"/>
      <c r="U478" s="75" t="s">
        <v>17</v>
      </c>
      <c r="V478" s="1"/>
      <c r="W478" s="75" t="s">
        <v>36</v>
      </c>
      <c r="X478" s="291"/>
      <c r="Y478" s="291"/>
      <c r="Z478" s="291"/>
      <c r="AA478" s="292"/>
      <c r="AB478" s="292"/>
      <c r="AC478" s="293"/>
      <c r="AD478" s="294"/>
      <c r="AE478" s="295"/>
      <c r="AF478" s="295"/>
      <c r="AG478" s="296"/>
      <c r="AH478" s="297"/>
      <c r="AI478" s="298"/>
      <c r="AJ478" s="298"/>
      <c r="AK478" s="299"/>
      <c r="AL478" s="300">
        <f t="shared" si="15"/>
        <v>0</v>
      </c>
      <c r="AM478" s="301"/>
      <c r="AN478" s="300">
        <f t="shared" si="16"/>
        <v>0</v>
      </c>
      <c r="AO478" s="301"/>
      <c r="AP478" s="288"/>
      <c r="AQ478" s="290"/>
    </row>
    <row r="479" spans="1:43" ht="20.100000000000001" customHeight="1">
      <c r="A479" s="74">
        <v>471</v>
      </c>
      <c r="B479" s="285"/>
      <c r="C479" s="286"/>
      <c r="D479" s="286"/>
      <c r="E479" s="287"/>
      <c r="F479" s="302"/>
      <c r="G479" s="303"/>
      <c r="H479" s="303"/>
      <c r="I479" s="288"/>
      <c r="J479" s="289"/>
      <c r="K479" s="289"/>
      <c r="L479" s="290"/>
      <c r="M479" s="288"/>
      <c r="N479" s="289"/>
      <c r="O479" s="289"/>
      <c r="P479" s="290"/>
      <c r="Q479" s="59" t="s">
        <v>467</v>
      </c>
      <c r="R479" s="2"/>
      <c r="S479" s="75" t="s">
        <v>18</v>
      </c>
      <c r="T479" s="1"/>
      <c r="U479" s="75" t="s">
        <v>17</v>
      </c>
      <c r="V479" s="1"/>
      <c r="W479" s="75" t="s">
        <v>36</v>
      </c>
      <c r="X479" s="291"/>
      <c r="Y479" s="291"/>
      <c r="Z479" s="291"/>
      <c r="AA479" s="292"/>
      <c r="AB479" s="292"/>
      <c r="AC479" s="293"/>
      <c r="AD479" s="294"/>
      <c r="AE479" s="295"/>
      <c r="AF479" s="295"/>
      <c r="AG479" s="296"/>
      <c r="AH479" s="297"/>
      <c r="AI479" s="298"/>
      <c r="AJ479" s="298"/>
      <c r="AK479" s="299"/>
      <c r="AL479" s="300">
        <f t="shared" si="15"/>
        <v>0</v>
      </c>
      <c r="AM479" s="301"/>
      <c r="AN479" s="300">
        <f t="shared" si="16"/>
        <v>0</v>
      </c>
      <c r="AO479" s="301"/>
      <c r="AP479" s="288"/>
      <c r="AQ479" s="290"/>
    </row>
    <row r="480" spans="1:43" ht="20.100000000000001" customHeight="1">
      <c r="A480" s="74">
        <v>472</v>
      </c>
      <c r="B480" s="285"/>
      <c r="C480" s="286"/>
      <c r="D480" s="286"/>
      <c r="E480" s="287"/>
      <c r="F480" s="302"/>
      <c r="G480" s="303"/>
      <c r="H480" s="303"/>
      <c r="I480" s="288"/>
      <c r="J480" s="289"/>
      <c r="K480" s="289"/>
      <c r="L480" s="290"/>
      <c r="M480" s="288"/>
      <c r="N480" s="289"/>
      <c r="O480" s="289"/>
      <c r="P480" s="290"/>
      <c r="Q480" s="59" t="s">
        <v>467</v>
      </c>
      <c r="R480" s="2"/>
      <c r="S480" s="75" t="s">
        <v>18</v>
      </c>
      <c r="T480" s="1"/>
      <c r="U480" s="75" t="s">
        <v>17</v>
      </c>
      <c r="V480" s="1"/>
      <c r="W480" s="75" t="s">
        <v>36</v>
      </c>
      <c r="X480" s="291"/>
      <c r="Y480" s="291"/>
      <c r="Z480" s="291"/>
      <c r="AA480" s="292"/>
      <c r="AB480" s="292"/>
      <c r="AC480" s="293"/>
      <c r="AD480" s="294"/>
      <c r="AE480" s="295"/>
      <c r="AF480" s="295"/>
      <c r="AG480" s="296"/>
      <c r="AH480" s="297"/>
      <c r="AI480" s="298"/>
      <c r="AJ480" s="298"/>
      <c r="AK480" s="299"/>
      <c r="AL480" s="300">
        <f t="shared" si="15"/>
        <v>0</v>
      </c>
      <c r="AM480" s="301"/>
      <c r="AN480" s="300">
        <f t="shared" si="16"/>
        <v>0</v>
      </c>
      <c r="AO480" s="301"/>
      <c r="AP480" s="288"/>
      <c r="AQ480" s="290"/>
    </row>
    <row r="481" spans="1:43" ht="20.100000000000001" customHeight="1">
      <c r="A481" s="74">
        <v>473</v>
      </c>
      <c r="B481" s="285"/>
      <c r="C481" s="286"/>
      <c r="D481" s="286"/>
      <c r="E481" s="287"/>
      <c r="F481" s="302"/>
      <c r="G481" s="303"/>
      <c r="H481" s="303"/>
      <c r="I481" s="288"/>
      <c r="J481" s="289"/>
      <c r="K481" s="289"/>
      <c r="L481" s="290"/>
      <c r="M481" s="288"/>
      <c r="N481" s="289"/>
      <c r="O481" s="289"/>
      <c r="P481" s="290"/>
      <c r="Q481" s="59" t="s">
        <v>467</v>
      </c>
      <c r="R481" s="2"/>
      <c r="S481" s="75" t="s">
        <v>18</v>
      </c>
      <c r="T481" s="1"/>
      <c r="U481" s="75" t="s">
        <v>17</v>
      </c>
      <c r="V481" s="1"/>
      <c r="W481" s="75" t="s">
        <v>36</v>
      </c>
      <c r="X481" s="291"/>
      <c r="Y481" s="291"/>
      <c r="Z481" s="291"/>
      <c r="AA481" s="292"/>
      <c r="AB481" s="292"/>
      <c r="AC481" s="293"/>
      <c r="AD481" s="294"/>
      <c r="AE481" s="295"/>
      <c r="AF481" s="295"/>
      <c r="AG481" s="296"/>
      <c r="AH481" s="297"/>
      <c r="AI481" s="298"/>
      <c r="AJ481" s="298"/>
      <c r="AK481" s="299"/>
      <c r="AL481" s="300">
        <f t="shared" si="15"/>
        <v>0</v>
      </c>
      <c r="AM481" s="301"/>
      <c r="AN481" s="300">
        <f t="shared" si="16"/>
        <v>0</v>
      </c>
      <c r="AO481" s="301"/>
      <c r="AP481" s="288"/>
      <c r="AQ481" s="290"/>
    </row>
    <row r="482" spans="1:43" ht="20.100000000000001" customHeight="1">
      <c r="A482" s="74">
        <v>474</v>
      </c>
      <c r="B482" s="285"/>
      <c r="C482" s="286"/>
      <c r="D482" s="286"/>
      <c r="E482" s="287"/>
      <c r="F482" s="302"/>
      <c r="G482" s="303"/>
      <c r="H482" s="303"/>
      <c r="I482" s="288"/>
      <c r="J482" s="289"/>
      <c r="K482" s="289"/>
      <c r="L482" s="290"/>
      <c r="M482" s="288"/>
      <c r="N482" s="289"/>
      <c r="O482" s="289"/>
      <c r="P482" s="290"/>
      <c r="Q482" s="59" t="s">
        <v>467</v>
      </c>
      <c r="R482" s="2"/>
      <c r="S482" s="75" t="s">
        <v>18</v>
      </c>
      <c r="T482" s="1"/>
      <c r="U482" s="75" t="s">
        <v>17</v>
      </c>
      <c r="V482" s="1"/>
      <c r="W482" s="75" t="s">
        <v>36</v>
      </c>
      <c r="X482" s="291"/>
      <c r="Y482" s="291"/>
      <c r="Z482" s="291"/>
      <c r="AA482" s="292"/>
      <c r="AB482" s="292"/>
      <c r="AC482" s="293"/>
      <c r="AD482" s="294"/>
      <c r="AE482" s="295"/>
      <c r="AF482" s="295"/>
      <c r="AG482" s="296"/>
      <c r="AH482" s="297"/>
      <c r="AI482" s="298"/>
      <c r="AJ482" s="298"/>
      <c r="AK482" s="299"/>
      <c r="AL482" s="300">
        <f t="shared" si="15"/>
        <v>0</v>
      </c>
      <c r="AM482" s="301"/>
      <c r="AN482" s="300">
        <f t="shared" si="16"/>
        <v>0</v>
      </c>
      <c r="AO482" s="301"/>
      <c r="AP482" s="288"/>
      <c r="AQ482" s="290"/>
    </row>
    <row r="483" spans="1:43" ht="20.100000000000001" customHeight="1">
      <c r="A483" s="74">
        <v>475</v>
      </c>
      <c r="B483" s="285"/>
      <c r="C483" s="286"/>
      <c r="D483" s="286"/>
      <c r="E483" s="287"/>
      <c r="F483" s="302"/>
      <c r="G483" s="303"/>
      <c r="H483" s="303"/>
      <c r="I483" s="288"/>
      <c r="J483" s="289"/>
      <c r="K483" s="289"/>
      <c r="L483" s="290"/>
      <c r="M483" s="288"/>
      <c r="N483" s="289"/>
      <c r="O483" s="289"/>
      <c r="P483" s="290"/>
      <c r="Q483" s="59" t="s">
        <v>467</v>
      </c>
      <c r="R483" s="2"/>
      <c r="S483" s="75" t="s">
        <v>18</v>
      </c>
      <c r="T483" s="1"/>
      <c r="U483" s="75" t="s">
        <v>17</v>
      </c>
      <c r="V483" s="1"/>
      <c r="W483" s="75" t="s">
        <v>36</v>
      </c>
      <c r="X483" s="291"/>
      <c r="Y483" s="291"/>
      <c r="Z483" s="291"/>
      <c r="AA483" s="292"/>
      <c r="AB483" s="292"/>
      <c r="AC483" s="293"/>
      <c r="AD483" s="294"/>
      <c r="AE483" s="295"/>
      <c r="AF483" s="295"/>
      <c r="AG483" s="296"/>
      <c r="AH483" s="297"/>
      <c r="AI483" s="298"/>
      <c r="AJ483" s="298"/>
      <c r="AK483" s="299"/>
      <c r="AL483" s="300">
        <f t="shared" si="15"/>
        <v>0</v>
      </c>
      <c r="AM483" s="301"/>
      <c r="AN483" s="300">
        <f t="shared" si="16"/>
        <v>0</v>
      </c>
      <c r="AO483" s="301"/>
      <c r="AP483" s="288"/>
      <c r="AQ483" s="290"/>
    </row>
    <row r="484" spans="1:43" ht="20.100000000000001" customHeight="1">
      <c r="A484" s="74">
        <v>476</v>
      </c>
      <c r="B484" s="285"/>
      <c r="C484" s="286"/>
      <c r="D484" s="286"/>
      <c r="E484" s="287"/>
      <c r="F484" s="302"/>
      <c r="G484" s="303"/>
      <c r="H484" s="303"/>
      <c r="I484" s="288"/>
      <c r="J484" s="289"/>
      <c r="K484" s="289"/>
      <c r="L484" s="290"/>
      <c r="M484" s="288"/>
      <c r="N484" s="289"/>
      <c r="O484" s="289"/>
      <c r="P484" s="290"/>
      <c r="Q484" s="59" t="s">
        <v>467</v>
      </c>
      <c r="R484" s="2"/>
      <c r="S484" s="75" t="s">
        <v>18</v>
      </c>
      <c r="T484" s="1"/>
      <c r="U484" s="75" t="s">
        <v>17</v>
      </c>
      <c r="V484" s="1"/>
      <c r="W484" s="75" t="s">
        <v>36</v>
      </c>
      <c r="X484" s="291"/>
      <c r="Y484" s="291"/>
      <c r="Z484" s="291"/>
      <c r="AA484" s="292"/>
      <c r="AB484" s="292"/>
      <c r="AC484" s="293"/>
      <c r="AD484" s="294"/>
      <c r="AE484" s="295"/>
      <c r="AF484" s="295"/>
      <c r="AG484" s="296"/>
      <c r="AH484" s="297"/>
      <c r="AI484" s="298"/>
      <c r="AJ484" s="298"/>
      <c r="AK484" s="299"/>
      <c r="AL484" s="300">
        <f t="shared" si="15"/>
        <v>0</v>
      </c>
      <c r="AM484" s="301"/>
      <c r="AN484" s="300">
        <f t="shared" si="16"/>
        <v>0</v>
      </c>
      <c r="AO484" s="301"/>
      <c r="AP484" s="288"/>
      <c r="AQ484" s="290"/>
    </row>
    <row r="485" spans="1:43" ht="20.100000000000001" customHeight="1">
      <c r="A485" s="74">
        <v>477</v>
      </c>
      <c r="B485" s="285"/>
      <c r="C485" s="286"/>
      <c r="D485" s="286"/>
      <c r="E485" s="287"/>
      <c r="F485" s="302"/>
      <c r="G485" s="303"/>
      <c r="H485" s="303"/>
      <c r="I485" s="288"/>
      <c r="J485" s="289"/>
      <c r="K485" s="289"/>
      <c r="L485" s="290"/>
      <c r="M485" s="288"/>
      <c r="N485" s="289"/>
      <c r="O485" s="289"/>
      <c r="P485" s="290"/>
      <c r="Q485" s="59" t="s">
        <v>467</v>
      </c>
      <c r="R485" s="2"/>
      <c r="S485" s="75" t="s">
        <v>18</v>
      </c>
      <c r="T485" s="1"/>
      <c r="U485" s="75" t="s">
        <v>17</v>
      </c>
      <c r="V485" s="1"/>
      <c r="W485" s="75" t="s">
        <v>36</v>
      </c>
      <c r="X485" s="291"/>
      <c r="Y485" s="291"/>
      <c r="Z485" s="291"/>
      <c r="AA485" s="292"/>
      <c r="AB485" s="292"/>
      <c r="AC485" s="293"/>
      <c r="AD485" s="294"/>
      <c r="AE485" s="295"/>
      <c r="AF485" s="295"/>
      <c r="AG485" s="296"/>
      <c r="AH485" s="297"/>
      <c r="AI485" s="298"/>
      <c r="AJ485" s="298"/>
      <c r="AK485" s="299"/>
      <c r="AL485" s="300">
        <f t="shared" si="15"/>
        <v>0</v>
      </c>
      <c r="AM485" s="301"/>
      <c r="AN485" s="300">
        <f t="shared" si="16"/>
        <v>0</v>
      </c>
      <c r="AO485" s="301"/>
      <c r="AP485" s="288"/>
      <c r="AQ485" s="290"/>
    </row>
    <row r="486" spans="1:43" ht="20.100000000000001" customHeight="1">
      <c r="A486" s="74">
        <v>478</v>
      </c>
      <c r="B486" s="285"/>
      <c r="C486" s="286"/>
      <c r="D486" s="286"/>
      <c r="E486" s="287"/>
      <c r="F486" s="302"/>
      <c r="G486" s="303"/>
      <c r="H486" s="303"/>
      <c r="I486" s="288"/>
      <c r="J486" s="289"/>
      <c r="K486" s="289"/>
      <c r="L486" s="290"/>
      <c r="M486" s="288"/>
      <c r="N486" s="289"/>
      <c r="O486" s="289"/>
      <c r="P486" s="290"/>
      <c r="Q486" s="59" t="s">
        <v>467</v>
      </c>
      <c r="R486" s="2"/>
      <c r="S486" s="75" t="s">
        <v>18</v>
      </c>
      <c r="T486" s="1"/>
      <c r="U486" s="75" t="s">
        <v>17</v>
      </c>
      <c r="V486" s="1"/>
      <c r="W486" s="75" t="s">
        <v>36</v>
      </c>
      <c r="X486" s="291"/>
      <c r="Y486" s="291"/>
      <c r="Z486" s="291"/>
      <c r="AA486" s="292"/>
      <c r="AB486" s="292"/>
      <c r="AC486" s="293"/>
      <c r="AD486" s="294"/>
      <c r="AE486" s="295"/>
      <c r="AF486" s="295"/>
      <c r="AG486" s="296"/>
      <c r="AH486" s="297"/>
      <c r="AI486" s="298"/>
      <c r="AJ486" s="298"/>
      <c r="AK486" s="299"/>
      <c r="AL486" s="300">
        <f t="shared" si="15"/>
        <v>0</v>
      </c>
      <c r="AM486" s="301"/>
      <c r="AN486" s="300">
        <f t="shared" si="16"/>
        <v>0</v>
      </c>
      <c r="AO486" s="301"/>
      <c r="AP486" s="288"/>
      <c r="AQ486" s="290"/>
    </row>
    <row r="487" spans="1:43" ht="20.100000000000001" customHeight="1">
      <c r="A487" s="74">
        <v>479</v>
      </c>
      <c r="B487" s="285"/>
      <c r="C487" s="286"/>
      <c r="D487" s="286"/>
      <c r="E487" s="287"/>
      <c r="F487" s="302"/>
      <c r="G487" s="303"/>
      <c r="H487" s="303"/>
      <c r="I487" s="288"/>
      <c r="J487" s="289"/>
      <c r="K487" s="289"/>
      <c r="L487" s="290"/>
      <c r="M487" s="288"/>
      <c r="N487" s="289"/>
      <c r="O487" s="289"/>
      <c r="P487" s="290"/>
      <c r="Q487" s="59" t="s">
        <v>467</v>
      </c>
      <c r="R487" s="2"/>
      <c r="S487" s="75" t="s">
        <v>18</v>
      </c>
      <c r="T487" s="1"/>
      <c r="U487" s="75" t="s">
        <v>17</v>
      </c>
      <c r="V487" s="1"/>
      <c r="W487" s="75" t="s">
        <v>36</v>
      </c>
      <c r="X487" s="291"/>
      <c r="Y487" s="291"/>
      <c r="Z487" s="291"/>
      <c r="AA487" s="292"/>
      <c r="AB487" s="292"/>
      <c r="AC487" s="293"/>
      <c r="AD487" s="294"/>
      <c r="AE487" s="295"/>
      <c r="AF487" s="295"/>
      <c r="AG487" s="296"/>
      <c r="AH487" s="297"/>
      <c r="AI487" s="298"/>
      <c r="AJ487" s="298"/>
      <c r="AK487" s="299"/>
      <c r="AL487" s="300">
        <f t="shared" si="15"/>
        <v>0</v>
      </c>
      <c r="AM487" s="301"/>
      <c r="AN487" s="300">
        <f t="shared" si="16"/>
        <v>0</v>
      </c>
      <c r="AO487" s="301"/>
      <c r="AP487" s="288"/>
      <c r="AQ487" s="290"/>
    </row>
    <row r="488" spans="1:43" ht="20.100000000000001" customHeight="1">
      <c r="A488" s="74">
        <v>480</v>
      </c>
      <c r="B488" s="285"/>
      <c r="C488" s="286"/>
      <c r="D488" s="286"/>
      <c r="E488" s="287"/>
      <c r="F488" s="302"/>
      <c r="G488" s="303"/>
      <c r="H488" s="303"/>
      <c r="I488" s="288"/>
      <c r="J488" s="289"/>
      <c r="K488" s="289"/>
      <c r="L488" s="290"/>
      <c r="M488" s="288"/>
      <c r="N488" s="289"/>
      <c r="O488" s="289"/>
      <c r="P488" s="290"/>
      <c r="Q488" s="59" t="s">
        <v>467</v>
      </c>
      <c r="R488" s="2"/>
      <c r="S488" s="75" t="s">
        <v>18</v>
      </c>
      <c r="T488" s="1"/>
      <c r="U488" s="75" t="s">
        <v>17</v>
      </c>
      <c r="V488" s="1"/>
      <c r="W488" s="75" t="s">
        <v>36</v>
      </c>
      <c r="X488" s="291"/>
      <c r="Y488" s="291"/>
      <c r="Z488" s="291"/>
      <c r="AA488" s="292"/>
      <c r="AB488" s="292"/>
      <c r="AC488" s="293"/>
      <c r="AD488" s="294"/>
      <c r="AE488" s="295"/>
      <c r="AF488" s="295"/>
      <c r="AG488" s="296"/>
      <c r="AH488" s="297"/>
      <c r="AI488" s="298"/>
      <c r="AJ488" s="298"/>
      <c r="AK488" s="299"/>
      <c r="AL488" s="300">
        <f t="shared" si="15"/>
        <v>0</v>
      </c>
      <c r="AM488" s="301"/>
      <c r="AN488" s="300">
        <f t="shared" si="16"/>
        <v>0</v>
      </c>
      <c r="AO488" s="301"/>
      <c r="AP488" s="288"/>
      <c r="AQ488" s="290"/>
    </row>
    <row r="489" spans="1:43" ht="20.100000000000001" customHeight="1">
      <c r="A489" s="74">
        <v>481</v>
      </c>
      <c r="B489" s="285"/>
      <c r="C489" s="286"/>
      <c r="D489" s="286"/>
      <c r="E489" s="287"/>
      <c r="F489" s="302"/>
      <c r="G489" s="303"/>
      <c r="H489" s="303"/>
      <c r="I489" s="288"/>
      <c r="J489" s="289"/>
      <c r="K489" s="289"/>
      <c r="L489" s="290"/>
      <c r="M489" s="288"/>
      <c r="N489" s="289"/>
      <c r="O489" s="289"/>
      <c r="P489" s="290"/>
      <c r="Q489" s="59" t="s">
        <v>467</v>
      </c>
      <c r="R489" s="2"/>
      <c r="S489" s="75" t="s">
        <v>18</v>
      </c>
      <c r="T489" s="1"/>
      <c r="U489" s="75" t="s">
        <v>17</v>
      </c>
      <c r="V489" s="1"/>
      <c r="W489" s="75" t="s">
        <v>36</v>
      </c>
      <c r="X489" s="291"/>
      <c r="Y489" s="291"/>
      <c r="Z489" s="291"/>
      <c r="AA489" s="292"/>
      <c r="AB489" s="292"/>
      <c r="AC489" s="293"/>
      <c r="AD489" s="294"/>
      <c r="AE489" s="295"/>
      <c r="AF489" s="295"/>
      <c r="AG489" s="296"/>
      <c r="AH489" s="297"/>
      <c r="AI489" s="298"/>
      <c r="AJ489" s="298"/>
      <c r="AK489" s="299"/>
      <c r="AL489" s="300">
        <f t="shared" si="15"/>
        <v>0</v>
      </c>
      <c r="AM489" s="301"/>
      <c r="AN489" s="300">
        <f t="shared" si="16"/>
        <v>0</v>
      </c>
      <c r="AO489" s="301"/>
      <c r="AP489" s="288"/>
      <c r="AQ489" s="290"/>
    </row>
    <row r="490" spans="1:43" ht="20.100000000000001" customHeight="1">
      <c r="A490" s="74">
        <v>482</v>
      </c>
      <c r="B490" s="285"/>
      <c r="C490" s="286"/>
      <c r="D490" s="286"/>
      <c r="E490" s="287"/>
      <c r="F490" s="302"/>
      <c r="G490" s="303"/>
      <c r="H490" s="303"/>
      <c r="I490" s="288"/>
      <c r="J490" s="289"/>
      <c r="K490" s="289"/>
      <c r="L490" s="290"/>
      <c r="M490" s="288"/>
      <c r="N490" s="289"/>
      <c r="O490" s="289"/>
      <c r="P490" s="290"/>
      <c r="Q490" s="59" t="s">
        <v>467</v>
      </c>
      <c r="R490" s="2"/>
      <c r="S490" s="75" t="s">
        <v>18</v>
      </c>
      <c r="T490" s="1"/>
      <c r="U490" s="75" t="s">
        <v>17</v>
      </c>
      <c r="V490" s="1"/>
      <c r="W490" s="75" t="s">
        <v>36</v>
      </c>
      <c r="X490" s="291"/>
      <c r="Y490" s="291"/>
      <c r="Z490" s="291"/>
      <c r="AA490" s="292"/>
      <c r="AB490" s="292"/>
      <c r="AC490" s="293"/>
      <c r="AD490" s="294"/>
      <c r="AE490" s="295"/>
      <c r="AF490" s="295"/>
      <c r="AG490" s="296"/>
      <c r="AH490" s="297"/>
      <c r="AI490" s="298"/>
      <c r="AJ490" s="298"/>
      <c r="AK490" s="299"/>
      <c r="AL490" s="300">
        <f t="shared" si="15"/>
        <v>0</v>
      </c>
      <c r="AM490" s="301"/>
      <c r="AN490" s="300">
        <f t="shared" si="16"/>
        <v>0</v>
      </c>
      <c r="AO490" s="301"/>
      <c r="AP490" s="288"/>
      <c r="AQ490" s="290"/>
    </row>
    <row r="491" spans="1:43" ht="20.100000000000001" customHeight="1">
      <c r="A491" s="74">
        <v>483</v>
      </c>
      <c r="B491" s="285"/>
      <c r="C491" s="286"/>
      <c r="D491" s="286"/>
      <c r="E491" s="287"/>
      <c r="F491" s="302"/>
      <c r="G491" s="303"/>
      <c r="H491" s="303"/>
      <c r="I491" s="288"/>
      <c r="J491" s="289"/>
      <c r="K491" s="289"/>
      <c r="L491" s="290"/>
      <c r="M491" s="288"/>
      <c r="N491" s="289"/>
      <c r="O491" s="289"/>
      <c r="P491" s="290"/>
      <c r="Q491" s="59" t="s">
        <v>467</v>
      </c>
      <c r="R491" s="2"/>
      <c r="S491" s="75" t="s">
        <v>18</v>
      </c>
      <c r="T491" s="1"/>
      <c r="U491" s="75" t="s">
        <v>17</v>
      </c>
      <c r="V491" s="1"/>
      <c r="W491" s="75" t="s">
        <v>36</v>
      </c>
      <c r="X491" s="291"/>
      <c r="Y491" s="291"/>
      <c r="Z491" s="291"/>
      <c r="AA491" s="292"/>
      <c r="AB491" s="292"/>
      <c r="AC491" s="293"/>
      <c r="AD491" s="294"/>
      <c r="AE491" s="295"/>
      <c r="AF491" s="295"/>
      <c r="AG491" s="296"/>
      <c r="AH491" s="297"/>
      <c r="AI491" s="298"/>
      <c r="AJ491" s="298"/>
      <c r="AK491" s="299"/>
      <c r="AL491" s="300">
        <f t="shared" si="15"/>
        <v>0</v>
      </c>
      <c r="AM491" s="301"/>
      <c r="AN491" s="300">
        <f t="shared" si="16"/>
        <v>0</v>
      </c>
      <c r="AO491" s="301"/>
      <c r="AP491" s="288"/>
      <c r="AQ491" s="290"/>
    </row>
    <row r="492" spans="1:43" ht="20.100000000000001" customHeight="1">
      <c r="A492" s="74">
        <v>484</v>
      </c>
      <c r="B492" s="285"/>
      <c r="C492" s="286"/>
      <c r="D492" s="286"/>
      <c r="E492" s="287"/>
      <c r="F492" s="302"/>
      <c r="G492" s="303"/>
      <c r="H492" s="303"/>
      <c r="I492" s="288"/>
      <c r="J492" s="289"/>
      <c r="K492" s="289"/>
      <c r="L492" s="290"/>
      <c r="M492" s="288"/>
      <c r="N492" s="289"/>
      <c r="O492" s="289"/>
      <c r="P492" s="290"/>
      <c r="Q492" s="59" t="s">
        <v>467</v>
      </c>
      <c r="R492" s="2"/>
      <c r="S492" s="75" t="s">
        <v>18</v>
      </c>
      <c r="T492" s="1"/>
      <c r="U492" s="75" t="s">
        <v>17</v>
      </c>
      <c r="V492" s="1"/>
      <c r="W492" s="75" t="s">
        <v>36</v>
      </c>
      <c r="X492" s="291"/>
      <c r="Y492" s="291"/>
      <c r="Z492" s="291"/>
      <c r="AA492" s="292"/>
      <c r="AB492" s="292"/>
      <c r="AC492" s="293"/>
      <c r="AD492" s="294"/>
      <c r="AE492" s="295"/>
      <c r="AF492" s="295"/>
      <c r="AG492" s="296"/>
      <c r="AH492" s="297"/>
      <c r="AI492" s="298"/>
      <c r="AJ492" s="298"/>
      <c r="AK492" s="299"/>
      <c r="AL492" s="300">
        <f t="shared" si="15"/>
        <v>0</v>
      </c>
      <c r="AM492" s="301"/>
      <c r="AN492" s="300">
        <f t="shared" si="16"/>
        <v>0</v>
      </c>
      <c r="AO492" s="301"/>
      <c r="AP492" s="288"/>
      <c r="AQ492" s="290"/>
    </row>
    <row r="493" spans="1:43" ht="20.100000000000001" customHeight="1">
      <c r="A493" s="74">
        <v>485</v>
      </c>
      <c r="B493" s="285"/>
      <c r="C493" s="286"/>
      <c r="D493" s="286"/>
      <c r="E493" s="287"/>
      <c r="F493" s="302"/>
      <c r="G493" s="303"/>
      <c r="H493" s="303"/>
      <c r="I493" s="288"/>
      <c r="J493" s="289"/>
      <c r="K493" s="289"/>
      <c r="L493" s="290"/>
      <c r="M493" s="288"/>
      <c r="N493" s="289"/>
      <c r="O493" s="289"/>
      <c r="P493" s="290"/>
      <c r="Q493" s="59" t="s">
        <v>467</v>
      </c>
      <c r="R493" s="2"/>
      <c r="S493" s="75" t="s">
        <v>18</v>
      </c>
      <c r="T493" s="1"/>
      <c r="U493" s="75" t="s">
        <v>17</v>
      </c>
      <c r="V493" s="1"/>
      <c r="W493" s="75" t="s">
        <v>36</v>
      </c>
      <c r="X493" s="291"/>
      <c r="Y493" s="291"/>
      <c r="Z493" s="291"/>
      <c r="AA493" s="292"/>
      <c r="AB493" s="292"/>
      <c r="AC493" s="293"/>
      <c r="AD493" s="294"/>
      <c r="AE493" s="295"/>
      <c r="AF493" s="295"/>
      <c r="AG493" s="296"/>
      <c r="AH493" s="297"/>
      <c r="AI493" s="298"/>
      <c r="AJ493" s="298"/>
      <c r="AK493" s="299"/>
      <c r="AL493" s="300">
        <f t="shared" si="15"/>
        <v>0</v>
      </c>
      <c r="AM493" s="301"/>
      <c r="AN493" s="300">
        <f t="shared" si="16"/>
        <v>0</v>
      </c>
      <c r="AO493" s="301"/>
      <c r="AP493" s="288"/>
      <c r="AQ493" s="290"/>
    </row>
    <row r="494" spans="1:43" ht="20.100000000000001" customHeight="1">
      <c r="A494" s="74">
        <v>486</v>
      </c>
      <c r="B494" s="285"/>
      <c r="C494" s="286"/>
      <c r="D494" s="286"/>
      <c r="E494" s="287"/>
      <c r="F494" s="302"/>
      <c r="G494" s="303"/>
      <c r="H494" s="303"/>
      <c r="I494" s="288"/>
      <c r="J494" s="289"/>
      <c r="K494" s="289"/>
      <c r="L494" s="290"/>
      <c r="M494" s="288"/>
      <c r="N494" s="289"/>
      <c r="O494" s="289"/>
      <c r="P494" s="290"/>
      <c r="Q494" s="59" t="s">
        <v>467</v>
      </c>
      <c r="R494" s="2"/>
      <c r="S494" s="75" t="s">
        <v>18</v>
      </c>
      <c r="T494" s="1"/>
      <c r="U494" s="75" t="s">
        <v>17</v>
      </c>
      <c r="V494" s="1"/>
      <c r="W494" s="75" t="s">
        <v>36</v>
      </c>
      <c r="X494" s="291"/>
      <c r="Y494" s="291"/>
      <c r="Z494" s="291"/>
      <c r="AA494" s="292"/>
      <c r="AB494" s="292"/>
      <c r="AC494" s="293"/>
      <c r="AD494" s="294"/>
      <c r="AE494" s="295"/>
      <c r="AF494" s="295"/>
      <c r="AG494" s="296"/>
      <c r="AH494" s="297"/>
      <c r="AI494" s="298"/>
      <c r="AJ494" s="298"/>
      <c r="AK494" s="299"/>
      <c r="AL494" s="300">
        <f t="shared" si="15"/>
        <v>0</v>
      </c>
      <c r="AM494" s="301"/>
      <c r="AN494" s="300">
        <f t="shared" si="16"/>
        <v>0</v>
      </c>
      <c r="AO494" s="301"/>
      <c r="AP494" s="288"/>
      <c r="AQ494" s="290"/>
    </row>
    <row r="495" spans="1:43" ht="20.100000000000001" customHeight="1">
      <c r="A495" s="74">
        <v>487</v>
      </c>
      <c r="B495" s="285"/>
      <c r="C495" s="286"/>
      <c r="D495" s="286"/>
      <c r="E495" s="287"/>
      <c r="F495" s="302"/>
      <c r="G495" s="303"/>
      <c r="H495" s="303"/>
      <c r="I495" s="288"/>
      <c r="J495" s="289"/>
      <c r="K495" s="289"/>
      <c r="L495" s="290"/>
      <c r="M495" s="288"/>
      <c r="N495" s="289"/>
      <c r="O495" s="289"/>
      <c r="P495" s="290"/>
      <c r="Q495" s="59" t="s">
        <v>467</v>
      </c>
      <c r="R495" s="2"/>
      <c r="S495" s="75" t="s">
        <v>18</v>
      </c>
      <c r="T495" s="1"/>
      <c r="U495" s="75" t="s">
        <v>17</v>
      </c>
      <c r="V495" s="1"/>
      <c r="W495" s="75" t="s">
        <v>36</v>
      </c>
      <c r="X495" s="291"/>
      <c r="Y495" s="291"/>
      <c r="Z495" s="291"/>
      <c r="AA495" s="292"/>
      <c r="AB495" s="292"/>
      <c r="AC495" s="293"/>
      <c r="AD495" s="294"/>
      <c r="AE495" s="295"/>
      <c r="AF495" s="295"/>
      <c r="AG495" s="296"/>
      <c r="AH495" s="297"/>
      <c r="AI495" s="298"/>
      <c r="AJ495" s="298"/>
      <c r="AK495" s="299"/>
      <c r="AL495" s="300">
        <f t="shared" si="15"/>
        <v>0</v>
      </c>
      <c r="AM495" s="301"/>
      <c r="AN495" s="300">
        <f t="shared" si="16"/>
        <v>0</v>
      </c>
      <c r="AO495" s="301"/>
      <c r="AP495" s="288"/>
      <c r="AQ495" s="290"/>
    </row>
    <row r="496" spans="1:43" ht="20.100000000000001" customHeight="1">
      <c r="A496" s="74">
        <v>488</v>
      </c>
      <c r="B496" s="285"/>
      <c r="C496" s="286"/>
      <c r="D496" s="286"/>
      <c r="E496" s="287"/>
      <c r="F496" s="302"/>
      <c r="G496" s="303"/>
      <c r="H496" s="303"/>
      <c r="I496" s="288"/>
      <c r="J496" s="289"/>
      <c r="K496" s="289"/>
      <c r="L496" s="290"/>
      <c r="M496" s="288"/>
      <c r="N496" s="289"/>
      <c r="O496" s="289"/>
      <c r="P496" s="290"/>
      <c r="Q496" s="59" t="s">
        <v>467</v>
      </c>
      <c r="R496" s="2"/>
      <c r="S496" s="75" t="s">
        <v>18</v>
      </c>
      <c r="T496" s="1"/>
      <c r="U496" s="75" t="s">
        <v>17</v>
      </c>
      <c r="V496" s="1"/>
      <c r="W496" s="75" t="s">
        <v>36</v>
      </c>
      <c r="X496" s="291"/>
      <c r="Y496" s="291"/>
      <c r="Z496" s="291"/>
      <c r="AA496" s="292"/>
      <c r="AB496" s="292"/>
      <c r="AC496" s="293"/>
      <c r="AD496" s="294"/>
      <c r="AE496" s="295"/>
      <c r="AF496" s="295"/>
      <c r="AG496" s="296"/>
      <c r="AH496" s="297"/>
      <c r="AI496" s="298"/>
      <c r="AJ496" s="298"/>
      <c r="AK496" s="299"/>
      <c r="AL496" s="300">
        <f t="shared" si="15"/>
        <v>0</v>
      </c>
      <c r="AM496" s="301"/>
      <c r="AN496" s="300">
        <f t="shared" si="16"/>
        <v>0</v>
      </c>
      <c r="AO496" s="301"/>
      <c r="AP496" s="288"/>
      <c r="AQ496" s="290"/>
    </row>
    <row r="497" spans="1:43" ht="20.100000000000001" customHeight="1">
      <c r="A497" s="74">
        <v>489</v>
      </c>
      <c r="B497" s="285"/>
      <c r="C497" s="286"/>
      <c r="D497" s="286"/>
      <c r="E497" s="287"/>
      <c r="F497" s="302"/>
      <c r="G497" s="303"/>
      <c r="H497" s="303"/>
      <c r="I497" s="288"/>
      <c r="J497" s="289"/>
      <c r="K497" s="289"/>
      <c r="L497" s="290"/>
      <c r="M497" s="288"/>
      <c r="N497" s="289"/>
      <c r="O497" s="289"/>
      <c r="P497" s="290"/>
      <c r="Q497" s="59" t="s">
        <v>467</v>
      </c>
      <c r="R497" s="2"/>
      <c r="S497" s="75" t="s">
        <v>18</v>
      </c>
      <c r="T497" s="1"/>
      <c r="U497" s="75" t="s">
        <v>17</v>
      </c>
      <c r="V497" s="1"/>
      <c r="W497" s="75" t="s">
        <v>36</v>
      </c>
      <c r="X497" s="291"/>
      <c r="Y497" s="291"/>
      <c r="Z497" s="291"/>
      <c r="AA497" s="292"/>
      <c r="AB497" s="292"/>
      <c r="AC497" s="293"/>
      <c r="AD497" s="294"/>
      <c r="AE497" s="295"/>
      <c r="AF497" s="295"/>
      <c r="AG497" s="296"/>
      <c r="AH497" s="297"/>
      <c r="AI497" s="298"/>
      <c r="AJ497" s="298"/>
      <c r="AK497" s="299"/>
      <c r="AL497" s="300">
        <f t="shared" si="15"/>
        <v>0</v>
      </c>
      <c r="AM497" s="301"/>
      <c r="AN497" s="300">
        <f t="shared" si="16"/>
        <v>0</v>
      </c>
      <c r="AO497" s="301"/>
      <c r="AP497" s="288"/>
      <c r="AQ497" s="290"/>
    </row>
    <row r="498" spans="1:43" ht="20.100000000000001" customHeight="1">
      <c r="A498" s="74">
        <v>490</v>
      </c>
      <c r="B498" s="285"/>
      <c r="C498" s="286"/>
      <c r="D498" s="286"/>
      <c r="E498" s="287"/>
      <c r="F498" s="302"/>
      <c r="G498" s="303"/>
      <c r="H498" s="303"/>
      <c r="I498" s="288"/>
      <c r="J498" s="289"/>
      <c r="K498" s="289"/>
      <c r="L498" s="290"/>
      <c r="M498" s="288"/>
      <c r="N498" s="289"/>
      <c r="O498" s="289"/>
      <c r="P498" s="290"/>
      <c r="Q498" s="59" t="s">
        <v>467</v>
      </c>
      <c r="R498" s="2"/>
      <c r="S498" s="75" t="s">
        <v>18</v>
      </c>
      <c r="T498" s="1"/>
      <c r="U498" s="75" t="s">
        <v>17</v>
      </c>
      <c r="V498" s="1"/>
      <c r="W498" s="75" t="s">
        <v>36</v>
      </c>
      <c r="X498" s="291"/>
      <c r="Y498" s="291"/>
      <c r="Z498" s="291"/>
      <c r="AA498" s="292"/>
      <c r="AB498" s="292"/>
      <c r="AC498" s="293"/>
      <c r="AD498" s="294"/>
      <c r="AE498" s="295"/>
      <c r="AF498" s="295"/>
      <c r="AG498" s="296"/>
      <c r="AH498" s="297"/>
      <c r="AI498" s="298"/>
      <c r="AJ498" s="298"/>
      <c r="AK498" s="299"/>
      <c r="AL498" s="300">
        <f t="shared" si="15"/>
        <v>0</v>
      </c>
      <c r="AM498" s="301"/>
      <c r="AN498" s="300">
        <f t="shared" si="16"/>
        <v>0</v>
      </c>
      <c r="AO498" s="301"/>
      <c r="AP498" s="288"/>
      <c r="AQ498" s="290"/>
    </row>
    <row r="499" spans="1:43" ht="20.100000000000001" customHeight="1">
      <c r="A499" s="74">
        <v>491</v>
      </c>
      <c r="B499" s="285"/>
      <c r="C499" s="286"/>
      <c r="D499" s="286"/>
      <c r="E499" s="287"/>
      <c r="F499" s="302"/>
      <c r="G499" s="303"/>
      <c r="H499" s="303"/>
      <c r="I499" s="288"/>
      <c r="J499" s="289"/>
      <c r="K499" s="289"/>
      <c r="L499" s="290"/>
      <c r="M499" s="288"/>
      <c r="N499" s="289"/>
      <c r="O499" s="289"/>
      <c r="P499" s="290"/>
      <c r="Q499" s="59" t="s">
        <v>467</v>
      </c>
      <c r="R499" s="2"/>
      <c r="S499" s="75" t="s">
        <v>18</v>
      </c>
      <c r="T499" s="1"/>
      <c r="U499" s="75" t="s">
        <v>17</v>
      </c>
      <c r="V499" s="1"/>
      <c r="W499" s="75" t="s">
        <v>36</v>
      </c>
      <c r="X499" s="291"/>
      <c r="Y499" s="291"/>
      <c r="Z499" s="291"/>
      <c r="AA499" s="292"/>
      <c r="AB499" s="292"/>
      <c r="AC499" s="293"/>
      <c r="AD499" s="294"/>
      <c r="AE499" s="295"/>
      <c r="AF499" s="295"/>
      <c r="AG499" s="296"/>
      <c r="AH499" s="297"/>
      <c r="AI499" s="298"/>
      <c r="AJ499" s="298"/>
      <c r="AK499" s="299"/>
      <c r="AL499" s="300">
        <f t="shared" si="15"/>
        <v>0</v>
      </c>
      <c r="AM499" s="301"/>
      <c r="AN499" s="300">
        <f t="shared" si="16"/>
        <v>0</v>
      </c>
      <c r="AO499" s="301"/>
      <c r="AP499" s="288"/>
      <c r="AQ499" s="290"/>
    </row>
    <row r="500" spans="1:43" ht="20.100000000000001" customHeight="1">
      <c r="A500" s="74">
        <v>492</v>
      </c>
      <c r="B500" s="285"/>
      <c r="C500" s="286"/>
      <c r="D500" s="286"/>
      <c r="E500" s="287"/>
      <c r="F500" s="302"/>
      <c r="G500" s="303"/>
      <c r="H500" s="303"/>
      <c r="I500" s="288"/>
      <c r="J500" s="289"/>
      <c r="K500" s="289"/>
      <c r="L500" s="290"/>
      <c r="M500" s="288"/>
      <c r="N500" s="289"/>
      <c r="O500" s="289"/>
      <c r="P500" s="290"/>
      <c r="Q500" s="59" t="s">
        <v>467</v>
      </c>
      <c r="R500" s="2"/>
      <c r="S500" s="75" t="s">
        <v>18</v>
      </c>
      <c r="T500" s="1"/>
      <c r="U500" s="75" t="s">
        <v>17</v>
      </c>
      <c r="V500" s="1"/>
      <c r="W500" s="75" t="s">
        <v>36</v>
      </c>
      <c r="X500" s="291"/>
      <c r="Y500" s="291"/>
      <c r="Z500" s="291"/>
      <c r="AA500" s="292"/>
      <c r="AB500" s="292"/>
      <c r="AC500" s="293"/>
      <c r="AD500" s="294"/>
      <c r="AE500" s="295"/>
      <c r="AF500" s="295"/>
      <c r="AG500" s="296"/>
      <c r="AH500" s="297"/>
      <c r="AI500" s="298"/>
      <c r="AJ500" s="298"/>
      <c r="AK500" s="299"/>
      <c r="AL500" s="300">
        <f t="shared" si="15"/>
        <v>0</v>
      </c>
      <c r="AM500" s="301"/>
      <c r="AN500" s="300">
        <f t="shared" si="16"/>
        <v>0</v>
      </c>
      <c r="AO500" s="301"/>
      <c r="AP500" s="288"/>
      <c r="AQ500" s="290"/>
    </row>
    <row r="501" spans="1:43" ht="20.100000000000001" customHeight="1">
      <c r="A501" s="74">
        <v>493</v>
      </c>
      <c r="B501" s="285"/>
      <c r="C501" s="286"/>
      <c r="D501" s="286"/>
      <c r="E501" s="287"/>
      <c r="F501" s="302"/>
      <c r="G501" s="303"/>
      <c r="H501" s="303"/>
      <c r="I501" s="288"/>
      <c r="J501" s="289"/>
      <c r="K501" s="289"/>
      <c r="L501" s="290"/>
      <c r="M501" s="288"/>
      <c r="N501" s="289"/>
      <c r="O501" s="289"/>
      <c r="P501" s="290"/>
      <c r="Q501" s="59" t="s">
        <v>467</v>
      </c>
      <c r="R501" s="2"/>
      <c r="S501" s="75" t="s">
        <v>18</v>
      </c>
      <c r="T501" s="1"/>
      <c r="U501" s="75" t="s">
        <v>17</v>
      </c>
      <c r="V501" s="1"/>
      <c r="W501" s="75" t="s">
        <v>36</v>
      </c>
      <c r="X501" s="291"/>
      <c r="Y501" s="291"/>
      <c r="Z501" s="291"/>
      <c r="AA501" s="292"/>
      <c r="AB501" s="292"/>
      <c r="AC501" s="293"/>
      <c r="AD501" s="294"/>
      <c r="AE501" s="295"/>
      <c r="AF501" s="295"/>
      <c r="AG501" s="296"/>
      <c r="AH501" s="297"/>
      <c r="AI501" s="298"/>
      <c r="AJ501" s="298"/>
      <c r="AK501" s="299"/>
      <c r="AL501" s="300">
        <f t="shared" si="15"/>
        <v>0</v>
      </c>
      <c r="AM501" s="301"/>
      <c r="AN501" s="300">
        <f t="shared" si="16"/>
        <v>0</v>
      </c>
      <c r="AO501" s="301"/>
      <c r="AP501" s="288"/>
      <c r="AQ501" s="290"/>
    </row>
    <row r="502" spans="1:43" ht="20.100000000000001" customHeight="1">
      <c r="A502" s="74">
        <v>494</v>
      </c>
      <c r="B502" s="285"/>
      <c r="C502" s="286"/>
      <c r="D502" s="286"/>
      <c r="E502" s="287"/>
      <c r="F502" s="302"/>
      <c r="G502" s="303"/>
      <c r="H502" s="303"/>
      <c r="I502" s="288"/>
      <c r="J502" s="289"/>
      <c r="K502" s="289"/>
      <c r="L502" s="290"/>
      <c r="M502" s="288"/>
      <c r="N502" s="289"/>
      <c r="O502" s="289"/>
      <c r="P502" s="290"/>
      <c r="Q502" s="59" t="s">
        <v>467</v>
      </c>
      <c r="R502" s="2"/>
      <c r="S502" s="75" t="s">
        <v>18</v>
      </c>
      <c r="T502" s="1"/>
      <c r="U502" s="75" t="s">
        <v>17</v>
      </c>
      <c r="V502" s="1"/>
      <c r="W502" s="75" t="s">
        <v>36</v>
      </c>
      <c r="X502" s="291"/>
      <c r="Y502" s="291"/>
      <c r="Z502" s="291"/>
      <c r="AA502" s="292"/>
      <c r="AB502" s="292"/>
      <c r="AC502" s="293"/>
      <c r="AD502" s="294"/>
      <c r="AE502" s="295"/>
      <c r="AF502" s="295"/>
      <c r="AG502" s="296"/>
      <c r="AH502" s="297"/>
      <c r="AI502" s="298"/>
      <c r="AJ502" s="298"/>
      <c r="AK502" s="299"/>
      <c r="AL502" s="300">
        <f t="shared" si="15"/>
        <v>0</v>
      </c>
      <c r="AM502" s="301"/>
      <c r="AN502" s="300">
        <f t="shared" si="16"/>
        <v>0</v>
      </c>
      <c r="AO502" s="301"/>
      <c r="AP502" s="288"/>
      <c r="AQ502" s="290"/>
    </row>
    <row r="503" spans="1:43" ht="20.100000000000001" customHeight="1">
      <c r="A503" s="74">
        <v>495</v>
      </c>
      <c r="B503" s="285"/>
      <c r="C503" s="286"/>
      <c r="D503" s="286"/>
      <c r="E503" s="287"/>
      <c r="F503" s="302"/>
      <c r="G503" s="303"/>
      <c r="H503" s="303"/>
      <c r="I503" s="288"/>
      <c r="J503" s="289"/>
      <c r="K503" s="289"/>
      <c r="L503" s="290"/>
      <c r="M503" s="288"/>
      <c r="N503" s="289"/>
      <c r="O503" s="289"/>
      <c r="P503" s="290"/>
      <c r="Q503" s="59" t="s">
        <v>467</v>
      </c>
      <c r="R503" s="2"/>
      <c r="S503" s="75" t="s">
        <v>18</v>
      </c>
      <c r="T503" s="1"/>
      <c r="U503" s="75" t="s">
        <v>17</v>
      </c>
      <c r="V503" s="1"/>
      <c r="W503" s="75" t="s">
        <v>36</v>
      </c>
      <c r="X503" s="291"/>
      <c r="Y503" s="291"/>
      <c r="Z503" s="291"/>
      <c r="AA503" s="292"/>
      <c r="AB503" s="292"/>
      <c r="AC503" s="293"/>
      <c r="AD503" s="294"/>
      <c r="AE503" s="295"/>
      <c r="AF503" s="295"/>
      <c r="AG503" s="296"/>
      <c r="AH503" s="297"/>
      <c r="AI503" s="298"/>
      <c r="AJ503" s="298"/>
      <c r="AK503" s="299"/>
      <c r="AL503" s="300">
        <f t="shared" si="15"/>
        <v>0</v>
      </c>
      <c r="AM503" s="301"/>
      <c r="AN503" s="300">
        <f t="shared" si="16"/>
        <v>0</v>
      </c>
      <c r="AO503" s="301"/>
      <c r="AP503" s="288"/>
      <c r="AQ503" s="290"/>
    </row>
    <row r="504" spans="1:43" ht="20.100000000000001" customHeight="1">
      <c r="A504" s="74">
        <v>496</v>
      </c>
      <c r="B504" s="285"/>
      <c r="C504" s="286"/>
      <c r="D504" s="286"/>
      <c r="E504" s="287"/>
      <c r="F504" s="302"/>
      <c r="G504" s="303"/>
      <c r="H504" s="303"/>
      <c r="I504" s="288"/>
      <c r="J504" s="289"/>
      <c r="K504" s="289"/>
      <c r="L504" s="290"/>
      <c r="M504" s="288"/>
      <c r="N504" s="289"/>
      <c r="O504" s="289"/>
      <c r="P504" s="290"/>
      <c r="Q504" s="59" t="s">
        <v>467</v>
      </c>
      <c r="R504" s="2"/>
      <c r="S504" s="75" t="s">
        <v>18</v>
      </c>
      <c r="T504" s="1"/>
      <c r="U504" s="75" t="s">
        <v>17</v>
      </c>
      <c r="V504" s="1"/>
      <c r="W504" s="75" t="s">
        <v>36</v>
      </c>
      <c r="X504" s="291"/>
      <c r="Y504" s="291"/>
      <c r="Z504" s="291"/>
      <c r="AA504" s="292"/>
      <c r="AB504" s="292"/>
      <c r="AC504" s="293"/>
      <c r="AD504" s="294"/>
      <c r="AE504" s="295"/>
      <c r="AF504" s="295"/>
      <c r="AG504" s="296"/>
      <c r="AH504" s="297"/>
      <c r="AI504" s="298"/>
      <c r="AJ504" s="298"/>
      <c r="AK504" s="299"/>
      <c r="AL504" s="300">
        <f t="shared" si="15"/>
        <v>0</v>
      </c>
      <c r="AM504" s="301"/>
      <c r="AN504" s="300">
        <f t="shared" si="16"/>
        <v>0</v>
      </c>
      <c r="AO504" s="301"/>
      <c r="AP504" s="288"/>
      <c r="AQ504" s="290"/>
    </row>
    <row r="505" spans="1:43" ht="20.100000000000001" customHeight="1">
      <c r="A505" s="74">
        <v>497</v>
      </c>
      <c r="B505" s="285"/>
      <c r="C505" s="286"/>
      <c r="D505" s="286"/>
      <c r="E505" s="287"/>
      <c r="F505" s="302"/>
      <c r="G505" s="303"/>
      <c r="H505" s="303"/>
      <c r="I505" s="288"/>
      <c r="J505" s="289"/>
      <c r="K505" s="289"/>
      <c r="L505" s="290"/>
      <c r="M505" s="288"/>
      <c r="N505" s="289"/>
      <c r="O505" s="289"/>
      <c r="P505" s="290"/>
      <c r="Q505" s="59" t="s">
        <v>467</v>
      </c>
      <c r="R505" s="2"/>
      <c r="S505" s="75" t="s">
        <v>18</v>
      </c>
      <c r="T505" s="1"/>
      <c r="U505" s="75" t="s">
        <v>17</v>
      </c>
      <c r="V505" s="1"/>
      <c r="W505" s="75" t="s">
        <v>36</v>
      </c>
      <c r="X505" s="291"/>
      <c r="Y505" s="291"/>
      <c r="Z505" s="291"/>
      <c r="AA505" s="292"/>
      <c r="AB505" s="292"/>
      <c r="AC505" s="293"/>
      <c r="AD505" s="294"/>
      <c r="AE505" s="295"/>
      <c r="AF505" s="295"/>
      <c r="AG505" s="296"/>
      <c r="AH505" s="297"/>
      <c r="AI505" s="298"/>
      <c r="AJ505" s="298"/>
      <c r="AK505" s="299"/>
      <c r="AL505" s="300">
        <f t="shared" si="15"/>
        <v>0</v>
      </c>
      <c r="AM505" s="301"/>
      <c r="AN505" s="300">
        <f>IF(AL505&gt;"6:00"*1,AL505-"1:00"*1,AL505)</f>
        <v>0</v>
      </c>
      <c r="AO505" s="301"/>
      <c r="AP505" s="288"/>
      <c r="AQ505" s="290"/>
    </row>
    <row r="506" spans="1:43" ht="20.100000000000001" customHeight="1">
      <c r="A506" s="74">
        <v>498</v>
      </c>
      <c r="B506" s="285"/>
      <c r="C506" s="286"/>
      <c r="D506" s="286"/>
      <c r="E506" s="287"/>
      <c r="F506" s="302"/>
      <c r="G506" s="303"/>
      <c r="H506" s="303"/>
      <c r="I506" s="288"/>
      <c r="J506" s="289"/>
      <c r="K506" s="289"/>
      <c r="L506" s="290"/>
      <c r="M506" s="288"/>
      <c r="N506" s="289"/>
      <c r="O506" s="289"/>
      <c r="P506" s="290"/>
      <c r="Q506" s="59" t="s">
        <v>467</v>
      </c>
      <c r="R506" s="2"/>
      <c r="S506" s="75" t="s">
        <v>18</v>
      </c>
      <c r="T506" s="1"/>
      <c r="U506" s="75" t="s">
        <v>17</v>
      </c>
      <c r="V506" s="1"/>
      <c r="W506" s="75" t="s">
        <v>36</v>
      </c>
      <c r="X506" s="291"/>
      <c r="Y506" s="291"/>
      <c r="Z506" s="291"/>
      <c r="AA506" s="292"/>
      <c r="AB506" s="292"/>
      <c r="AC506" s="293"/>
      <c r="AD506" s="294"/>
      <c r="AE506" s="295"/>
      <c r="AF506" s="295"/>
      <c r="AG506" s="296"/>
      <c r="AH506" s="297"/>
      <c r="AI506" s="298"/>
      <c r="AJ506" s="298"/>
      <c r="AK506" s="299"/>
      <c r="AL506" s="300">
        <f t="shared" si="15"/>
        <v>0</v>
      </c>
      <c r="AM506" s="301"/>
      <c r="AN506" s="300">
        <f t="shared" ref="AN506:AN507" si="17">IF(AL506&gt;"6:00"*1,AL506-"1:00"*1,AL506)</f>
        <v>0</v>
      </c>
      <c r="AO506" s="301"/>
      <c r="AP506" s="288"/>
      <c r="AQ506" s="290"/>
    </row>
    <row r="507" spans="1:43" ht="20.100000000000001" customHeight="1">
      <c r="A507" s="74">
        <v>499</v>
      </c>
      <c r="B507" s="285"/>
      <c r="C507" s="286"/>
      <c r="D507" s="286"/>
      <c r="E507" s="287"/>
      <c r="F507" s="302"/>
      <c r="G507" s="303"/>
      <c r="H507" s="303"/>
      <c r="I507" s="288"/>
      <c r="J507" s="289"/>
      <c r="K507" s="289"/>
      <c r="L507" s="290"/>
      <c r="M507" s="288"/>
      <c r="N507" s="289"/>
      <c r="O507" s="289"/>
      <c r="P507" s="290"/>
      <c r="Q507" s="59" t="s">
        <v>467</v>
      </c>
      <c r="R507" s="2"/>
      <c r="S507" s="75" t="s">
        <v>18</v>
      </c>
      <c r="T507" s="1"/>
      <c r="U507" s="75" t="s">
        <v>17</v>
      </c>
      <c r="V507" s="1"/>
      <c r="W507" s="75" t="s">
        <v>36</v>
      </c>
      <c r="X507" s="291"/>
      <c r="Y507" s="291"/>
      <c r="Z507" s="291"/>
      <c r="AA507" s="292"/>
      <c r="AB507" s="292"/>
      <c r="AC507" s="293"/>
      <c r="AD507" s="294"/>
      <c r="AE507" s="295"/>
      <c r="AF507" s="295"/>
      <c r="AG507" s="296"/>
      <c r="AH507" s="297"/>
      <c r="AI507" s="298"/>
      <c r="AJ507" s="298"/>
      <c r="AK507" s="299"/>
      <c r="AL507" s="300">
        <f t="shared" si="15"/>
        <v>0</v>
      </c>
      <c r="AM507" s="301"/>
      <c r="AN507" s="300">
        <f t="shared" si="17"/>
        <v>0</v>
      </c>
      <c r="AO507" s="301"/>
      <c r="AP507" s="288"/>
      <c r="AQ507" s="290"/>
    </row>
    <row r="508" spans="1:43" ht="20.100000000000001" customHeight="1">
      <c r="A508" s="74">
        <v>500</v>
      </c>
      <c r="B508" s="358"/>
      <c r="C508" s="359"/>
      <c r="D508" s="359"/>
      <c r="E508" s="360"/>
      <c r="F508" s="302"/>
      <c r="G508" s="303"/>
      <c r="H508" s="303"/>
      <c r="I508" s="361"/>
      <c r="J508" s="362"/>
      <c r="K508" s="362"/>
      <c r="L508" s="363"/>
      <c r="M508" s="288"/>
      <c r="N508" s="289"/>
      <c r="O508" s="289"/>
      <c r="P508" s="290"/>
      <c r="Q508" s="60" t="s">
        <v>467</v>
      </c>
      <c r="R508" s="2"/>
      <c r="S508" s="75" t="s">
        <v>18</v>
      </c>
      <c r="T508" s="1"/>
      <c r="U508" s="75" t="s">
        <v>17</v>
      </c>
      <c r="V508" s="1"/>
      <c r="W508" s="75" t="s">
        <v>36</v>
      </c>
      <c r="X508" s="345"/>
      <c r="Y508" s="345"/>
      <c r="Z508" s="345"/>
      <c r="AA508" s="292"/>
      <c r="AB508" s="292"/>
      <c r="AC508" s="293"/>
      <c r="AD508" s="294"/>
      <c r="AE508" s="295"/>
      <c r="AF508" s="295"/>
      <c r="AG508" s="296"/>
      <c r="AH508" s="297"/>
      <c r="AI508" s="298"/>
      <c r="AJ508" s="298"/>
      <c r="AK508" s="299"/>
      <c r="AL508" s="308">
        <f t="shared" si="1"/>
        <v>0</v>
      </c>
      <c r="AM508" s="309"/>
      <c r="AN508" s="308">
        <f t="shared" si="2"/>
        <v>0</v>
      </c>
      <c r="AO508" s="309"/>
      <c r="AP508" s="361"/>
      <c r="AQ508" s="363"/>
    </row>
    <row r="509" spans="1:43" ht="26.25" customHeight="1">
      <c r="A509" s="350" t="s">
        <v>15</v>
      </c>
      <c r="B509" s="351"/>
      <c r="C509" s="351"/>
      <c r="D509" s="351"/>
      <c r="E509" s="351"/>
      <c r="F509" s="336"/>
      <c r="G509" s="337"/>
      <c r="H509" s="338"/>
      <c r="I509" s="336"/>
      <c r="J509" s="337"/>
      <c r="K509" s="337"/>
      <c r="L509" s="338"/>
      <c r="M509" s="336"/>
      <c r="N509" s="337"/>
      <c r="O509" s="337"/>
      <c r="P509" s="338"/>
      <c r="Q509" s="336"/>
      <c r="R509" s="337"/>
      <c r="S509" s="337"/>
      <c r="T509" s="337"/>
      <c r="U509" s="337"/>
      <c r="V509" s="337"/>
      <c r="W509" s="338"/>
      <c r="X509" s="339"/>
      <c r="Y509" s="340"/>
      <c r="Z509" s="341"/>
      <c r="AA509" s="339"/>
      <c r="AB509" s="340"/>
      <c r="AC509" s="341"/>
      <c r="AD509" s="336"/>
      <c r="AE509" s="337"/>
      <c r="AF509" s="337"/>
      <c r="AG509" s="338"/>
      <c r="AH509" s="336"/>
      <c r="AI509" s="337"/>
      <c r="AJ509" s="337"/>
      <c r="AK509" s="338"/>
      <c r="AL509" s="365"/>
      <c r="AM509" s="366"/>
      <c r="AN509" s="306">
        <f>SUM(AN9:AO508)</f>
        <v>0</v>
      </c>
      <c r="AO509" s="307"/>
      <c r="AP509" s="336"/>
      <c r="AQ509" s="338"/>
    </row>
    <row r="510" spans="1:43" ht="3" customHeight="1">
      <c r="A510" s="76"/>
      <c r="B510" s="76" t="s">
        <v>31</v>
      </c>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row>
    <row r="511" spans="1:43" ht="23.25" customHeight="1">
      <c r="A511" s="304" t="s">
        <v>14</v>
      </c>
      <c r="B511" s="304"/>
      <c r="C511" s="304"/>
      <c r="D511" s="304"/>
      <c r="E511" s="304" t="s">
        <v>13</v>
      </c>
      <c r="F511" s="304"/>
      <c r="G511" s="304"/>
      <c r="H511" s="304"/>
      <c r="I511" s="347" t="s">
        <v>468</v>
      </c>
      <c r="J511" s="348"/>
      <c r="K511" s="348"/>
      <c r="L511" s="349"/>
      <c r="M511" s="352" t="s">
        <v>12</v>
      </c>
      <c r="N511" s="353"/>
      <c r="O511" s="353"/>
      <c r="P511" s="354"/>
      <c r="Q511" s="355" t="s">
        <v>469</v>
      </c>
      <c r="R511" s="356"/>
      <c r="S511" s="356"/>
      <c r="T511" s="356"/>
      <c r="U511" s="356"/>
      <c r="V511" s="357"/>
      <c r="W511" s="304" t="s">
        <v>858</v>
      </c>
      <c r="X511" s="304"/>
      <c r="Y511" s="304"/>
      <c r="Z511" s="304"/>
      <c r="AA511" s="304"/>
      <c r="AB511" s="305" t="s">
        <v>859</v>
      </c>
      <c r="AC511" s="305"/>
      <c r="AD511" s="305"/>
      <c r="AE511" s="305"/>
      <c r="AF511" s="77"/>
      <c r="AG511" s="77"/>
      <c r="AH511" s="78"/>
      <c r="AI511" s="78"/>
      <c r="AJ511" s="78"/>
      <c r="AK511" s="78"/>
      <c r="AL511" s="364" t="s">
        <v>11</v>
      </c>
      <c r="AM511" s="364"/>
      <c r="AN511" s="364"/>
      <c r="AO511" s="364"/>
      <c r="AP511" s="79"/>
      <c r="AQ511" s="79"/>
    </row>
    <row r="512" spans="1:43" ht="20.100000000000001" customHeight="1"/>
  </sheetData>
  <sheetProtection password="C016" sheet="1" formatCells="0" autoFilter="0"/>
  <mergeCells count="5537">
    <mergeCell ref="AP18:AQ18"/>
    <mergeCell ref="F18:H18"/>
    <mergeCell ref="I18:L18"/>
    <mergeCell ref="M18:P18"/>
    <mergeCell ref="X18:Z18"/>
    <mergeCell ref="AA18:AC18"/>
    <mergeCell ref="AD18:AG18"/>
    <mergeCell ref="AH18:AK18"/>
    <mergeCell ref="AL18:AM18"/>
    <mergeCell ref="AN18:AO18"/>
    <mergeCell ref="AP379:AQ379"/>
    <mergeCell ref="AP380:AQ380"/>
    <mergeCell ref="AP381:AQ381"/>
    <mergeCell ref="AP382:AQ382"/>
    <mergeCell ref="F383:H383"/>
    <mergeCell ref="I383:L383"/>
    <mergeCell ref="AP383:AQ383"/>
    <mergeCell ref="AN379:AO379"/>
    <mergeCell ref="AN380:AO380"/>
    <mergeCell ref="AN381:AO381"/>
    <mergeCell ref="AN382:AO382"/>
    <mergeCell ref="AL383:AM383"/>
    <mergeCell ref="AN383:AO383"/>
    <mergeCell ref="AD383:AG383"/>
    <mergeCell ref="AH383:AK383"/>
    <mergeCell ref="I200:L200"/>
    <mergeCell ref="M200:P200"/>
    <mergeCell ref="X200:Z200"/>
    <mergeCell ref="AA200:AC200"/>
    <mergeCell ref="AD200:AG200"/>
    <mergeCell ref="AH200:AK200"/>
    <mergeCell ref="AL200:AM200"/>
    <mergeCell ref="B12:E12"/>
    <mergeCell ref="B13:E13"/>
    <mergeCell ref="B14:E14"/>
    <mergeCell ref="B15:E15"/>
    <mergeCell ref="B16:E16"/>
    <mergeCell ref="B17:E17"/>
    <mergeCell ref="B18:E18"/>
    <mergeCell ref="M12:P12"/>
    <mergeCell ref="M13:P13"/>
    <mergeCell ref="M14:P14"/>
    <mergeCell ref="M15:P15"/>
    <mergeCell ref="M16:P16"/>
    <mergeCell ref="M17:P17"/>
    <mergeCell ref="I12:L12"/>
    <mergeCell ref="I13:L13"/>
    <mergeCell ref="I14:L14"/>
    <mergeCell ref="I15:L15"/>
    <mergeCell ref="I16:L16"/>
    <mergeCell ref="I17:L17"/>
    <mergeCell ref="AA16:AC16"/>
    <mergeCell ref="AA17:AC17"/>
    <mergeCell ref="M383:P383"/>
    <mergeCell ref="X383:Z383"/>
    <mergeCell ref="AL4:AM4"/>
    <mergeCell ref="AN4:AQ4"/>
    <mergeCell ref="AN7:AO8"/>
    <mergeCell ref="AL509:AM509"/>
    <mergeCell ref="A3:AQ3"/>
    <mergeCell ref="AP7:AQ8"/>
    <mergeCell ref="AP509:AQ509"/>
    <mergeCell ref="AP9:AQ9"/>
    <mergeCell ref="AP10:AQ10"/>
    <mergeCell ref="AP11:AQ11"/>
    <mergeCell ref="AP508:AQ508"/>
    <mergeCell ref="AA509:AC509"/>
    <mergeCell ref="AA7:AC8"/>
    <mergeCell ref="AA508:AC508"/>
    <mergeCell ref="AA9:AC9"/>
    <mergeCell ref="AA10:AC10"/>
    <mergeCell ref="AA11:AC11"/>
    <mergeCell ref="AA12:AC12"/>
    <mergeCell ref="AA13:AC13"/>
    <mergeCell ref="AA14:AC14"/>
    <mergeCell ref="AA15:AC15"/>
    <mergeCell ref="AA383:AC383"/>
    <mergeCell ref="AA384:AC384"/>
    <mergeCell ref="AH12:AK12"/>
    <mergeCell ref="AH13:AK13"/>
    <mergeCell ref="AH14:AK14"/>
    <mergeCell ref="AH15:AK15"/>
    <mergeCell ref="AH16:AK16"/>
    <mergeCell ref="AH17:AK17"/>
    <mergeCell ref="AD12:AG12"/>
    <mergeCell ref="AD13:AG13"/>
    <mergeCell ref="AD14:AG14"/>
    <mergeCell ref="AP12:AQ12"/>
    <mergeCell ref="AP13:AQ13"/>
    <mergeCell ref="AP14:AQ14"/>
    <mergeCell ref="AP15:AQ15"/>
    <mergeCell ref="AP16:AQ16"/>
    <mergeCell ref="AP17:AQ17"/>
    <mergeCell ref="A511:D511"/>
    <mergeCell ref="E511:H511"/>
    <mergeCell ref="I511:L511"/>
    <mergeCell ref="F509:H509"/>
    <mergeCell ref="A509:E509"/>
    <mergeCell ref="M511:P511"/>
    <mergeCell ref="Q509:W509"/>
    <mergeCell ref="Q511:V511"/>
    <mergeCell ref="B508:E508"/>
    <mergeCell ref="F508:H508"/>
    <mergeCell ref="I508:L508"/>
    <mergeCell ref="M508:P508"/>
    <mergeCell ref="AL511:AO511"/>
    <mergeCell ref="AD15:AG15"/>
    <mergeCell ref="AD16:AG16"/>
    <mergeCell ref="AD17:AG17"/>
    <mergeCell ref="AL379:AM379"/>
    <mergeCell ref="AL380:AM380"/>
    <mergeCell ref="AL381:AM381"/>
    <mergeCell ref="AD382:AG382"/>
    <mergeCell ref="AH382:AK382"/>
    <mergeCell ref="AL382:AM382"/>
    <mergeCell ref="AL17:AM17"/>
    <mergeCell ref="AN17:AO17"/>
    <mergeCell ref="B383:E383"/>
    <mergeCell ref="AL7:AM8"/>
    <mergeCell ref="I509:L509"/>
    <mergeCell ref="AD509:AG509"/>
    <mergeCell ref="X10:Z10"/>
    <mergeCell ref="X11:Z11"/>
    <mergeCell ref="M509:P509"/>
    <mergeCell ref="X509:Z509"/>
    <mergeCell ref="M7:P8"/>
    <mergeCell ref="M9:P9"/>
    <mergeCell ref="AH509:AK509"/>
    <mergeCell ref="I11:L11"/>
    <mergeCell ref="AD508:AG508"/>
    <mergeCell ref="AH508:AK508"/>
    <mergeCell ref="X381:Z381"/>
    <mergeCell ref="AA381:AC381"/>
    <mergeCell ref="AD381:AG381"/>
    <mergeCell ref="AH381:AK381"/>
    <mergeCell ref="X382:Z382"/>
    <mergeCell ref="AA382:AC382"/>
    <mergeCell ref="X508:Z508"/>
    <mergeCell ref="M384:P384"/>
    <mergeCell ref="B384:E384"/>
    <mergeCell ref="F384:H384"/>
    <mergeCell ref="I384:L384"/>
    <mergeCell ref="X384:Z384"/>
    <mergeCell ref="M11:P11"/>
    <mergeCell ref="I9:L9"/>
    <mergeCell ref="A7:E8"/>
    <mergeCell ref="F7:H8"/>
    <mergeCell ref="B11:E11"/>
    <mergeCell ref="F11:H11"/>
    <mergeCell ref="B10:E10"/>
    <mergeCell ref="F10:H10"/>
    <mergeCell ref="B9:E9"/>
    <mergeCell ref="F9:H9"/>
    <mergeCell ref="B379:E379"/>
    <mergeCell ref="B380:E380"/>
    <mergeCell ref="F380:H380"/>
    <mergeCell ref="B381:E381"/>
    <mergeCell ref="F381:H381"/>
    <mergeCell ref="B382:E382"/>
    <mergeCell ref="F382:H382"/>
    <mergeCell ref="I382:L382"/>
    <mergeCell ref="M382:P382"/>
    <mergeCell ref="AL5:AM5"/>
    <mergeCell ref="AN5:AQ5"/>
    <mergeCell ref="AL9:AM9"/>
    <mergeCell ref="AL10:AM10"/>
    <mergeCell ref="AN9:AO9"/>
    <mergeCell ref="B199:E199"/>
    <mergeCell ref="F199:H199"/>
    <mergeCell ref="M199:P199"/>
    <mergeCell ref="X199:Z199"/>
    <mergeCell ref="AA199:AC199"/>
    <mergeCell ref="AD199:AG199"/>
    <mergeCell ref="AH199:AK199"/>
    <mergeCell ref="AL199:AM199"/>
    <mergeCell ref="AN199:AO199"/>
    <mergeCell ref="AP199:AQ199"/>
    <mergeCell ref="B200:E200"/>
    <mergeCell ref="F200:H200"/>
    <mergeCell ref="AN509:AO509"/>
    <mergeCell ref="AN508:AO508"/>
    <mergeCell ref="AL508:AM508"/>
    <mergeCell ref="AD9:AG9"/>
    <mergeCell ref="X7:Z8"/>
    <mergeCell ref="X9:Z9"/>
    <mergeCell ref="Q7:W8"/>
    <mergeCell ref="I7:L8"/>
    <mergeCell ref="I10:L10"/>
    <mergeCell ref="AH9:AK9"/>
    <mergeCell ref="AD10:AG10"/>
    <mergeCell ref="AH10:AK10"/>
    <mergeCell ref="AD11:AG11"/>
    <mergeCell ref="AH11:AK11"/>
    <mergeCell ref="AD7:AG8"/>
    <mergeCell ref="AH7:AK8"/>
    <mergeCell ref="X12:Z12"/>
    <mergeCell ref="X13:Z13"/>
    <mergeCell ref="X14:Z14"/>
    <mergeCell ref="X15:Z15"/>
    <mergeCell ref="X16:Z16"/>
    <mergeCell ref="X17:Z17"/>
    <mergeCell ref="I380:L380"/>
    <mergeCell ref="M380:P380"/>
    <mergeCell ref="X380:Z380"/>
    <mergeCell ref="AA380:AC380"/>
    <mergeCell ref="AD380:AG380"/>
    <mergeCell ref="AN10:AO10"/>
    <mergeCell ref="AL11:AM11"/>
    <mergeCell ref="M10:P10"/>
    <mergeCell ref="AN384:AO384"/>
    <mergeCell ref="I199:L199"/>
    <mergeCell ref="W511:AA511"/>
    <mergeCell ref="AB511:AE511"/>
    <mergeCell ref="F12:H12"/>
    <mergeCell ref="F13:H13"/>
    <mergeCell ref="F14:H14"/>
    <mergeCell ref="F15:H15"/>
    <mergeCell ref="F16:H16"/>
    <mergeCell ref="F17:H17"/>
    <mergeCell ref="F379:H379"/>
    <mergeCell ref="I379:L379"/>
    <mergeCell ref="M379:P379"/>
    <mergeCell ref="X379:Z379"/>
    <mergeCell ref="AA379:AC379"/>
    <mergeCell ref="AD379:AG379"/>
    <mergeCell ref="AH379:AK379"/>
    <mergeCell ref="AN11:AO11"/>
    <mergeCell ref="AL12:AM12"/>
    <mergeCell ref="AL13:AM13"/>
    <mergeCell ref="AL14:AM14"/>
    <mergeCell ref="AL15:AM15"/>
    <mergeCell ref="AL16:AM16"/>
    <mergeCell ref="AN12:AO12"/>
    <mergeCell ref="AN13:AO13"/>
    <mergeCell ref="AN14:AO14"/>
    <mergeCell ref="AN15:AO15"/>
    <mergeCell ref="AN16:AO16"/>
    <mergeCell ref="AH380:AK380"/>
    <mergeCell ref="I381:L381"/>
    <mergeCell ref="M381:P381"/>
    <mergeCell ref="AD384:AG384"/>
    <mergeCell ref="AH384:AK384"/>
    <mergeCell ref="AL384:AM384"/>
    <mergeCell ref="AP384:AQ384"/>
    <mergeCell ref="B385:E385"/>
    <mergeCell ref="F385:H385"/>
    <mergeCell ref="I385:L385"/>
    <mergeCell ref="M385:P385"/>
    <mergeCell ref="X385:Z385"/>
    <mergeCell ref="AA385:AC385"/>
    <mergeCell ref="AD385:AG385"/>
    <mergeCell ref="AH385:AK385"/>
    <mergeCell ref="AL385:AM385"/>
    <mergeCell ref="AN385:AO385"/>
    <mergeCell ref="AP385:AQ385"/>
    <mergeCell ref="B386:E386"/>
    <mergeCell ref="F386:H386"/>
    <mergeCell ref="I386:L386"/>
    <mergeCell ref="M386:P386"/>
    <mergeCell ref="X386:Z386"/>
    <mergeCell ref="AA386:AC386"/>
    <mergeCell ref="AD386:AG386"/>
    <mergeCell ref="AH386:AK386"/>
    <mergeCell ref="AL386:AM386"/>
    <mergeCell ref="AN386:AO386"/>
    <mergeCell ref="AP386:AQ386"/>
    <mergeCell ref="B387:E387"/>
    <mergeCell ref="F387:H387"/>
    <mergeCell ref="I387:L387"/>
    <mergeCell ref="M387:P387"/>
    <mergeCell ref="X387:Z387"/>
    <mergeCell ref="AA387:AC387"/>
    <mergeCell ref="AD387:AG387"/>
    <mergeCell ref="AH387:AK387"/>
    <mergeCell ref="AL387:AM387"/>
    <mergeCell ref="AN387:AO387"/>
    <mergeCell ref="AP387:AQ387"/>
    <mergeCell ref="B388:E388"/>
    <mergeCell ref="F388:H388"/>
    <mergeCell ref="I388:L388"/>
    <mergeCell ref="M388:P388"/>
    <mergeCell ref="X388:Z388"/>
    <mergeCell ref="AA388:AC388"/>
    <mergeCell ref="AD388:AG388"/>
    <mergeCell ref="AH388:AK388"/>
    <mergeCell ref="AL388:AM388"/>
    <mergeCell ref="AN388:AO388"/>
    <mergeCell ref="AP388:AQ388"/>
    <mergeCell ref="B389:E389"/>
    <mergeCell ref="F389:H389"/>
    <mergeCell ref="I389:L389"/>
    <mergeCell ref="M389:P389"/>
    <mergeCell ref="X389:Z389"/>
    <mergeCell ref="AA389:AC389"/>
    <mergeCell ref="AD389:AG389"/>
    <mergeCell ref="AH389:AK389"/>
    <mergeCell ref="AL389:AM389"/>
    <mergeCell ref="AN389:AO389"/>
    <mergeCell ref="AP389:AQ389"/>
    <mergeCell ref="B390:E390"/>
    <mergeCell ref="F390:H390"/>
    <mergeCell ref="I390:L390"/>
    <mergeCell ref="M390:P390"/>
    <mergeCell ref="X390:Z390"/>
    <mergeCell ref="AA390:AC390"/>
    <mergeCell ref="AD390:AG390"/>
    <mergeCell ref="AH390:AK390"/>
    <mergeCell ref="AL390:AM390"/>
    <mergeCell ref="AN390:AO390"/>
    <mergeCell ref="AP390:AQ390"/>
    <mergeCell ref="B391:E391"/>
    <mergeCell ref="F391:H391"/>
    <mergeCell ref="I391:L391"/>
    <mergeCell ref="M391:P391"/>
    <mergeCell ref="X391:Z391"/>
    <mergeCell ref="AA391:AC391"/>
    <mergeCell ref="AD391:AG391"/>
    <mergeCell ref="AH391:AK391"/>
    <mergeCell ref="AL391:AM391"/>
    <mergeCell ref="AN391:AO391"/>
    <mergeCell ref="AP391:AQ391"/>
    <mergeCell ref="B392:E392"/>
    <mergeCell ref="F392:H392"/>
    <mergeCell ref="I392:L392"/>
    <mergeCell ref="M392:P392"/>
    <mergeCell ref="X392:Z392"/>
    <mergeCell ref="AA392:AC392"/>
    <mergeCell ref="AD392:AG392"/>
    <mergeCell ref="AH392:AK392"/>
    <mergeCell ref="AL392:AM392"/>
    <mergeCell ref="AN392:AO392"/>
    <mergeCell ref="AP392:AQ392"/>
    <mergeCell ref="B393:E393"/>
    <mergeCell ref="F393:H393"/>
    <mergeCell ref="I393:L393"/>
    <mergeCell ref="M393:P393"/>
    <mergeCell ref="X393:Z393"/>
    <mergeCell ref="AA393:AC393"/>
    <mergeCell ref="AD393:AG393"/>
    <mergeCell ref="AH393:AK393"/>
    <mergeCell ref="AL393:AM393"/>
    <mergeCell ref="AN393:AO393"/>
    <mergeCell ref="AP393:AQ393"/>
    <mergeCell ref="B394:E394"/>
    <mergeCell ref="F394:H394"/>
    <mergeCell ref="I394:L394"/>
    <mergeCell ref="M394:P394"/>
    <mergeCell ref="X394:Z394"/>
    <mergeCell ref="AA394:AC394"/>
    <mergeCell ref="AD394:AG394"/>
    <mergeCell ref="AH394:AK394"/>
    <mergeCell ref="AL394:AM394"/>
    <mergeCell ref="AN394:AO394"/>
    <mergeCell ref="AP394:AQ394"/>
    <mergeCell ref="B395:E395"/>
    <mergeCell ref="F395:H395"/>
    <mergeCell ref="I395:L395"/>
    <mergeCell ref="M395:P395"/>
    <mergeCell ref="X395:Z395"/>
    <mergeCell ref="AA395:AC395"/>
    <mergeCell ref="AD395:AG395"/>
    <mergeCell ref="AH395:AK395"/>
    <mergeCell ref="AL395:AM395"/>
    <mergeCell ref="AN395:AO395"/>
    <mergeCell ref="AP395:AQ395"/>
    <mergeCell ref="B396:E396"/>
    <mergeCell ref="F396:H396"/>
    <mergeCell ref="I396:L396"/>
    <mergeCell ref="M396:P396"/>
    <mergeCell ref="X396:Z396"/>
    <mergeCell ref="AA396:AC396"/>
    <mergeCell ref="AD396:AG396"/>
    <mergeCell ref="AH396:AK396"/>
    <mergeCell ref="AL396:AM396"/>
    <mergeCell ref="AN396:AO396"/>
    <mergeCell ref="AP396:AQ396"/>
    <mergeCell ref="B397:E397"/>
    <mergeCell ref="F397:H397"/>
    <mergeCell ref="I397:L397"/>
    <mergeCell ref="M397:P397"/>
    <mergeCell ref="X397:Z397"/>
    <mergeCell ref="AA397:AC397"/>
    <mergeCell ref="AD397:AG397"/>
    <mergeCell ref="AH397:AK397"/>
    <mergeCell ref="AL397:AM397"/>
    <mergeCell ref="AN397:AO397"/>
    <mergeCell ref="AP397:AQ397"/>
    <mergeCell ref="B398:E398"/>
    <mergeCell ref="F398:H398"/>
    <mergeCell ref="I398:L398"/>
    <mergeCell ref="M398:P398"/>
    <mergeCell ref="X398:Z398"/>
    <mergeCell ref="AA398:AC398"/>
    <mergeCell ref="AD398:AG398"/>
    <mergeCell ref="AH398:AK398"/>
    <mergeCell ref="AL398:AM398"/>
    <mergeCell ref="AN398:AO398"/>
    <mergeCell ref="AP398:AQ398"/>
    <mergeCell ref="B399:E399"/>
    <mergeCell ref="F399:H399"/>
    <mergeCell ref="I399:L399"/>
    <mergeCell ref="M399:P399"/>
    <mergeCell ref="X399:Z399"/>
    <mergeCell ref="AA399:AC399"/>
    <mergeCell ref="AD399:AG399"/>
    <mergeCell ref="AH399:AK399"/>
    <mergeCell ref="AL399:AM399"/>
    <mergeCell ref="AN399:AO399"/>
    <mergeCell ref="AP399:AQ399"/>
    <mergeCell ref="B400:E400"/>
    <mergeCell ref="F400:H400"/>
    <mergeCell ref="I400:L400"/>
    <mergeCell ref="M400:P400"/>
    <mergeCell ref="X400:Z400"/>
    <mergeCell ref="AA400:AC400"/>
    <mergeCell ref="AD400:AG400"/>
    <mergeCell ref="AH400:AK400"/>
    <mergeCell ref="AL400:AM400"/>
    <mergeCell ref="AN400:AO400"/>
    <mergeCell ref="AP400:AQ400"/>
    <mergeCell ref="B401:E401"/>
    <mergeCell ref="F401:H401"/>
    <mergeCell ref="I401:L401"/>
    <mergeCell ref="M401:P401"/>
    <mergeCell ref="X401:Z401"/>
    <mergeCell ref="AA401:AC401"/>
    <mergeCell ref="AD401:AG401"/>
    <mergeCell ref="AH401:AK401"/>
    <mergeCell ref="AL401:AM401"/>
    <mergeCell ref="AN401:AO401"/>
    <mergeCell ref="AP401:AQ401"/>
    <mergeCell ref="B402:E402"/>
    <mergeCell ref="F402:H402"/>
    <mergeCell ref="I402:L402"/>
    <mergeCell ref="M402:P402"/>
    <mergeCell ref="X402:Z402"/>
    <mergeCell ref="AA402:AC402"/>
    <mergeCell ref="AD402:AG402"/>
    <mergeCell ref="AH402:AK402"/>
    <mergeCell ref="AL402:AM402"/>
    <mergeCell ref="AN402:AO402"/>
    <mergeCell ref="AP402:AQ402"/>
    <mergeCell ref="B403:E403"/>
    <mergeCell ref="F403:H403"/>
    <mergeCell ref="I403:L403"/>
    <mergeCell ref="M403:P403"/>
    <mergeCell ref="X403:Z403"/>
    <mergeCell ref="AA403:AC403"/>
    <mergeCell ref="AD403:AG403"/>
    <mergeCell ref="AH403:AK403"/>
    <mergeCell ref="AL403:AM403"/>
    <mergeCell ref="AN403:AO403"/>
    <mergeCell ref="AP403:AQ403"/>
    <mergeCell ref="B404:E404"/>
    <mergeCell ref="F404:H404"/>
    <mergeCell ref="I404:L404"/>
    <mergeCell ref="M404:P404"/>
    <mergeCell ref="X404:Z404"/>
    <mergeCell ref="AA404:AC404"/>
    <mergeCell ref="AD404:AG404"/>
    <mergeCell ref="AH404:AK404"/>
    <mergeCell ref="AL404:AM404"/>
    <mergeCell ref="AN404:AO404"/>
    <mergeCell ref="AP404:AQ404"/>
    <mergeCell ref="B405:E405"/>
    <mergeCell ref="F405:H405"/>
    <mergeCell ref="I405:L405"/>
    <mergeCell ref="M405:P405"/>
    <mergeCell ref="X405:Z405"/>
    <mergeCell ref="AA405:AC405"/>
    <mergeCell ref="AD405:AG405"/>
    <mergeCell ref="AH405:AK405"/>
    <mergeCell ref="AL405:AM405"/>
    <mergeCell ref="AN405:AO405"/>
    <mergeCell ref="AP405:AQ405"/>
    <mergeCell ref="B406:E406"/>
    <mergeCell ref="F406:H406"/>
    <mergeCell ref="I406:L406"/>
    <mergeCell ref="M406:P406"/>
    <mergeCell ref="X406:Z406"/>
    <mergeCell ref="AA406:AC406"/>
    <mergeCell ref="AD406:AG406"/>
    <mergeCell ref="AH406:AK406"/>
    <mergeCell ref="AL406:AM406"/>
    <mergeCell ref="AN406:AO406"/>
    <mergeCell ref="AP406:AQ406"/>
    <mergeCell ref="B407:E407"/>
    <mergeCell ref="F407:H407"/>
    <mergeCell ref="I407:L407"/>
    <mergeCell ref="M407:P407"/>
    <mergeCell ref="X407:Z407"/>
    <mergeCell ref="AA407:AC407"/>
    <mergeCell ref="AD407:AG407"/>
    <mergeCell ref="AH407:AK407"/>
    <mergeCell ref="AL407:AM407"/>
    <mergeCell ref="AN407:AO407"/>
    <mergeCell ref="AP407:AQ407"/>
    <mergeCell ref="B408:E408"/>
    <mergeCell ref="F408:H408"/>
    <mergeCell ref="I408:L408"/>
    <mergeCell ref="M408:P408"/>
    <mergeCell ref="X408:Z408"/>
    <mergeCell ref="AA408:AC408"/>
    <mergeCell ref="AD408:AG408"/>
    <mergeCell ref="AH408:AK408"/>
    <mergeCell ref="AL408:AM408"/>
    <mergeCell ref="AN408:AO408"/>
    <mergeCell ref="AP408:AQ408"/>
    <mergeCell ref="B409:E409"/>
    <mergeCell ref="F409:H409"/>
    <mergeCell ref="I409:L409"/>
    <mergeCell ref="M409:P409"/>
    <mergeCell ref="X409:Z409"/>
    <mergeCell ref="AA409:AC409"/>
    <mergeCell ref="AD409:AG409"/>
    <mergeCell ref="AH409:AK409"/>
    <mergeCell ref="AL409:AM409"/>
    <mergeCell ref="AN409:AO409"/>
    <mergeCell ref="AP409:AQ409"/>
    <mergeCell ref="B410:E410"/>
    <mergeCell ref="F410:H410"/>
    <mergeCell ref="I410:L410"/>
    <mergeCell ref="M410:P410"/>
    <mergeCell ref="X410:Z410"/>
    <mergeCell ref="AA410:AC410"/>
    <mergeCell ref="AD410:AG410"/>
    <mergeCell ref="AH410:AK410"/>
    <mergeCell ref="AL410:AM410"/>
    <mergeCell ref="AN410:AO410"/>
    <mergeCell ref="AP410:AQ410"/>
    <mergeCell ref="B411:E411"/>
    <mergeCell ref="F411:H411"/>
    <mergeCell ref="I411:L411"/>
    <mergeCell ref="M411:P411"/>
    <mergeCell ref="X411:Z411"/>
    <mergeCell ref="AA411:AC411"/>
    <mergeCell ref="AD411:AG411"/>
    <mergeCell ref="AH411:AK411"/>
    <mergeCell ref="AL411:AM411"/>
    <mergeCell ref="AN411:AO411"/>
    <mergeCell ref="AP411:AQ411"/>
    <mergeCell ref="B412:E412"/>
    <mergeCell ref="F412:H412"/>
    <mergeCell ref="I412:L412"/>
    <mergeCell ref="M412:P412"/>
    <mergeCell ref="X412:Z412"/>
    <mergeCell ref="AA412:AC412"/>
    <mergeCell ref="AD412:AG412"/>
    <mergeCell ref="AH412:AK412"/>
    <mergeCell ref="AL412:AM412"/>
    <mergeCell ref="AN412:AO412"/>
    <mergeCell ref="AP412:AQ412"/>
    <mergeCell ref="B413:E413"/>
    <mergeCell ref="F413:H413"/>
    <mergeCell ref="I413:L413"/>
    <mergeCell ref="M413:P413"/>
    <mergeCell ref="X413:Z413"/>
    <mergeCell ref="AA413:AC413"/>
    <mergeCell ref="AD413:AG413"/>
    <mergeCell ref="AH413:AK413"/>
    <mergeCell ref="AL413:AM413"/>
    <mergeCell ref="AN413:AO413"/>
    <mergeCell ref="AP413:AQ413"/>
    <mergeCell ref="B414:E414"/>
    <mergeCell ref="F414:H414"/>
    <mergeCell ref="I414:L414"/>
    <mergeCell ref="M414:P414"/>
    <mergeCell ref="X414:Z414"/>
    <mergeCell ref="AA414:AC414"/>
    <mergeCell ref="AD414:AG414"/>
    <mergeCell ref="AH414:AK414"/>
    <mergeCell ref="AL414:AM414"/>
    <mergeCell ref="AN414:AO414"/>
    <mergeCell ref="AP414:AQ414"/>
    <mergeCell ref="B415:E415"/>
    <mergeCell ref="F415:H415"/>
    <mergeCell ref="I415:L415"/>
    <mergeCell ref="M415:P415"/>
    <mergeCell ref="X415:Z415"/>
    <mergeCell ref="AA415:AC415"/>
    <mergeCell ref="AD415:AG415"/>
    <mergeCell ref="AH415:AK415"/>
    <mergeCell ref="AL415:AM415"/>
    <mergeCell ref="AN415:AO415"/>
    <mergeCell ref="AP415:AQ415"/>
    <mergeCell ref="B416:E416"/>
    <mergeCell ref="F416:H416"/>
    <mergeCell ref="I416:L416"/>
    <mergeCell ref="M416:P416"/>
    <mergeCell ref="X416:Z416"/>
    <mergeCell ref="AA416:AC416"/>
    <mergeCell ref="AD416:AG416"/>
    <mergeCell ref="AH416:AK416"/>
    <mergeCell ref="AL416:AM416"/>
    <mergeCell ref="AN416:AO416"/>
    <mergeCell ref="AP416:AQ416"/>
    <mergeCell ref="B417:E417"/>
    <mergeCell ref="F417:H417"/>
    <mergeCell ref="I417:L417"/>
    <mergeCell ref="M417:P417"/>
    <mergeCell ref="X417:Z417"/>
    <mergeCell ref="AA417:AC417"/>
    <mergeCell ref="AD417:AG417"/>
    <mergeCell ref="AH417:AK417"/>
    <mergeCell ref="AL417:AM417"/>
    <mergeCell ref="AN417:AO417"/>
    <mergeCell ref="AP417:AQ417"/>
    <mergeCell ref="B418:E418"/>
    <mergeCell ref="F418:H418"/>
    <mergeCell ref="I418:L418"/>
    <mergeCell ref="M418:P418"/>
    <mergeCell ref="X418:Z418"/>
    <mergeCell ref="AA418:AC418"/>
    <mergeCell ref="AD418:AG418"/>
    <mergeCell ref="AH418:AK418"/>
    <mergeCell ref="AL418:AM418"/>
    <mergeCell ref="AN418:AO418"/>
    <mergeCell ref="AP418:AQ418"/>
    <mergeCell ref="B419:E419"/>
    <mergeCell ref="F419:H419"/>
    <mergeCell ref="I419:L419"/>
    <mergeCell ref="M419:P419"/>
    <mergeCell ref="X419:Z419"/>
    <mergeCell ref="AA419:AC419"/>
    <mergeCell ref="AD419:AG419"/>
    <mergeCell ref="AH419:AK419"/>
    <mergeCell ref="AL419:AM419"/>
    <mergeCell ref="AN419:AO419"/>
    <mergeCell ref="AP419:AQ419"/>
    <mergeCell ref="B420:E420"/>
    <mergeCell ref="F420:H420"/>
    <mergeCell ref="I420:L420"/>
    <mergeCell ref="M420:P420"/>
    <mergeCell ref="X420:Z420"/>
    <mergeCell ref="AA420:AC420"/>
    <mergeCell ref="AD420:AG420"/>
    <mergeCell ref="AH420:AK420"/>
    <mergeCell ref="AL420:AM420"/>
    <mergeCell ref="AN420:AO420"/>
    <mergeCell ref="AP420:AQ420"/>
    <mergeCell ref="B421:E421"/>
    <mergeCell ref="F421:H421"/>
    <mergeCell ref="I421:L421"/>
    <mergeCell ref="M421:P421"/>
    <mergeCell ref="X421:Z421"/>
    <mergeCell ref="AA421:AC421"/>
    <mergeCell ref="AD421:AG421"/>
    <mergeCell ref="AH421:AK421"/>
    <mergeCell ref="AL421:AM421"/>
    <mergeCell ref="AN421:AO421"/>
    <mergeCell ref="AP421:AQ421"/>
    <mergeCell ref="B422:E422"/>
    <mergeCell ref="F422:H422"/>
    <mergeCell ref="I422:L422"/>
    <mergeCell ref="M422:P422"/>
    <mergeCell ref="X422:Z422"/>
    <mergeCell ref="AA422:AC422"/>
    <mergeCell ref="AD422:AG422"/>
    <mergeCell ref="AH422:AK422"/>
    <mergeCell ref="AL422:AM422"/>
    <mergeCell ref="AN422:AO422"/>
    <mergeCell ref="AP422:AQ422"/>
    <mergeCell ref="B423:E423"/>
    <mergeCell ref="F423:H423"/>
    <mergeCell ref="I423:L423"/>
    <mergeCell ref="M423:P423"/>
    <mergeCell ref="X423:Z423"/>
    <mergeCell ref="AA423:AC423"/>
    <mergeCell ref="AD423:AG423"/>
    <mergeCell ref="AH423:AK423"/>
    <mergeCell ref="AL423:AM423"/>
    <mergeCell ref="AN423:AO423"/>
    <mergeCell ref="AP423:AQ423"/>
    <mergeCell ref="B424:E424"/>
    <mergeCell ref="F424:H424"/>
    <mergeCell ref="I424:L424"/>
    <mergeCell ref="M424:P424"/>
    <mergeCell ref="X424:Z424"/>
    <mergeCell ref="AA424:AC424"/>
    <mergeCell ref="AD424:AG424"/>
    <mergeCell ref="AH424:AK424"/>
    <mergeCell ref="AL424:AM424"/>
    <mergeCell ref="AN424:AO424"/>
    <mergeCell ref="AP424:AQ424"/>
    <mergeCell ref="B425:E425"/>
    <mergeCell ref="F425:H425"/>
    <mergeCell ref="I425:L425"/>
    <mergeCell ref="M425:P425"/>
    <mergeCell ref="X425:Z425"/>
    <mergeCell ref="AA425:AC425"/>
    <mergeCell ref="AD425:AG425"/>
    <mergeCell ref="AH425:AK425"/>
    <mergeCell ref="AL425:AM425"/>
    <mergeCell ref="AN425:AO425"/>
    <mergeCell ref="AP425:AQ425"/>
    <mergeCell ref="B426:E426"/>
    <mergeCell ref="F426:H426"/>
    <mergeCell ref="I426:L426"/>
    <mergeCell ref="M426:P426"/>
    <mergeCell ref="X426:Z426"/>
    <mergeCell ref="AA426:AC426"/>
    <mergeCell ref="AD426:AG426"/>
    <mergeCell ref="AH426:AK426"/>
    <mergeCell ref="AL426:AM426"/>
    <mergeCell ref="AN426:AO426"/>
    <mergeCell ref="AP426:AQ426"/>
    <mergeCell ref="B427:E427"/>
    <mergeCell ref="F427:H427"/>
    <mergeCell ref="I427:L427"/>
    <mergeCell ref="M427:P427"/>
    <mergeCell ref="X427:Z427"/>
    <mergeCell ref="AA427:AC427"/>
    <mergeCell ref="AD427:AG427"/>
    <mergeCell ref="AH427:AK427"/>
    <mergeCell ref="AL427:AM427"/>
    <mergeCell ref="AN427:AO427"/>
    <mergeCell ref="AP427:AQ427"/>
    <mergeCell ref="B428:E428"/>
    <mergeCell ref="F428:H428"/>
    <mergeCell ref="I428:L428"/>
    <mergeCell ref="M428:P428"/>
    <mergeCell ref="X428:Z428"/>
    <mergeCell ref="AA428:AC428"/>
    <mergeCell ref="AD428:AG428"/>
    <mergeCell ref="AH428:AK428"/>
    <mergeCell ref="AL428:AM428"/>
    <mergeCell ref="AN428:AO428"/>
    <mergeCell ref="AP428:AQ428"/>
    <mergeCell ref="B429:E429"/>
    <mergeCell ref="F429:H429"/>
    <mergeCell ref="I429:L429"/>
    <mergeCell ref="M429:P429"/>
    <mergeCell ref="X429:Z429"/>
    <mergeCell ref="AA429:AC429"/>
    <mergeCell ref="AD429:AG429"/>
    <mergeCell ref="AH429:AK429"/>
    <mergeCell ref="AL429:AM429"/>
    <mergeCell ref="AN429:AO429"/>
    <mergeCell ref="AP429:AQ429"/>
    <mergeCell ref="B430:E430"/>
    <mergeCell ref="F430:H430"/>
    <mergeCell ref="I430:L430"/>
    <mergeCell ref="M430:P430"/>
    <mergeCell ref="X430:Z430"/>
    <mergeCell ref="AA430:AC430"/>
    <mergeCell ref="AD430:AG430"/>
    <mergeCell ref="AH430:AK430"/>
    <mergeCell ref="AL430:AM430"/>
    <mergeCell ref="AN430:AO430"/>
    <mergeCell ref="AP430:AQ430"/>
    <mergeCell ref="B431:E431"/>
    <mergeCell ref="F431:H431"/>
    <mergeCell ref="I431:L431"/>
    <mergeCell ref="M431:P431"/>
    <mergeCell ref="X431:Z431"/>
    <mergeCell ref="AA431:AC431"/>
    <mergeCell ref="AD431:AG431"/>
    <mergeCell ref="AH431:AK431"/>
    <mergeCell ref="AL431:AM431"/>
    <mergeCell ref="AN431:AO431"/>
    <mergeCell ref="AP431:AQ431"/>
    <mergeCell ref="B432:E432"/>
    <mergeCell ref="F432:H432"/>
    <mergeCell ref="I432:L432"/>
    <mergeCell ref="M432:P432"/>
    <mergeCell ref="X432:Z432"/>
    <mergeCell ref="AA432:AC432"/>
    <mergeCell ref="AD432:AG432"/>
    <mergeCell ref="AH432:AK432"/>
    <mergeCell ref="AL432:AM432"/>
    <mergeCell ref="AN432:AO432"/>
    <mergeCell ref="AP432:AQ432"/>
    <mergeCell ref="B433:E433"/>
    <mergeCell ref="F433:H433"/>
    <mergeCell ref="I433:L433"/>
    <mergeCell ref="M433:P433"/>
    <mergeCell ref="X433:Z433"/>
    <mergeCell ref="AA433:AC433"/>
    <mergeCell ref="AD433:AG433"/>
    <mergeCell ref="AH433:AK433"/>
    <mergeCell ref="AL433:AM433"/>
    <mergeCell ref="AN433:AO433"/>
    <mergeCell ref="AP433:AQ433"/>
    <mergeCell ref="B434:E434"/>
    <mergeCell ref="F434:H434"/>
    <mergeCell ref="I434:L434"/>
    <mergeCell ref="M434:P434"/>
    <mergeCell ref="X434:Z434"/>
    <mergeCell ref="AA434:AC434"/>
    <mergeCell ref="AD434:AG434"/>
    <mergeCell ref="AH434:AK434"/>
    <mergeCell ref="AL434:AM434"/>
    <mergeCell ref="AN434:AO434"/>
    <mergeCell ref="AP434:AQ434"/>
    <mergeCell ref="B435:E435"/>
    <mergeCell ref="F435:H435"/>
    <mergeCell ref="I435:L435"/>
    <mergeCell ref="M435:P435"/>
    <mergeCell ref="X435:Z435"/>
    <mergeCell ref="AA435:AC435"/>
    <mergeCell ref="AD435:AG435"/>
    <mergeCell ref="AH435:AK435"/>
    <mergeCell ref="AL435:AM435"/>
    <mergeCell ref="AN435:AO435"/>
    <mergeCell ref="AP435:AQ435"/>
    <mergeCell ref="B436:E436"/>
    <mergeCell ref="F436:H436"/>
    <mergeCell ref="I436:L436"/>
    <mergeCell ref="M436:P436"/>
    <mergeCell ref="X436:Z436"/>
    <mergeCell ref="AA436:AC436"/>
    <mergeCell ref="AD436:AG436"/>
    <mergeCell ref="AH436:AK436"/>
    <mergeCell ref="AL436:AM436"/>
    <mergeCell ref="AN436:AO436"/>
    <mergeCell ref="AP436:AQ436"/>
    <mergeCell ref="B437:E437"/>
    <mergeCell ref="F437:H437"/>
    <mergeCell ref="I437:L437"/>
    <mergeCell ref="M437:P437"/>
    <mergeCell ref="X437:Z437"/>
    <mergeCell ref="AA437:AC437"/>
    <mergeCell ref="AD437:AG437"/>
    <mergeCell ref="AH437:AK437"/>
    <mergeCell ref="AL437:AM437"/>
    <mergeCell ref="AN437:AO437"/>
    <mergeCell ref="AP437:AQ437"/>
    <mergeCell ref="B438:E438"/>
    <mergeCell ref="F438:H438"/>
    <mergeCell ref="I438:L438"/>
    <mergeCell ref="M438:P438"/>
    <mergeCell ref="X438:Z438"/>
    <mergeCell ref="AA438:AC438"/>
    <mergeCell ref="AD438:AG438"/>
    <mergeCell ref="AH438:AK438"/>
    <mergeCell ref="AL438:AM438"/>
    <mergeCell ref="AN438:AO438"/>
    <mergeCell ref="AP438:AQ438"/>
    <mergeCell ref="B439:E439"/>
    <mergeCell ref="F439:H439"/>
    <mergeCell ref="I439:L439"/>
    <mergeCell ref="M439:P439"/>
    <mergeCell ref="X439:Z439"/>
    <mergeCell ref="AA439:AC439"/>
    <mergeCell ref="AD439:AG439"/>
    <mergeCell ref="AH439:AK439"/>
    <mergeCell ref="AL439:AM439"/>
    <mergeCell ref="AN439:AO439"/>
    <mergeCell ref="AP439:AQ439"/>
    <mergeCell ref="B440:E440"/>
    <mergeCell ref="F440:H440"/>
    <mergeCell ref="I440:L440"/>
    <mergeCell ref="M440:P440"/>
    <mergeCell ref="X440:Z440"/>
    <mergeCell ref="AA440:AC440"/>
    <mergeCell ref="AD440:AG440"/>
    <mergeCell ref="AH440:AK440"/>
    <mergeCell ref="AL440:AM440"/>
    <mergeCell ref="AN440:AO440"/>
    <mergeCell ref="AP440:AQ440"/>
    <mergeCell ref="B441:E441"/>
    <mergeCell ref="F441:H441"/>
    <mergeCell ref="I441:L441"/>
    <mergeCell ref="M441:P441"/>
    <mergeCell ref="X441:Z441"/>
    <mergeCell ref="AA441:AC441"/>
    <mergeCell ref="AD441:AG441"/>
    <mergeCell ref="AH441:AK441"/>
    <mergeCell ref="AL441:AM441"/>
    <mergeCell ref="AN441:AO441"/>
    <mergeCell ref="AP441:AQ441"/>
    <mergeCell ref="B442:E442"/>
    <mergeCell ref="F442:H442"/>
    <mergeCell ref="I442:L442"/>
    <mergeCell ref="M442:P442"/>
    <mergeCell ref="X442:Z442"/>
    <mergeCell ref="AA442:AC442"/>
    <mergeCell ref="AD442:AG442"/>
    <mergeCell ref="AH442:AK442"/>
    <mergeCell ref="AL442:AM442"/>
    <mergeCell ref="AN442:AO442"/>
    <mergeCell ref="AP442:AQ442"/>
    <mergeCell ref="B443:E443"/>
    <mergeCell ref="F443:H443"/>
    <mergeCell ref="I443:L443"/>
    <mergeCell ref="M443:P443"/>
    <mergeCell ref="X443:Z443"/>
    <mergeCell ref="AA443:AC443"/>
    <mergeCell ref="AD443:AG443"/>
    <mergeCell ref="AH443:AK443"/>
    <mergeCell ref="AL443:AM443"/>
    <mergeCell ref="AN443:AO443"/>
    <mergeCell ref="AP443:AQ443"/>
    <mergeCell ref="B444:E444"/>
    <mergeCell ref="F444:H444"/>
    <mergeCell ref="I444:L444"/>
    <mergeCell ref="M444:P444"/>
    <mergeCell ref="X444:Z444"/>
    <mergeCell ref="AA444:AC444"/>
    <mergeCell ref="AD444:AG444"/>
    <mergeCell ref="AH444:AK444"/>
    <mergeCell ref="AL444:AM444"/>
    <mergeCell ref="AN444:AO444"/>
    <mergeCell ref="AP444:AQ444"/>
    <mergeCell ref="B445:E445"/>
    <mergeCell ref="F445:H445"/>
    <mergeCell ref="I445:L445"/>
    <mergeCell ref="M445:P445"/>
    <mergeCell ref="X445:Z445"/>
    <mergeCell ref="AA445:AC445"/>
    <mergeCell ref="AD445:AG445"/>
    <mergeCell ref="AH445:AK445"/>
    <mergeCell ref="AL445:AM445"/>
    <mergeCell ref="AN445:AO445"/>
    <mergeCell ref="AP445:AQ445"/>
    <mergeCell ref="B446:E446"/>
    <mergeCell ref="F446:H446"/>
    <mergeCell ref="I446:L446"/>
    <mergeCell ref="M446:P446"/>
    <mergeCell ref="X446:Z446"/>
    <mergeCell ref="AA446:AC446"/>
    <mergeCell ref="AD446:AG446"/>
    <mergeCell ref="AH446:AK446"/>
    <mergeCell ref="AL446:AM446"/>
    <mergeCell ref="AN446:AO446"/>
    <mergeCell ref="AP446:AQ446"/>
    <mergeCell ref="B447:E447"/>
    <mergeCell ref="F447:H447"/>
    <mergeCell ref="I447:L447"/>
    <mergeCell ref="M447:P447"/>
    <mergeCell ref="X447:Z447"/>
    <mergeCell ref="AA447:AC447"/>
    <mergeCell ref="AD447:AG447"/>
    <mergeCell ref="AH447:AK447"/>
    <mergeCell ref="AL447:AM447"/>
    <mergeCell ref="AN447:AO447"/>
    <mergeCell ref="AP447:AQ447"/>
    <mergeCell ref="B448:E448"/>
    <mergeCell ref="F448:H448"/>
    <mergeCell ref="I448:L448"/>
    <mergeCell ref="M448:P448"/>
    <mergeCell ref="X448:Z448"/>
    <mergeCell ref="AA448:AC448"/>
    <mergeCell ref="AD448:AG448"/>
    <mergeCell ref="AH448:AK448"/>
    <mergeCell ref="AL448:AM448"/>
    <mergeCell ref="AN448:AO448"/>
    <mergeCell ref="AP448:AQ448"/>
    <mergeCell ref="B449:E449"/>
    <mergeCell ref="F449:H449"/>
    <mergeCell ref="I449:L449"/>
    <mergeCell ref="M449:P449"/>
    <mergeCell ref="X449:Z449"/>
    <mergeCell ref="AA449:AC449"/>
    <mergeCell ref="AD449:AG449"/>
    <mergeCell ref="AH449:AK449"/>
    <mergeCell ref="AL449:AM449"/>
    <mergeCell ref="AN449:AO449"/>
    <mergeCell ref="AP449:AQ449"/>
    <mergeCell ref="B450:E450"/>
    <mergeCell ref="F450:H450"/>
    <mergeCell ref="I450:L450"/>
    <mergeCell ref="M450:P450"/>
    <mergeCell ref="X450:Z450"/>
    <mergeCell ref="AA450:AC450"/>
    <mergeCell ref="AD450:AG450"/>
    <mergeCell ref="AH450:AK450"/>
    <mergeCell ref="AL450:AM450"/>
    <mergeCell ref="AN450:AO450"/>
    <mergeCell ref="AP450:AQ450"/>
    <mergeCell ref="B451:E451"/>
    <mergeCell ref="F451:H451"/>
    <mergeCell ref="I451:L451"/>
    <mergeCell ref="M451:P451"/>
    <mergeCell ref="X451:Z451"/>
    <mergeCell ref="AA451:AC451"/>
    <mergeCell ref="AD451:AG451"/>
    <mergeCell ref="AH451:AK451"/>
    <mergeCell ref="AL451:AM451"/>
    <mergeCell ref="AN451:AO451"/>
    <mergeCell ref="AP451:AQ451"/>
    <mergeCell ref="B452:E452"/>
    <mergeCell ref="F452:H452"/>
    <mergeCell ref="I452:L452"/>
    <mergeCell ref="M452:P452"/>
    <mergeCell ref="X452:Z452"/>
    <mergeCell ref="AA452:AC452"/>
    <mergeCell ref="AD452:AG452"/>
    <mergeCell ref="AH452:AK452"/>
    <mergeCell ref="AL452:AM452"/>
    <mergeCell ref="AN452:AO452"/>
    <mergeCell ref="AP452:AQ452"/>
    <mergeCell ref="B453:E453"/>
    <mergeCell ref="F453:H453"/>
    <mergeCell ref="I453:L453"/>
    <mergeCell ref="M453:P453"/>
    <mergeCell ref="X453:Z453"/>
    <mergeCell ref="AA453:AC453"/>
    <mergeCell ref="AD453:AG453"/>
    <mergeCell ref="AH453:AK453"/>
    <mergeCell ref="AL453:AM453"/>
    <mergeCell ref="AN453:AO453"/>
    <mergeCell ref="AP453:AQ453"/>
    <mergeCell ref="B454:E454"/>
    <mergeCell ref="F454:H454"/>
    <mergeCell ref="I454:L454"/>
    <mergeCell ref="M454:P454"/>
    <mergeCell ref="X454:Z454"/>
    <mergeCell ref="AA454:AC454"/>
    <mergeCell ref="AD454:AG454"/>
    <mergeCell ref="AH454:AK454"/>
    <mergeCell ref="AL454:AM454"/>
    <mergeCell ref="AN454:AO454"/>
    <mergeCell ref="AP454:AQ454"/>
    <mergeCell ref="B455:E455"/>
    <mergeCell ref="F455:H455"/>
    <mergeCell ref="I455:L455"/>
    <mergeCell ref="M455:P455"/>
    <mergeCell ref="X455:Z455"/>
    <mergeCell ref="AA455:AC455"/>
    <mergeCell ref="AD455:AG455"/>
    <mergeCell ref="AH455:AK455"/>
    <mergeCell ref="AL455:AM455"/>
    <mergeCell ref="AN455:AO455"/>
    <mergeCell ref="AP455:AQ455"/>
    <mergeCell ref="B456:E456"/>
    <mergeCell ref="F456:H456"/>
    <mergeCell ref="I456:L456"/>
    <mergeCell ref="M456:P456"/>
    <mergeCell ref="X456:Z456"/>
    <mergeCell ref="AA456:AC456"/>
    <mergeCell ref="AD456:AG456"/>
    <mergeCell ref="AH456:AK456"/>
    <mergeCell ref="AL456:AM456"/>
    <mergeCell ref="AN456:AO456"/>
    <mergeCell ref="AP456:AQ456"/>
    <mergeCell ref="B457:E457"/>
    <mergeCell ref="F457:H457"/>
    <mergeCell ref="I457:L457"/>
    <mergeCell ref="M457:P457"/>
    <mergeCell ref="X457:Z457"/>
    <mergeCell ref="AA457:AC457"/>
    <mergeCell ref="AD457:AG457"/>
    <mergeCell ref="AH457:AK457"/>
    <mergeCell ref="AL457:AM457"/>
    <mergeCell ref="AN457:AO457"/>
    <mergeCell ref="AP457:AQ457"/>
    <mergeCell ref="B458:E458"/>
    <mergeCell ref="F458:H458"/>
    <mergeCell ref="I458:L458"/>
    <mergeCell ref="M458:P458"/>
    <mergeCell ref="X458:Z458"/>
    <mergeCell ref="AA458:AC458"/>
    <mergeCell ref="AD458:AG458"/>
    <mergeCell ref="AH458:AK458"/>
    <mergeCell ref="AL458:AM458"/>
    <mergeCell ref="AN458:AO458"/>
    <mergeCell ref="AP458:AQ458"/>
    <mergeCell ref="B459:E459"/>
    <mergeCell ref="F459:H459"/>
    <mergeCell ref="I459:L459"/>
    <mergeCell ref="M459:P459"/>
    <mergeCell ref="X459:Z459"/>
    <mergeCell ref="AA459:AC459"/>
    <mergeCell ref="AD459:AG459"/>
    <mergeCell ref="AH459:AK459"/>
    <mergeCell ref="AL459:AM459"/>
    <mergeCell ref="AN459:AO459"/>
    <mergeCell ref="AP459:AQ459"/>
    <mergeCell ref="B460:E460"/>
    <mergeCell ref="F460:H460"/>
    <mergeCell ref="I460:L460"/>
    <mergeCell ref="M460:P460"/>
    <mergeCell ref="X460:Z460"/>
    <mergeCell ref="AA460:AC460"/>
    <mergeCell ref="AD460:AG460"/>
    <mergeCell ref="AH460:AK460"/>
    <mergeCell ref="AL460:AM460"/>
    <mergeCell ref="AN460:AO460"/>
    <mergeCell ref="AP460:AQ460"/>
    <mergeCell ref="B461:E461"/>
    <mergeCell ref="F461:H461"/>
    <mergeCell ref="I461:L461"/>
    <mergeCell ref="M461:P461"/>
    <mergeCell ref="X461:Z461"/>
    <mergeCell ref="AA461:AC461"/>
    <mergeCell ref="AD461:AG461"/>
    <mergeCell ref="AH461:AK461"/>
    <mergeCell ref="AL461:AM461"/>
    <mergeCell ref="AN461:AO461"/>
    <mergeCell ref="AP461:AQ461"/>
    <mergeCell ref="B462:E462"/>
    <mergeCell ref="F462:H462"/>
    <mergeCell ref="I462:L462"/>
    <mergeCell ref="M462:P462"/>
    <mergeCell ref="X462:Z462"/>
    <mergeCell ref="AA462:AC462"/>
    <mergeCell ref="AD462:AG462"/>
    <mergeCell ref="AH462:AK462"/>
    <mergeCell ref="AL462:AM462"/>
    <mergeCell ref="AN462:AO462"/>
    <mergeCell ref="AP462:AQ462"/>
    <mergeCell ref="B463:E463"/>
    <mergeCell ref="F463:H463"/>
    <mergeCell ref="I463:L463"/>
    <mergeCell ref="M463:P463"/>
    <mergeCell ref="X463:Z463"/>
    <mergeCell ref="AA463:AC463"/>
    <mergeCell ref="AD463:AG463"/>
    <mergeCell ref="AH463:AK463"/>
    <mergeCell ref="AL463:AM463"/>
    <mergeCell ref="AN463:AO463"/>
    <mergeCell ref="AP463:AQ463"/>
    <mergeCell ref="B464:E464"/>
    <mergeCell ref="F464:H464"/>
    <mergeCell ref="I464:L464"/>
    <mergeCell ref="M464:P464"/>
    <mergeCell ref="X464:Z464"/>
    <mergeCell ref="AA464:AC464"/>
    <mergeCell ref="AD464:AG464"/>
    <mergeCell ref="AH464:AK464"/>
    <mergeCell ref="AL464:AM464"/>
    <mergeCell ref="AN464:AO464"/>
    <mergeCell ref="AP464:AQ464"/>
    <mergeCell ref="B465:E465"/>
    <mergeCell ref="F465:H465"/>
    <mergeCell ref="I465:L465"/>
    <mergeCell ref="M465:P465"/>
    <mergeCell ref="X465:Z465"/>
    <mergeCell ref="AA465:AC465"/>
    <mergeCell ref="AD465:AG465"/>
    <mergeCell ref="AH465:AK465"/>
    <mergeCell ref="AL465:AM465"/>
    <mergeCell ref="AN465:AO465"/>
    <mergeCell ref="AP465:AQ465"/>
    <mergeCell ref="B466:E466"/>
    <mergeCell ref="F466:H466"/>
    <mergeCell ref="I466:L466"/>
    <mergeCell ref="M466:P466"/>
    <mergeCell ref="X466:Z466"/>
    <mergeCell ref="AA466:AC466"/>
    <mergeCell ref="AD466:AG466"/>
    <mergeCell ref="AH466:AK466"/>
    <mergeCell ref="AL466:AM466"/>
    <mergeCell ref="AN466:AO466"/>
    <mergeCell ref="AP466:AQ466"/>
    <mergeCell ref="B467:E467"/>
    <mergeCell ref="F467:H467"/>
    <mergeCell ref="I467:L467"/>
    <mergeCell ref="M467:P467"/>
    <mergeCell ref="X467:Z467"/>
    <mergeCell ref="AA467:AC467"/>
    <mergeCell ref="AD467:AG467"/>
    <mergeCell ref="AH467:AK467"/>
    <mergeCell ref="AL467:AM467"/>
    <mergeCell ref="AN467:AO467"/>
    <mergeCell ref="AP467:AQ467"/>
    <mergeCell ref="B468:E468"/>
    <mergeCell ref="F468:H468"/>
    <mergeCell ref="I468:L468"/>
    <mergeCell ref="M468:P468"/>
    <mergeCell ref="X468:Z468"/>
    <mergeCell ref="AA468:AC468"/>
    <mergeCell ref="AD468:AG468"/>
    <mergeCell ref="AH468:AK468"/>
    <mergeCell ref="AL468:AM468"/>
    <mergeCell ref="AN468:AO468"/>
    <mergeCell ref="AP468:AQ468"/>
    <mergeCell ref="B469:E469"/>
    <mergeCell ref="F469:H469"/>
    <mergeCell ref="I469:L469"/>
    <mergeCell ref="M469:P469"/>
    <mergeCell ref="X469:Z469"/>
    <mergeCell ref="AA469:AC469"/>
    <mergeCell ref="AD469:AG469"/>
    <mergeCell ref="AH469:AK469"/>
    <mergeCell ref="AL469:AM469"/>
    <mergeCell ref="AN469:AO469"/>
    <mergeCell ref="AP469:AQ469"/>
    <mergeCell ref="B470:E470"/>
    <mergeCell ref="F470:H470"/>
    <mergeCell ref="I470:L470"/>
    <mergeCell ref="M470:P470"/>
    <mergeCell ref="X470:Z470"/>
    <mergeCell ref="AA470:AC470"/>
    <mergeCell ref="AD470:AG470"/>
    <mergeCell ref="AH470:AK470"/>
    <mergeCell ref="AL470:AM470"/>
    <mergeCell ref="AN470:AO470"/>
    <mergeCell ref="AP470:AQ470"/>
    <mergeCell ref="B471:E471"/>
    <mergeCell ref="F471:H471"/>
    <mergeCell ref="I471:L471"/>
    <mergeCell ref="M471:P471"/>
    <mergeCell ref="X471:Z471"/>
    <mergeCell ref="AA471:AC471"/>
    <mergeCell ref="AD471:AG471"/>
    <mergeCell ref="AH471:AK471"/>
    <mergeCell ref="AL471:AM471"/>
    <mergeCell ref="AN471:AO471"/>
    <mergeCell ref="AP471:AQ471"/>
    <mergeCell ref="B472:E472"/>
    <mergeCell ref="F472:H472"/>
    <mergeCell ref="I472:L472"/>
    <mergeCell ref="M472:P472"/>
    <mergeCell ref="X472:Z472"/>
    <mergeCell ref="AA472:AC472"/>
    <mergeCell ref="AD472:AG472"/>
    <mergeCell ref="AH472:AK472"/>
    <mergeCell ref="AL472:AM472"/>
    <mergeCell ref="AN472:AO472"/>
    <mergeCell ref="AP472:AQ472"/>
    <mergeCell ref="B473:E473"/>
    <mergeCell ref="F473:H473"/>
    <mergeCell ref="I473:L473"/>
    <mergeCell ref="M473:P473"/>
    <mergeCell ref="X473:Z473"/>
    <mergeCell ref="AA473:AC473"/>
    <mergeCell ref="AD473:AG473"/>
    <mergeCell ref="AH473:AK473"/>
    <mergeCell ref="AL473:AM473"/>
    <mergeCell ref="AN473:AO473"/>
    <mergeCell ref="AP473:AQ473"/>
    <mergeCell ref="B474:E474"/>
    <mergeCell ref="F474:H474"/>
    <mergeCell ref="I474:L474"/>
    <mergeCell ref="M474:P474"/>
    <mergeCell ref="X474:Z474"/>
    <mergeCell ref="AA474:AC474"/>
    <mergeCell ref="AD474:AG474"/>
    <mergeCell ref="AH474:AK474"/>
    <mergeCell ref="AL474:AM474"/>
    <mergeCell ref="AN474:AO474"/>
    <mergeCell ref="AP474:AQ474"/>
    <mergeCell ref="B475:E475"/>
    <mergeCell ref="F475:H475"/>
    <mergeCell ref="I475:L475"/>
    <mergeCell ref="M475:P475"/>
    <mergeCell ref="X475:Z475"/>
    <mergeCell ref="AA475:AC475"/>
    <mergeCell ref="AD475:AG475"/>
    <mergeCell ref="AH475:AK475"/>
    <mergeCell ref="AL475:AM475"/>
    <mergeCell ref="AN475:AO475"/>
    <mergeCell ref="AP475:AQ475"/>
    <mergeCell ref="B476:E476"/>
    <mergeCell ref="F476:H476"/>
    <mergeCell ref="I476:L476"/>
    <mergeCell ref="M476:P476"/>
    <mergeCell ref="X476:Z476"/>
    <mergeCell ref="AA476:AC476"/>
    <mergeCell ref="AD476:AG476"/>
    <mergeCell ref="AH476:AK476"/>
    <mergeCell ref="AL476:AM476"/>
    <mergeCell ref="AN476:AO476"/>
    <mergeCell ref="AP476:AQ476"/>
    <mergeCell ref="B477:E477"/>
    <mergeCell ref="F477:H477"/>
    <mergeCell ref="I477:L477"/>
    <mergeCell ref="M477:P477"/>
    <mergeCell ref="X477:Z477"/>
    <mergeCell ref="AA477:AC477"/>
    <mergeCell ref="AD477:AG477"/>
    <mergeCell ref="AH477:AK477"/>
    <mergeCell ref="AL477:AM477"/>
    <mergeCell ref="AN477:AO477"/>
    <mergeCell ref="AP477:AQ477"/>
    <mergeCell ref="B478:E478"/>
    <mergeCell ref="F478:H478"/>
    <mergeCell ref="I478:L478"/>
    <mergeCell ref="M478:P478"/>
    <mergeCell ref="X478:Z478"/>
    <mergeCell ref="AA478:AC478"/>
    <mergeCell ref="AD478:AG478"/>
    <mergeCell ref="AH478:AK478"/>
    <mergeCell ref="AL478:AM478"/>
    <mergeCell ref="AN478:AO478"/>
    <mergeCell ref="AP478:AQ478"/>
    <mergeCell ref="B479:E479"/>
    <mergeCell ref="F479:H479"/>
    <mergeCell ref="I479:L479"/>
    <mergeCell ref="M479:P479"/>
    <mergeCell ref="X479:Z479"/>
    <mergeCell ref="AA479:AC479"/>
    <mergeCell ref="AD479:AG479"/>
    <mergeCell ref="AH479:AK479"/>
    <mergeCell ref="AL479:AM479"/>
    <mergeCell ref="AN479:AO479"/>
    <mergeCell ref="AP479:AQ479"/>
    <mergeCell ref="B480:E480"/>
    <mergeCell ref="F480:H480"/>
    <mergeCell ref="I480:L480"/>
    <mergeCell ref="M480:P480"/>
    <mergeCell ref="X480:Z480"/>
    <mergeCell ref="AA480:AC480"/>
    <mergeCell ref="AD480:AG480"/>
    <mergeCell ref="AH480:AK480"/>
    <mergeCell ref="AL480:AM480"/>
    <mergeCell ref="AN480:AO480"/>
    <mergeCell ref="AP480:AQ480"/>
    <mergeCell ref="B481:E481"/>
    <mergeCell ref="F481:H481"/>
    <mergeCell ref="I481:L481"/>
    <mergeCell ref="M481:P481"/>
    <mergeCell ref="X481:Z481"/>
    <mergeCell ref="AA481:AC481"/>
    <mergeCell ref="AD481:AG481"/>
    <mergeCell ref="AH481:AK481"/>
    <mergeCell ref="AL481:AM481"/>
    <mergeCell ref="AN481:AO481"/>
    <mergeCell ref="AP481:AQ481"/>
    <mergeCell ref="B482:E482"/>
    <mergeCell ref="F482:H482"/>
    <mergeCell ref="I482:L482"/>
    <mergeCell ref="M482:P482"/>
    <mergeCell ref="X482:Z482"/>
    <mergeCell ref="AA482:AC482"/>
    <mergeCell ref="AD482:AG482"/>
    <mergeCell ref="AH482:AK482"/>
    <mergeCell ref="AL482:AM482"/>
    <mergeCell ref="AN482:AO482"/>
    <mergeCell ref="AP482:AQ482"/>
    <mergeCell ref="B483:E483"/>
    <mergeCell ref="F483:H483"/>
    <mergeCell ref="I483:L483"/>
    <mergeCell ref="M483:P483"/>
    <mergeCell ref="X483:Z483"/>
    <mergeCell ref="AA483:AC483"/>
    <mergeCell ref="AD483:AG483"/>
    <mergeCell ref="AH483:AK483"/>
    <mergeCell ref="AL483:AM483"/>
    <mergeCell ref="AN483:AO483"/>
    <mergeCell ref="AP483:AQ483"/>
    <mergeCell ref="B484:E484"/>
    <mergeCell ref="F484:H484"/>
    <mergeCell ref="I484:L484"/>
    <mergeCell ref="M484:P484"/>
    <mergeCell ref="X484:Z484"/>
    <mergeCell ref="AA484:AC484"/>
    <mergeCell ref="AD484:AG484"/>
    <mergeCell ref="AH484:AK484"/>
    <mergeCell ref="AL484:AM484"/>
    <mergeCell ref="AN484:AO484"/>
    <mergeCell ref="AP484:AQ484"/>
    <mergeCell ref="B485:E485"/>
    <mergeCell ref="F485:H485"/>
    <mergeCell ref="I485:L485"/>
    <mergeCell ref="M485:P485"/>
    <mergeCell ref="X485:Z485"/>
    <mergeCell ref="AA485:AC485"/>
    <mergeCell ref="AD485:AG485"/>
    <mergeCell ref="AH485:AK485"/>
    <mergeCell ref="AL485:AM485"/>
    <mergeCell ref="AN485:AO485"/>
    <mergeCell ref="AP485:AQ485"/>
    <mergeCell ref="B486:E486"/>
    <mergeCell ref="F486:H486"/>
    <mergeCell ref="I486:L486"/>
    <mergeCell ref="M486:P486"/>
    <mergeCell ref="X486:Z486"/>
    <mergeCell ref="AA486:AC486"/>
    <mergeCell ref="AD486:AG486"/>
    <mergeCell ref="AH486:AK486"/>
    <mergeCell ref="AL486:AM486"/>
    <mergeCell ref="AN486:AO486"/>
    <mergeCell ref="AP486:AQ486"/>
    <mergeCell ref="B487:E487"/>
    <mergeCell ref="F487:H487"/>
    <mergeCell ref="I487:L487"/>
    <mergeCell ref="M487:P487"/>
    <mergeCell ref="X487:Z487"/>
    <mergeCell ref="AA487:AC487"/>
    <mergeCell ref="AD487:AG487"/>
    <mergeCell ref="AH487:AK487"/>
    <mergeCell ref="AL487:AM487"/>
    <mergeCell ref="AN487:AO487"/>
    <mergeCell ref="AP487:AQ487"/>
    <mergeCell ref="B488:E488"/>
    <mergeCell ref="F488:H488"/>
    <mergeCell ref="I488:L488"/>
    <mergeCell ref="M488:P488"/>
    <mergeCell ref="X488:Z488"/>
    <mergeCell ref="AA488:AC488"/>
    <mergeCell ref="AD488:AG488"/>
    <mergeCell ref="AH488:AK488"/>
    <mergeCell ref="AL488:AM488"/>
    <mergeCell ref="AN488:AO488"/>
    <mergeCell ref="AP488:AQ488"/>
    <mergeCell ref="B489:E489"/>
    <mergeCell ref="F489:H489"/>
    <mergeCell ref="I489:L489"/>
    <mergeCell ref="M489:P489"/>
    <mergeCell ref="X489:Z489"/>
    <mergeCell ref="AA489:AC489"/>
    <mergeCell ref="AD489:AG489"/>
    <mergeCell ref="AH489:AK489"/>
    <mergeCell ref="AL489:AM489"/>
    <mergeCell ref="AN489:AO489"/>
    <mergeCell ref="AP489:AQ489"/>
    <mergeCell ref="B490:E490"/>
    <mergeCell ref="F490:H490"/>
    <mergeCell ref="I490:L490"/>
    <mergeCell ref="M490:P490"/>
    <mergeCell ref="X490:Z490"/>
    <mergeCell ref="AA490:AC490"/>
    <mergeCell ref="AD490:AG490"/>
    <mergeCell ref="AH490:AK490"/>
    <mergeCell ref="AL490:AM490"/>
    <mergeCell ref="AN490:AO490"/>
    <mergeCell ref="AP490:AQ490"/>
    <mergeCell ref="B491:E491"/>
    <mergeCell ref="F491:H491"/>
    <mergeCell ref="I491:L491"/>
    <mergeCell ref="M491:P491"/>
    <mergeCell ref="X491:Z491"/>
    <mergeCell ref="AA491:AC491"/>
    <mergeCell ref="AD491:AG491"/>
    <mergeCell ref="AH491:AK491"/>
    <mergeCell ref="AL491:AM491"/>
    <mergeCell ref="AN491:AO491"/>
    <mergeCell ref="AP491:AQ491"/>
    <mergeCell ref="B492:E492"/>
    <mergeCell ref="F492:H492"/>
    <mergeCell ref="I492:L492"/>
    <mergeCell ref="M492:P492"/>
    <mergeCell ref="X492:Z492"/>
    <mergeCell ref="AA492:AC492"/>
    <mergeCell ref="AD492:AG492"/>
    <mergeCell ref="AH492:AK492"/>
    <mergeCell ref="AL492:AM492"/>
    <mergeCell ref="AN492:AO492"/>
    <mergeCell ref="AP492:AQ492"/>
    <mergeCell ref="B493:E493"/>
    <mergeCell ref="F493:H493"/>
    <mergeCell ref="I493:L493"/>
    <mergeCell ref="M493:P493"/>
    <mergeCell ref="X493:Z493"/>
    <mergeCell ref="AA493:AC493"/>
    <mergeCell ref="AD493:AG493"/>
    <mergeCell ref="AH493:AK493"/>
    <mergeCell ref="AL493:AM493"/>
    <mergeCell ref="AN493:AO493"/>
    <mergeCell ref="AP493:AQ493"/>
    <mergeCell ref="B494:E494"/>
    <mergeCell ref="F494:H494"/>
    <mergeCell ref="I494:L494"/>
    <mergeCell ref="M494:P494"/>
    <mergeCell ref="X494:Z494"/>
    <mergeCell ref="AA494:AC494"/>
    <mergeCell ref="AD494:AG494"/>
    <mergeCell ref="AH494:AK494"/>
    <mergeCell ref="AL494:AM494"/>
    <mergeCell ref="AN494:AO494"/>
    <mergeCell ref="AP494:AQ494"/>
    <mergeCell ref="B495:E495"/>
    <mergeCell ref="F495:H495"/>
    <mergeCell ref="I495:L495"/>
    <mergeCell ref="M495:P495"/>
    <mergeCell ref="X495:Z495"/>
    <mergeCell ref="AA495:AC495"/>
    <mergeCell ref="AD495:AG495"/>
    <mergeCell ref="AH495:AK495"/>
    <mergeCell ref="AL495:AM495"/>
    <mergeCell ref="AN495:AO495"/>
    <mergeCell ref="AP495:AQ495"/>
    <mergeCell ref="B496:E496"/>
    <mergeCell ref="F496:H496"/>
    <mergeCell ref="I496:L496"/>
    <mergeCell ref="M496:P496"/>
    <mergeCell ref="X496:Z496"/>
    <mergeCell ref="AA496:AC496"/>
    <mergeCell ref="AD496:AG496"/>
    <mergeCell ref="AH496:AK496"/>
    <mergeCell ref="AL496:AM496"/>
    <mergeCell ref="AN496:AO496"/>
    <mergeCell ref="AP496:AQ496"/>
    <mergeCell ref="B497:E497"/>
    <mergeCell ref="F497:H497"/>
    <mergeCell ref="I497:L497"/>
    <mergeCell ref="M497:P497"/>
    <mergeCell ref="X497:Z497"/>
    <mergeCell ref="AA497:AC497"/>
    <mergeCell ref="AD497:AG497"/>
    <mergeCell ref="AH497:AK497"/>
    <mergeCell ref="AL497:AM497"/>
    <mergeCell ref="AN497:AO497"/>
    <mergeCell ref="AP497:AQ497"/>
    <mergeCell ref="B498:E498"/>
    <mergeCell ref="F498:H498"/>
    <mergeCell ref="I498:L498"/>
    <mergeCell ref="M498:P498"/>
    <mergeCell ref="X498:Z498"/>
    <mergeCell ref="AA498:AC498"/>
    <mergeCell ref="AD498:AG498"/>
    <mergeCell ref="AH498:AK498"/>
    <mergeCell ref="AL498:AM498"/>
    <mergeCell ref="AN498:AO498"/>
    <mergeCell ref="AP498:AQ498"/>
    <mergeCell ref="B499:E499"/>
    <mergeCell ref="F499:H499"/>
    <mergeCell ref="I499:L499"/>
    <mergeCell ref="M499:P499"/>
    <mergeCell ref="X499:Z499"/>
    <mergeCell ref="AA499:AC499"/>
    <mergeCell ref="AD499:AG499"/>
    <mergeCell ref="AH499:AK499"/>
    <mergeCell ref="AL499:AM499"/>
    <mergeCell ref="AN499:AO499"/>
    <mergeCell ref="AP499:AQ499"/>
    <mergeCell ref="B500:E500"/>
    <mergeCell ref="F500:H500"/>
    <mergeCell ref="I500:L500"/>
    <mergeCell ref="M500:P500"/>
    <mergeCell ref="X500:Z500"/>
    <mergeCell ref="AA500:AC500"/>
    <mergeCell ref="AD500:AG500"/>
    <mergeCell ref="AH500:AK500"/>
    <mergeCell ref="AL500:AM500"/>
    <mergeCell ref="AN500:AO500"/>
    <mergeCell ref="AP500:AQ500"/>
    <mergeCell ref="B501:E501"/>
    <mergeCell ref="F501:H501"/>
    <mergeCell ref="I501:L501"/>
    <mergeCell ref="M501:P501"/>
    <mergeCell ref="X501:Z501"/>
    <mergeCell ref="AA501:AC501"/>
    <mergeCell ref="AD501:AG501"/>
    <mergeCell ref="AH501:AK501"/>
    <mergeCell ref="AL501:AM501"/>
    <mergeCell ref="AN501:AO501"/>
    <mergeCell ref="AP501:AQ501"/>
    <mergeCell ref="B502:E502"/>
    <mergeCell ref="F502:H502"/>
    <mergeCell ref="I502:L502"/>
    <mergeCell ref="M502:P502"/>
    <mergeCell ref="X502:Z502"/>
    <mergeCell ref="AA502:AC502"/>
    <mergeCell ref="AD502:AG502"/>
    <mergeCell ref="AH502:AK502"/>
    <mergeCell ref="AL502:AM502"/>
    <mergeCell ref="AN502:AO502"/>
    <mergeCell ref="AP502:AQ502"/>
    <mergeCell ref="AP506:AQ506"/>
    <mergeCell ref="B503:E503"/>
    <mergeCell ref="F503:H503"/>
    <mergeCell ref="I503:L503"/>
    <mergeCell ref="M503:P503"/>
    <mergeCell ref="X503:Z503"/>
    <mergeCell ref="AA503:AC503"/>
    <mergeCell ref="AD503:AG503"/>
    <mergeCell ref="AH503:AK503"/>
    <mergeCell ref="AL503:AM503"/>
    <mergeCell ref="AN503:AO503"/>
    <mergeCell ref="AP503:AQ503"/>
    <mergeCell ref="B504:E504"/>
    <mergeCell ref="F504:H504"/>
    <mergeCell ref="I504:L504"/>
    <mergeCell ref="M504:P504"/>
    <mergeCell ref="X504:Z504"/>
    <mergeCell ref="AA504:AC504"/>
    <mergeCell ref="AD504:AG504"/>
    <mergeCell ref="AH504:AK504"/>
    <mergeCell ref="AL504:AM504"/>
    <mergeCell ref="AN504:AO504"/>
    <mergeCell ref="AP504:AQ504"/>
    <mergeCell ref="B507:E507"/>
    <mergeCell ref="F507:H507"/>
    <mergeCell ref="I507:L507"/>
    <mergeCell ref="M507:P507"/>
    <mergeCell ref="X507:Z507"/>
    <mergeCell ref="AA507:AC507"/>
    <mergeCell ref="AD507:AG507"/>
    <mergeCell ref="AH507:AK507"/>
    <mergeCell ref="AL507:AM507"/>
    <mergeCell ref="AN507:AO507"/>
    <mergeCell ref="AP507:AQ507"/>
    <mergeCell ref="B505:E505"/>
    <mergeCell ref="F505:H505"/>
    <mergeCell ref="I505:L505"/>
    <mergeCell ref="M505:P505"/>
    <mergeCell ref="X505:Z505"/>
    <mergeCell ref="AA505:AC505"/>
    <mergeCell ref="AD505:AG505"/>
    <mergeCell ref="AH505:AK505"/>
    <mergeCell ref="AL505:AM505"/>
    <mergeCell ref="AN505:AO505"/>
    <mergeCell ref="AP505:AQ505"/>
    <mergeCell ref="B506:E506"/>
    <mergeCell ref="F506:H506"/>
    <mergeCell ref="I506:L506"/>
    <mergeCell ref="M506:P506"/>
    <mergeCell ref="X506:Z506"/>
    <mergeCell ref="AA506:AC506"/>
    <mergeCell ref="AD506:AG506"/>
    <mergeCell ref="AH506:AK506"/>
    <mergeCell ref="AL506:AM506"/>
    <mergeCell ref="AN506:AO506"/>
    <mergeCell ref="AN200:AO200"/>
    <mergeCell ref="AP200:AQ200"/>
    <mergeCell ref="B201:E201"/>
    <mergeCell ref="F201:H201"/>
    <mergeCell ref="I201:L201"/>
    <mergeCell ref="M201:P201"/>
    <mergeCell ref="X201:Z201"/>
    <mergeCell ref="AA201:AC201"/>
    <mergeCell ref="AD201:AG201"/>
    <mergeCell ref="AH201:AK201"/>
    <mergeCell ref="AL201:AM201"/>
    <mergeCell ref="AN201:AO201"/>
    <mergeCell ref="AP201:AQ201"/>
    <mergeCell ref="B202:E202"/>
    <mergeCell ref="F202:H202"/>
    <mergeCell ref="I202:L202"/>
    <mergeCell ref="M202:P202"/>
    <mergeCell ref="X202:Z202"/>
    <mergeCell ref="AA202:AC202"/>
    <mergeCell ref="AD202:AG202"/>
    <mergeCell ref="AH202:AK202"/>
    <mergeCell ref="AL202:AM202"/>
    <mergeCell ref="AN202:AO202"/>
    <mergeCell ref="AP202:AQ202"/>
    <mergeCell ref="B203:E203"/>
    <mergeCell ref="F203:H203"/>
    <mergeCell ref="I203:L203"/>
    <mergeCell ref="M203:P203"/>
    <mergeCell ref="X203:Z203"/>
    <mergeCell ref="AA203:AC203"/>
    <mergeCell ref="AD203:AG203"/>
    <mergeCell ref="AH203:AK203"/>
    <mergeCell ref="AL203:AM203"/>
    <mergeCell ref="AN203:AO203"/>
    <mergeCell ref="AP203:AQ203"/>
    <mergeCell ref="B204:E204"/>
    <mergeCell ref="F204:H204"/>
    <mergeCell ref="I204:L204"/>
    <mergeCell ref="M204:P204"/>
    <mergeCell ref="X204:Z204"/>
    <mergeCell ref="AA204:AC204"/>
    <mergeCell ref="AD204:AG204"/>
    <mergeCell ref="AH204:AK204"/>
    <mergeCell ref="AL204:AM204"/>
    <mergeCell ref="AN204:AO204"/>
    <mergeCell ref="AP204:AQ204"/>
    <mergeCell ref="B205:E205"/>
    <mergeCell ref="F205:H205"/>
    <mergeCell ref="I205:L205"/>
    <mergeCell ref="M205:P205"/>
    <mergeCell ref="X205:Z205"/>
    <mergeCell ref="AA205:AC205"/>
    <mergeCell ref="AD205:AG205"/>
    <mergeCell ref="AH205:AK205"/>
    <mergeCell ref="AL205:AM205"/>
    <mergeCell ref="AN205:AO205"/>
    <mergeCell ref="AP205:AQ205"/>
    <mergeCell ref="B206:E206"/>
    <mergeCell ref="F206:H206"/>
    <mergeCell ref="I206:L206"/>
    <mergeCell ref="M206:P206"/>
    <mergeCell ref="X206:Z206"/>
    <mergeCell ref="AA206:AC206"/>
    <mergeCell ref="AD206:AG206"/>
    <mergeCell ref="AH206:AK206"/>
    <mergeCell ref="AL206:AM206"/>
    <mergeCell ref="AN206:AO206"/>
    <mergeCell ref="AP206:AQ206"/>
    <mergeCell ref="B207:E207"/>
    <mergeCell ref="F207:H207"/>
    <mergeCell ref="I207:L207"/>
    <mergeCell ref="M207:P207"/>
    <mergeCell ref="X207:Z207"/>
    <mergeCell ref="AA207:AC207"/>
    <mergeCell ref="AD207:AG207"/>
    <mergeCell ref="AH207:AK207"/>
    <mergeCell ref="AL207:AM207"/>
    <mergeCell ref="AN207:AO207"/>
    <mergeCell ref="AP207:AQ207"/>
    <mergeCell ref="B208:E208"/>
    <mergeCell ref="F208:H208"/>
    <mergeCell ref="I208:L208"/>
    <mergeCell ref="M208:P208"/>
    <mergeCell ref="X208:Z208"/>
    <mergeCell ref="AA208:AC208"/>
    <mergeCell ref="AD208:AG208"/>
    <mergeCell ref="AH208:AK208"/>
    <mergeCell ref="AL208:AM208"/>
    <mergeCell ref="AN208:AO208"/>
    <mergeCell ref="AP208:AQ208"/>
    <mergeCell ref="B209:E209"/>
    <mergeCell ref="F209:H209"/>
    <mergeCell ref="I209:L209"/>
    <mergeCell ref="M209:P209"/>
    <mergeCell ref="X209:Z209"/>
    <mergeCell ref="AA209:AC209"/>
    <mergeCell ref="AD209:AG209"/>
    <mergeCell ref="AH209:AK209"/>
    <mergeCell ref="AL209:AM209"/>
    <mergeCell ref="AN209:AO209"/>
    <mergeCell ref="AP209:AQ209"/>
    <mergeCell ref="B210:E210"/>
    <mergeCell ref="F210:H210"/>
    <mergeCell ref="I210:L210"/>
    <mergeCell ref="M210:P210"/>
    <mergeCell ref="X210:Z210"/>
    <mergeCell ref="AA210:AC210"/>
    <mergeCell ref="AD210:AG210"/>
    <mergeCell ref="AH210:AK210"/>
    <mergeCell ref="AL210:AM210"/>
    <mergeCell ref="AN210:AO210"/>
    <mergeCell ref="AP210:AQ210"/>
    <mergeCell ref="B211:E211"/>
    <mergeCell ref="F211:H211"/>
    <mergeCell ref="I211:L211"/>
    <mergeCell ref="M211:P211"/>
    <mergeCell ref="X211:Z211"/>
    <mergeCell ref="AA211:AC211"/>
    <mergeCell ref="AD211:AG211"/>
    <mergeCell ref="AH211:AK211"/>
    <mergeCell ref="AL211:AM211"/>
    <mergeCell ref="AN211:AO211"/>
    <mergeCell ref="AP211:AQ211"/>
    <mergeCell ref="B212:E212"/>
    <mergeCell ref="F212:H212"/>
    <mergeCell ref="I212:L212"/>
    <mergeCell ref="M212:P212"/>
    <mergeCell ref="X212:Z212"/>
    <mergeCell ref="AA212:AC212"/>
    <mergeCell ref="AD212:AG212"/>
    <mergeCell ref="AH212:AK212"/>
    <mergeCell ref="AL212:AM212"/>
    <mergeCell ref="AN212:AO212"/>
    <mergeCell ref="AP212:AQ212"/>
    <mergeCell ref="B213:E213"/>
    <mergeCell ref="F213:H213"/>
    <mergeCell ref="I213:L213"/>
    <mergeCell ref="M213:P213"/>
    <mergeCell ref="X213:Z213"/>
    <mergeCell ref="AA213:AC213"/>
    <mergeCell ref="AD213:AG213"/>
    <mergeCell ref="AH213:AK213"/>
    <mergeCell ref="AL213:AM213"/>
    <mergeCell ref="AN213:AO213"/>
    <mergeCell ref="AP213:AQ213"/>
    <mergeCell ref="B214:E214"/>
    <mergeCell ref="F214:H214"/>
    <mergeCell ref="I214:L214"/>
    <mergeCell ref="M214:P214"/>
    <mergeCell ref="X214:Z214"/>
    <mergeCell ref="AA214:AC214"/>
    <mergeCell ref="AD214:AG214"/>
    <mergeCell ref="AH214:AK214"/>
    <mergeCell ref="AL214:AM214"/>
    <mergeCell ref="AN214:AO214"/>
    <mergeCell ref="AP214:AQ214"/>
    <mergeCell ref="B215:E215"/>
    <mergeCell ref="F215:H215"/>
    <mergeCell ref="I215:L215"/>
    <mergeCell ref="M215:P215"/>
    <mergeCell ref="X215:Z215"/>
    <mergeCell ref="AA215:AC215"/>
    <mergeCell ref="AD215:AG215"/>
    <mergeCell ref="AH215:AK215"/>
    <mergeCell ref="AL215:AM215"/>
    <mergeCell ref="AN215:AO215"/>
    <mergeCell ref="AP215:AQ215"/>
    <mergeCell ref="B216:E216"/>
    <mergeCell ref="F216:H216"/>
    <mergeCell ref="I216:L216"/>
    <mergeCell ref="M216:P216"/>
    <mergeCell ref="X216:Z216"/>
    <mergeCell ref="AA216:AC216"/>
    <mergeCell ref="AD216:AG216"/>
    <mergeCell ref="AH216:AK216"/>
    <mergeCell ref="AL216:AM216"/>
    <mergeCell ref="AN216:AO216"/>
    <mergeCell ref="AP216:AQ216"/>
    <mergeCell ref="B217:E217"/>
    <mergeCell ref="F217:H217"/>
    <mergeCell ref="I217:L217"/>
    <mergeCell ref="M217:P217"/>
    <mergeCell ref="X217:Z217"/>
    <mergeCell ref="AA217:AC217"/>
    <mergeCell ref="AD217:AG217"/>
    <mergeCell ref="AH217:AK217"/>
    <mergeCell ref="AL217:AM217"/>
    <mergeCell ref="AN217:AO217"/>
    <mergeCell ref="AP217:AQ217"/>
    <mergeCell ref="B218:E218"/>
    <mergeCell ref="F218:H218"/>
    <mergeCell ref="I218:L218"/>
    <mergeCell ref="M218:P218"/>
    <mergeCell ref="X218:Z218"/>
    <mergeCell ref="AA218:AC218"/>
    <mergeCell ref="AD218:AG218"/>
    <mergeCell ref="AH218:AK218"/>
    <mergeCell ref="AL218:AM218"/>
    <mergeCell ref="AN218:AO218"/>
    <mergeCell ref="AP218:AQ218"/>
    <mergeCell ref="B219:E219"/>
    <mergeCell ref="F219:H219"/>
    <mergeCell ref="I219:L219"/>
    <mergeCell ref="M219:P219"/>
    <mergeCell ref="X219:Z219"/>
    <mergeCell ref="AA219:AC219"/>
    <mergeCell ref="AD219:AG219"/>
    <mergeCell ref="AH219:AK219"/>
    <mergeCell ref="AL219:AM219"/>
    <mergeCell ref="AN219:AO219"/>
    <mergeCell ref="AP219:AQ219"/>
    <mergeCell ref="B220:E220"/>
    <mergeCell ref="F220:H220"/>
    <mergeCell ref="I220:L220"/>
    <mergeCell ref="M220:P220"/>
    <mergeCell ref="X220:Z220"/>
    <mergeCell ref="AA220:AC220"/>
    <mergeCell ref="AD220:AG220"/>
    <mergeCell ref="AH220:AK220"/>
    <mergeCell ref="AL220:AM220"/>
    <mergeCell ref="AN220:AO220"/>
    <mergeCell ref="AP220:AQ220"/>
    <mergeCell ref="B221:E221"/>
    <mergeCell ref="F221:H221"/>
    <mergeCell ref="I221:L221"/>
    <mergeCell ref="M221:P221"/>
    <mergeCell ref="X221:Z221"/>
    <mergeCell ref="AA221:AC221"/>
    <mergeCell ref="AD221:AG221"/>
    <mergeCell ref="AH221:AK221"/>
    <mergeCell ref="AL221:AM221"/>
    <mergeCell ref="AN221:AO221"/>
    <mergeCell ref="AP221:AQ221"/>
    <mergeCell ref="B222:E222"/>
    <mergeCell ref="F222:H222"/>
    <mergeCell ref="I222:L222"/>
    <mergeCell ref="M222:P222"/>
    <mergeCell ref="X222:Z222"/>
    <mergeCell ref="AA222:AC222"/>
    <mergeCell ref="AD222:AG222"/>
    <mergeCell ref="AH222:AK222"/>
    <mergeCell ref="AL222:AM222"/>
    <mergeCell ref="AN222:AO222"/>
    <mergeCell ref="AP222:AQ222"/>
    <mergeCell ref="B223:E223"/>
    <mergeCell ref="F223:H223"/>
    <mergeCell ref="I223:L223"/>
    <mergeCell ref="M223:P223"/>
    <mergeCell ref="X223:Z223"/>
    <mergeCell ref="AA223:AC223"/>
    <mergeCell ref="AD223:AG223"/>
    <mergeCell ref="AH223:AK223"/>
    <mergeCell ref="AL223:AM223"/>
    <mergeCell ref="AN223:AO223"/>
    <mergeCell ref="AP223:AQ223"/>
    <mergeCell ref="B224:E224"/>
    <mergeCell ref="F224:H224"/>
    <mergeCell ref="I224:L224"/>
    <mergeCell ref="M224:P224"/>
    <mergeCell ref="X224:Z224"/>
    <mergeCell ref="AA224:AC224"/>
    <mergeCell ref="AD224:AG224"/>
    <mergeCell ref="AH224:AK224"/>
    <mergeCell ref="AL224:AM224"/>
    <mergeCell ref="AN224:AO224"/>
    <mergeCell ref="AP224:AQ224"/>
    <mergeCell ref="B225:E225"/>
    <mergeCell ref="F225:H225"/>
    <mergeCell ref="I225:L225"/>
    <mergeCell ref="M225:P225"/>
    <mergeCell ref="X225:Z225"/>
    <mergeCell ref="AA225:AC225"/>
    <mergeCell ref="AD225:AG225"/>
    <mergeCell ref="AH225:AK225"/>
    <mergeCell ref="AL225:AM225"/>
    <mergeCell ref="AN225:AO225"/>
    <mergeCell ref="AP225:AQ225"/>
    <mergeCell ref="B226:E226"/>
    <mergeCell ref="F226:H226"/>
    <mergeCell ref="I226:L226"/>
    <mergeCell ref="M226:P226"/>
    <mergeCell ref="X226:Z226"/>
    <mergeCell ref="AA226:AC226"/>
    <mergeCell ref="AD226:AG226"/>
    <mergeCell ref="AH226:AK226"/>
    <mergeCell ref="AL226:AM226"/>
    <mergeCell ref="AN226:AO226"/>
    <mergeCell ref="AP226:AQ226"/>
    <mergeCell ref="B227:E227"/>
    <mergeCell ref="F227:H227"/>
    <mergeCell ref="I227:L227"/>
    <mergeCell ref="M227:P227"/>
    <mergeCell ref="X227:Z227"/>
    <mergeCell ref="AA227:AC227"/>
    <mergeCell ref="AD227:AG227"/>
    <mergeCell ref="AH227:AK227"/>
    <mergeCell ref="AL227:AM227"/>
    <mergeCell ref="AN227:AO227"/>
    <mergeCell ref="AP227:AQ227"/>
    <mergeCell ref="B228:E228"/>
    <mergeCell ref="F228:H228"/>
    <mergeCell ref="I228:L228"/>
    <mergeCell ref="M228:P228"/>
    <mergeCell ref="X228:Z228"/>
    <mergeCell ref="AA228:AC228"/>
    <mergeCell ref="AD228:AG228"/>
    <mergeCell ref="AH228:AK228"/>
    <mergeCell ref="AL228:AM228"/>
    <mergeCell ref="AN228:AO228"/>
    <mergeCell ref="AP228:AQ228"/>
    <mergeCell ref="B229:E229"/>
    <mergeCell ref="F229:H229"/>
    <mergeCell ref="I229:L229"/>
    <mergeCell ref="M229:P229"/>
    <mergeCell ref="X229:Z229"/>
    <mergeCell ref="AA229:AC229"/>
    <mergeCell ref="AD229:AG229"/>
    <mergeCell ref="AH229:AK229"/>
    <mergeCell ref="AL229:AM229"/>
    <mergeCell ref="AN229:AO229"/>
    <mergeCell ref="AP229:AQ229"/>
    <mergeCell ref="B230:E230"/>
    <mergeCell ref="F230:H230"/>
    <mergeCell ref="I230:L230"/>
    <mergeCell ref="M230:P230"/>
    <mergeCell ref="X230:Z230"/>
    <mergeCell ref="AA230:AC230"/>
    <mergeCell ref="AD230:AG230"/>
    <mergeCell ref="AH230:AK230"/>
    <mergeCell ref="AL230:AM230"/>
    <mergeCell ref="AN230:AO230"/>
    <mergeCell ref="AP230:AQ230"/>
    <mergeCell ref="B231:E231"/>
    <mergeCell ref="F231:H231"/>
    <mergeCell ref="I231:L231"/>
    <mergeCell ref="M231:P231"/>
    <mergeCell ref="X231:Z231"/>
    <mergeCell ref="AA231:AC231"/>
    <mergeCell ref="AD231:AG231"/>
    <mergeCell ref="AH231:AK231"/>
    <mergeCell ref="AL231:AM231"/>
    <mergeCell ref="AN231:AO231"/>
    <mergeCell ref="AP231:AQ231"/>
    <mergeCell ref="B232:E232"/>
    <mergeCell ref="F232:H232"/>
    <mergeCell ref="I232:L232"/>
    <mergeCell ref="M232:P232"/>
    <mergeCell ref="X232:Z232"/>
    <mergeCell ref="AA232:AC232"/>
    <mergeCell ref="AD232:AG232"/>
    <mergeCell ref="AH232:AK232"/>
    <mergeCell ref="AL232:AM232"/>
    <mergeCell ref="AN232:AO232"/>
    <mergeCell ref="AP232:AQ232"/>
    <mergeCell ref="B233:E233"/>
    <mergeCell ref="F233:H233"/>
    <mergeCell ref="I233:L233"/>
    <mergeCell ref="M233:P233"/>
    <mergeCell ref="X233:Z233"/>
    <mergeCell ref="AA233:AC233"/>
    <mergeCell ref="AD233:AG233"/>
    <mergeCell ref="AH233:AK233"/>
    <mergeCell ref="AL233:AM233"/>
    <mergeCell ref="AN233:AO233"/>
    <mergeCell ref="AP233:AQ233"/>
    <mergeCell ref="B234:E234"/>
    <mergeCell ref="F234:H234"/>
    <mergeCell ref="I234:L234"/>
    <mergeCell ref="M234:P234"/>
    <mergeCell ref="X234:Z234"/>
    <mergeCell ref="AA234:AC234"/>
    <mergeCell ref="AD234:AG234"/>
    <mergeCell ref="AH234:AK234"/>
    <mergeCell ref="AL234:AM234"/>
    <mergeCell ref="AN234:AO234"/>
    <mergeCell ref="AP234:AQ234"/>
    <mergeCell ref="B235:E235"/>
    <mergeCell ref="F235:H235"/>
    <mergeCell ref="I235:L235"/>
    <mergeCell ref="M235:P235"/>
    <mergeCell ref="X235:Z235"/>
    <mergeCell ref="AA235:AC235"/>
    <mergeCell ref="AD235:AG235"/>
    <mergeCell ref="AH235:AK235"/>
    <mergeCell ref="AL235:AM235"/>
    <mergeCell ref="AN235:AO235"/>
    <mergeCell ref="AP235:AQ235"/>
    <mergeCell ref="B236:E236"/>
    <mergeCell ref="F236:H236"/>
    <mergeCell ref="I236:L236"/>
    <mergeCell ref="M236:P236"/>
    <mergeCell ref="X236:Z236"/>
    <mergeCell ref="AA236:AC236"/>
    <mergeCell ref="AD236:AG236"/>
    <mergeCell ref="AH236:AK236"/>
    <mergeCell ref="AL236:AM236"/>
    <mergeCell ref="AN236:AO236"/>
    <mergeCell ref="AP236:AQ236"/>
    <mergeCell ref="B237:E237"/>
    <mergeCell ref="F237:H237"/>
    <mergeCell ref="I237:L237"/>
    <mergeCell ref="M237:P237"/>
    <mergeCell ref="X237:Z237"/>
    <mergeCell ref="AA237:AC237"/>
    <mergeCell ref="AD237:AG237"/>
    <mergeCell ref="AH237:AK237"/>
    <mergeCell ref="AL237:AM237"/>
    <mergeCell ref="AN237:AO237"/>
    <mergeCell ref="AP237:AQ237"/>
    <mergeCell ref="B238:E238"/>
    <mergeCell ref="F238:H238"/>
    <mergeCell ref="I238:L238"/>
    <mergeCell ref="M238:P238"/>
    <mergeCell ref="X238:Z238"/>
    <mergeCell ref="AA238:AC238"/>
    <mergeCell ref="AD238:AG238"/>
    <mergeCell ref="AH238:AK238"/>
    <mergeCell ref="AL238:AM238"/>
    <mergeCell ref="AN238:AO238"/>
    <mergeCell ref="AP238:AQ238"/>
    <mergeCell ref="B239:E239"/>
    <mergeCell ref="F239:H239"/>
    <mergeCell ref="I239:L239"/>
    <mergeCell ref="M239:P239"/>
    <mergeCell ref="X239:Z239"/>
    <mergeCell ref="AA239:AC239"/>
    <mergeCell ref="AD239:AG239"/>
    <mergeCell ref="AH239:AK239"/>
    <mergeCell ref="AL239:AM239"/>
    <mergeCell ref="AN239:AO239"/>
    <mergeCell ref="AP239:AQ239"/>
    <mergeCell ref="B240:E240"/>
    <mergeCell ref="F240:H240"/>
    <mergeCell ref="I240:L240"/>
    <mergeCell ref="M240:P240"/>
    <mergeCell ref="X240:Z240"/>
    <mergeCell ref="AA240:AC240"/>
    <mergeCell ref="AD240:AG240"/>
    <mergeCell ref="AH240:AK240"/>
    <mergeCell ref="AL240:AM240"/>
    <mergeCell ref="AN240:AO240"/>
    <mergeCell ref="AP240:AQ240"/>
    <mergeCell ref="B241:E241"/>
    <mergeCell ref="F241:H241"/>
    <mergeCell ref="I241:L241"/>
    <mergeCell ref="M241:P241"/>
    <mergeCell ref="X241:Z241"/>
    <mergeCell ref="AA241:AC241"/>
    <mergeCell ref="AD241:AG241"/>
    <mergeCell ref="AH241:AK241"/>
    <mergeCell ref="AL241:AM241"/>
    <mergeCell ref="AN241:AO241"/>
    <mergeCell ref="AP241:AQ241"/>
    <mergeCell ref="B242:E242"/>
    <mergeCell ref="F242:H242"/>
    <mergeCell ref="I242:L242"/>
    <mergeCell ref="M242:P242"/>
    <mergeCell ref="X242:Z242"/>
    <mergeCell ref="AA242:AC242"/>
    <mergeCell ref="AD242:AG242"/>
    <mergeCell ref="AH242:AK242"/>
    <mergeCell ref="AL242:AM242"/>
    <mergeCell ref="AN242:AO242"/>
    <mergeCell ref="AP242:AQ242"/>
    <mergeCell ref="B243:E243"/>
    <mergeCell ref="F243:H243"/>
    <mergeCell ref="I243:L243"/>
    <mergeCell ref="M243:P243"/>
    <mergeCell ref="X243:Z243"/>
    <mergeCell ref="AA243:AC243"/>
    <mergeCell ref="AD243:AG243"/>
    <mergeCell ref="AH243:AK243"/>
    <mergeCell ref="AL243:AM243"/>
    <mergeCell ref="AN243:AO243"/>
    <mergeCell ref="AP243:AQ243"/>
    <mergeCell ref="B244:E244"/>
    <mergeCell ref="F244:H244"/>
    <mergeCell ref="I244:L244"/>
    <mergeCell ref="M244:P244"/>
    <mergeCell ref="X244:Z244"/>
    <mergeCell ref="AA244:AC244"/>
    <mergeCell ref="AD244:AG244"/>
    <mergeCell ref="AH244:AK244"/>
    <mergeCell ref="AL244:AM244"/>
    <mergeCell ref="AN244:AO244"/>
    <mergeCell ref="AP244:AQ244"/>
    <mergeCell ref="B245:E245"/>
    <mergeCell ref="F245:H245"/>
    <mergeCell ref="I245:L245"/>
    <mergeCell ref="M245:P245"/>
    <mergeCell ref="X245:Z245"/>
    <mergeCell ref="AA245:AC245"/>
    <mergeCell ref="AD245:AG245"/>
    <mergeCell ref="AH245:AK245"/>
    <mergeCell ref="AL245:AM245"/>
    <mergeCell ref="AN245:AO245"/>
    <mergeCell ref="AP245:AQ245"/>
    <mergeCell ref="B246:E246"/>
    <mergeCell ref="F246:H246"/>
    <mergeCell ref="I246:L246"/>
    <mergeCell ref="M246:P246"/>
    <mergeCell ref="X246:Z246"/>
    <mergeCell ref="AA246:AC246"/>
    <mergeCell ref="AD246:AG246"/>
    <mergeCell ref="AH246:AK246"/>
    <mergeCell ref="AL246:AM246"/>
    <mergeCell ref="AN246:AO246"/>
    <mergeCell ref="AP246:AQ246"/>
    <mergeCell ref="B247:E247"/>
    <mergeCell ref="F247:H247"/>
    <mergeCell ref="I247:L247"/>
    <mergeCell ref="M247:P247"/>
    <mergeCell ref="X247:Z247"/>
    <mergeCell ref="AA247:AC247"/>
    <mergeCell ref="AD247:AG247"/>
    <mergeCell ref="AH247:AK247"/>
    <mergeCell ref="AL247:AM247"/>
    <mergeCell ref="AN247:AO247"/>
    <mergeCell ref="AP247:AQ247"/>
    <mergeCell ref="B248:E248"/>
    <mergeCell ref="F248:H248"/>
    <mergeCell ref="I248:L248"/>
    <mergeCell ref="M248:P248"/>
    <mergeCell ref="X248:Z248"/>
    <mergeCell ref="AA248:AC248"/>
    <mergeCell ref="AD248:AG248"/>
    <mergeCell ref="AH248:AK248"/>
    <mergeCell ref="AL248:AM248"/>
    <mergeCell ref="AN248:AO248"/>
    <mergeCell ref="AP248:AQ248"/>
    <mergeCell ref="B249:E249"/>
    <mergeCell ref="F249:H249"/>
    <mergeCell ref="I249:L249"/>
    <mergeCell ref="M249:P249"/>
    <mergeCell ref="X249:Z249"/>
    <mergeCell ref="AA249:AC249"/>
    <mergeCell ref="AD249:AG249"/>
    <mergeCell ref="AH249:AK249"/>
    <mergeCell ref="AL249:AM249"/>
    <mergeCell ref="AN249:AO249"/>
    <mergeCell ref="AP249:AQ249"/>
    <mergeCell ref="B250:E250"/>
    <mergeCell ref="F250:H250"/>
    <mergeCell ref="I250:L250"/>
    <mergeCell ref="M250:P250"/>
    <mergeCell ref="X250:Z250"/>
    <mergeCell ref="AA250:AC250"/>
    <mergeCell ref="AD250:AG250"/>
    <mergeCell ref="AH250:AK250"/>
    <mergeCell ref="AL250:AM250"/>
    <mergeCell ref="AN250:AO250"/>
    <mergeCell ref="AP250:AQ250"/>
    <mergeCell ref="B251:E251"/>
    <mergeCell ref="F251:H251"/>
    <mergeCell ref="I251:L251"/>
    <mergeCell ref="M251:P251"/>
    <mergeCell ref="X251:Z251"/>
    <mergeCell ref="AA251:AC251"/>
    <mergeCell ref="AD251:AG251"/>
    <mergeCell ref="AH251:AK251"/>
    <mergeCell ref="AL251:AM251"/>
    <mergeCell ref="AN251:AO251"/>
    <mergeCell ref="AP251:AQ251"/>
    <mergeCell ref="B252:E252"/>
    <mergeCell ref="F252:H252"/>
    <mergeCell ref="I252:L252"/>
    <mergeCell ref="M252:P252"/>
    <mergeCell ref="X252:Z252"/>
    <mergeCell ref="AA252:AC252"/>
    <mergeCell ref="AD252:AG252"/>
    <mergeCell ref="AH252:AK252"/>
    <mergeCell ref="AL252:AM252"/>
    <mergeCell ref="AN252:AO252"/>
    <mergeCell ref="AP252:AQ252"/>
    <mergeCell ref="B253:E253"/>
    <mergeCell ref="F253:H253"/>
    <mergeCell ref="I253:L253"/>
    <mergeCell ref="M253:P253"/>
    <mergeCell ref="X253:Z253"/>
    <mergeCell ref="AA253:AC253"/>
    <mergeCell ref="AD253:AG253"/>
    <mergeCell ref="AH253:AK253"/>
    <mergeCell ref="AL253:AM253"/>
    <mergeCell ref="AN253:AO253"/>
    <mergeCell ref="AP253:AQ253"/>
    <mergeCell ref="B254:E254"/>
    <mergeCell ref="F254:H254"/>
    <mergeCell ref="I254:L254"/>
    <mergeCell ref="M254:P254"/>
    <mergeCell ref="X254:Z254"/>
    <mergeCell ref="AA254:AC254"/>
    <mergeCell ref="AD254:AG254"/>
    <mergeCell ref="AH254:AK254"/>
    <mergeCell ref="AL254:AM254"/>
    <mergeCell ref="AN254:AO254"/>
    <mergeCell ref="AP254:AQ254"/>
    <mergeCell ref="B255:E255"/>
    <mergeCell ref="F255:H255"/>
    <mergeCell ref="I255:L255"/>
    <mergeCell ref="M255:P255"/>
    <mergeCell ref="X255:Z255"/>
    <mergeCell ref="AA255:AC255"/>
    <mergeCell ref="AD255:AG255"/>
    <mergeCell ref="AH255:AK255"/>
    <mergeCell ref="AL255:AM255"/>
    <mergeCell ref="AN255:AO255"/>
    <mergeCell ref="AP255:AQ255"/>
    <mergeCell ref="B256:E256"/>
    <mergeCell ref="F256:H256"/>
    <mergeCell ref="I256:L256"/>
    <mergeCell ref="M256:P256"/>
    <mergeCell ref="X256:Z256"/>
    <mergeCell ref="AA256:AC256"/>
    <mergeCell ref="AD256:AG256"/>
    <mergeCell ref="AH256:AK256"/>
    <mergeCell ref="AL256:AM256"/>
    <mergeCell ref="AN256:AO256"/>
    <mergeCell ref="AP256:AQ256"/>
    <mergeCell ref="B257:E257"/>
    <mergeCell ref="F257:H257"/>
    <mergeCell ref="I257:L257"/>
    <mergeCell ref="M257:P257"/>
    <mergeCell ref="X257:Z257"/>
    <mergeCell ref="AA257:AC257"/>
    <mergeCell ref="AD257:AG257"/>
    <mergeCell ref="AH257:AK257"/>
    <mergeCell ref="AL257:AM257"/>
    <mergeCell ref="AN257:AO257"/>
    <mergeCell ref="AP257:AQ257"/>
    <mergeCell ref="B258:E258"/>
    <mergeCell ref="F258:H258"/>
    <mergeCell ref="I258:L258"/>
    <mergeCell ref="M258:P258"/>
    <mergeCell ref="X258:Z258"/>
    <mergeCell ref="AA258:AC258"/>
    <mergeCell ref="AD258:AG258"/>
    <mergeCell ref="AH258:AK258"/>
    <mergeCell ref="AL258:AM258"/>
    <mergeCell ref="AN258:AO258"/>
    <mergeCell ref="AP258:AQ258"/>
    <mergeCell ref="B259:E259"/>
    <mergeCell ref="F259:H259"/>
    <mergeCell ref="I259:L259"/>
    <mergeCell ref="M259:P259"/>
    <mergeCell ref="X259:Z259"/>
    <mergeCell ref="AA259:AC259"/>
    <mergeCell ref="AD259:AG259"/>
    <mergeCell ref="AH259:AK259"/>
    <mergeCell ref="AL259:AM259"/>
    <mergeCell ref="AN259:AO259"/>
    <mergeCell ref="AP259:AQ259"/>
    <mergeCell ref="B260:E260"/>
    <mergeCell ref="F260:H260"/>
    <mergeCell ref="I260:L260"/>
    <mergeCell ref="M260:P260"/>
    <mergeCell ref="X260:Z260"/>
    <mergeCell ref="AA260:AC260"/>
    <mergeCell ref="AD260:AG260"/>
    <mergeCell ref="AH260:AK260"/>
    <mergeCell ref="AL260:AM260"/>
    <mergeCell ref="AN260:AO260"/>
    <mergeCell ref="AP260:AQ260"/>
    <mergeCell ref="B261:E261"/>
    <mergeCell ref="F261:H261"/>
    <mergeCell ref="I261:L261"/>
    <mergeCell ref="M261:P261"/>
    <mergeCell ref="X261:Z261"/>
    <mergeCell ref="AA261:AC261"/>
    <mergeCell ref="AD261:AG261"/>
    <mergeCell ref="AH261:AK261"/>
    <mergeCell ref="AL261:AM261"/>
    <mergeCell ref="AN261:AO261"/>
    <mergeCell ref="AP261:AQ261"/>
    <mergeCell ref="B262:E262"/>
    <mergeCell ref="F262:H262"/>
    <mergeCell ref="I262:L262"/>
    <mergeCell ref="M262:P262"/>
    <mergeCell ref="X262:Z262"/>
    <mergeCell ref="AA262:AC262"/>
    <mergeCell ref="AD262:AG262"/>
    <mergeCell ref="AH262:AK262"/>
    <mergeCell ref="AL262:AM262"/>
    <mergeCell ref="AN262:AO262"/>
    <mergeCell ref="AP262:AQ262"/>
    <mergeCell ref="B263:E263"/>
    <mergeCell ref="F263:H263"/>
    <mergeCell ref="I263:L263"/>
    <mergeCell ref="M263:P263"/>
    <mergeCell ref="X263:Z263"/>
    <mergeCell ref="AA263:AC263"/>
    <mergeCell ref="AD263:AG263"/>
    <mergeCell ref="AH263:AK263"/>
    <mergeCell ref="AL263:AM263"/>
    <mergeCell ref="AN263:AO263"/>
    <mergeCell ref="AP263:AQ263"/>
    <mergeCell ref="B264:E264"/>
    <mergeCell ref="F264:H264"/>
    <mergeCell ref="I264:L264"/>
    <mergeCell ref="M264:P264"/>
    <mergeCell ref="X264:Z264"/>
    <mergeCell ref="AA264:AC264"/>
    <mergeCell ref="AD264:AG264"/>
    <mergeCell ref="AH264:AK264"/>
    <mergeCell ref="AL264:AM264"/>
    <mergeCell ref="AN264:AO264"/>
    <mergeCell ref="AP264:AQ264"/>
    <mergeCell ref="B265:E265"/>
    <mergeCell ref="F265:H265"/>
    <mergeCell ref="I265:L265"/>
    <mergeCell ref="M265:P265"/>
    <mergeCell ref="X265:Z265"/>
    <mergeCell ref="AA265:AC265"/>
    <mergeCell ref="AD265:AG265"/>
    <mergeCell ref="AH265:AK265"/>
    <mergeCell ref="AL265:AM265"/>
    <mergeCell ref="AN265:AO265"/>
    <mergeCell ref="AP265:AQ265"/>
    <mergeCell ref="B266:E266"/>
    <mergeCell ref="F266:H266"/>
    <mergeCell ref="I266:L266"/>
    <mergeCell ref="M266:P266"/>
    <mergeCell ref="X266:Z266"/>
    <mergeCell ref="AA266:AC266"/>
    <mergeCell ref="AD266:AG266"/>
    <mergeCell ref="AH266:AK266"/>
    <mergeCell ref="AL266:AM266"/>
    <mergeCell ref="AN266:AO266"/>
    <mergeCell ref="AP266:AQ266"/>
    <mergeCell ref="B267:E267"/>
    <mergeCell ref="F267:H267"/>
    <mergeCell ref="I267:L267"/>
    <mergeCell ref="M267:P267"/>
    <mergeCell ref="X267:Z267"/>
    <mergeCell ref="AA267:AC267"/>
    <mergeCell ref="AD267:AG267"/>
    <mergeCell ref="AH267:AK267"/>
    <mergeCell ref="AL267:AM267"/>
    <mergeCell ref="AN267:AO267"/>
    <mergeCell ref="AP267:AQ267"/>
    <mergeCell ref="B268:E268"/>
    <mergeCell ref="F268:H268"/>
    <mergeCell ref="I268:L268"/>
    <mergeCell ref="M268:P268"/>
    <mergeCell ref="X268:Z268"/>
    <mergeCell ref="AA268:AC268"/>
    <mergeCell ref="AD268:AG268"/>
    <mergeCell ref="AH268:AK268"/>
    <mergeCell ref="AL268:AM268"/>
    <mergeCell ref="AN268:AO268"/>
    <mergeCell ref="AP268:AQ268"/>
    <mergeCell ref="B269:E269"/>
    <mergeCell ref="F269:H269"/>
    <mergeCell ref="I269:L269"/>
    <mergeCell ref="M269:P269"/>
    <mergeCell ref="X269:Z269"/>
    <mergeCell ref="AA269:AC269"/>
    <mergeCell ref="AD269:AG269"/>
    <mergeCell ref="AH269:AK269"/>
    <mergeCell ref="AL269:AM269"/>
    <mergeCell ref="AN269:AO269"/>
    <mergeCell ref="AP269:AQ269"/>
    <mergeCell ref="B270:E270"/>
    <mergeCell ref="F270:H270"/>
    <mergeCell ref="I270:L270"/>
    <mergeCell ref="M270:P270"/>
    <mergeCell ref="X270:Z270"/>
    <mergeCell ref="AA270:AC270"/>
    <mergeCell ref="AD270:AG270"/>
    <mergeCell ref="AH270:AK270"/>
    <mergeCell ref="AL270:AM270"/>
    <mergeCell ref="AN270:AO270"/>
    <mergeCell ref="AP270:AQ270"/>
    <mergeCell ref="B271:E271"/>
    <mergeCell ref="F271:H271"/>
    <mergeCell ref="I271:L271"/>
    <mergeCell ref="M271:P271"/>
    <mergeCell ref="X271:Z271"/>
    <mergeCell ref="AA271:AC271"/>
    <mergeCell ref="AD271:AG271"/>
    <mergeCell ref="AH271:AK271"/>
    <mergeCell ref="AL271:AM271"/>
    <mergeCell ref="AN271:AO271"/>
    <mergeCell ref="AP271:AQ271"/>
    <mergeCell ref="B272:E272"/>
    <mergeCell ref="F272:H272"/>
    <mergeCell ref="I272:L272"/>
    <mergeCell ref="M272:P272"/>
    <mergeCell ref="X272:Z272"/>
    <mergeCell ref="AA272:AC272"/>
    <mergeCell ref="AD272:AG272"/>
    <mergeCell ref="AH272:AK272"/>
    <mergeCell ref="AL272:AM272"/>
    <mergeCell ref="AN272:AO272"/>
    <mergeCell ref="AP272:AQ272"/>
    <mergeCell ref="B273:E273"/>
    <mergeCell ref="F273:H273"/>
    <mergeCell ref="I273:L273"/>
    <mergeCell ref="M273:P273"/>
    <mergeCell ref="X273:Z273"/>
    <mergeCell ref="AA273:AC273"/>
    <mergeCell ref="AD273:AG273"/>
    <mergeCell ref="AH273:AK273"/>
    <mergeCell ref="AL273:AM273"/>
    <mergeCell ref="AN273:AO273"/>
    <mergeCell ref="AP273:AQ273"/>
    <mergeCell ref="B274:E274"/>
    <mergeCell ref="F274:H274"/>
    <mergeCell ref="I274:L274"/>
    <mergeCell ref="M274:P274"/>
    <mergeCell ref="X274:Z274"/>
    <mergeCell ref="AA274:AC274"/>
    <mergeCell ref="AD274:AG274"/>
    <mergeCell ref="AH274:AK274"/>
    <mergeCell ref="AL274:AM274"/>
    <mergeCell ref="AN274:AO274"/>
    <mergeCell ref="AP274:AQ274"/>
    <mergeCell ref="B275:E275"/>
    <mergeCell ref="F275:H275"/>
    <mergeCell ref="I275:L275"/>
    <mergeCell ref="M275:P275"/>
    <mergeCell ref="X275:Z275"/>
    <mergeCell ref="AA275:AC275"/>
    <mergeCell ref="AD275:AG275"/>
    <mergeCell ref="AH275:AK275"/>
    <mergeCell ref="AL275:AM275"/>
    <mergeCell ref="AN275:AO275"/>
    <mergeCell ref="AP275:AQ275"/>
    <mergeCell ref="B276:E276"/>
    <mergeCell ref="F276:H276"/>
    <mergeCell ref="I276:L276"/>
    <mergeCell ref="M276:P276"/>
    <mergeCell ref="X276:Z276"/>
    <mergeCell ref="AA276:AC276"/>
    <mergeCell ref="AD276:AG276"/>
    <mergeCell ref="AH276:AK276"/>
    <mergeCell ref="AL276:AM276"/>
    <mergeCell ref="AN276:AO276"/>
    <mergeCell ref="AP276:AQ276"/>
    <mergeCell ref="B277:E277"/>
    <mergeCell ref="F277:H277"/>
    <mergeCell ref="I277:L277"/>
    <mergeCell ref="M277:P277"/>
    <mergeCell ref="X277:Z277"/>
    <mergeCell ref="AA277:AC277"/>
    <mergeCell ref="AD277:AG277"/>
    <mergeCell ref="AH277:AK277"/>
    <mergeCell ref="AL277:AM277"/>
    <mergeCell ref="AN277:AO277"/>
    <mergeCell ref="AP277:AQ277"/>
    <mergeCell ref="B278:E278"/>
    <mergeCell ref="F278:H278"/>
    <mergeCell ref="I278:L278"/>
    <mergeCell ref="M278:P278"/>
    <mergeCell ref="X278:Z278"/>
    <mergeCell ref="AA278:AC278"/>
    <mergeCell ref="AD278:AG278"/>
    <mergeCell ref="AH278:AK278"/>
    <mergeCell ref="AL278:AM278"/>
    <mergeCell ref="AN278:AO278"/>
    <mergeCell ref="AP278:AQ278"/>
    <mergeCell ref="B279:E279"/>
    <mergeCell ref="F279:H279"/>
    <mergeCell ref="I279:L279"/>
    <mergeCell ref="M279:P279"/>
    <mergeCell ref="X279:Z279"/>
    <mergeCell ref="AA279:AC279"/>
    <mergeCell ref="AD279:AG279"/>
    <mergeCell ref="AH279:AK279"/>
    <mergeCell ref="AL279:AM279"/>
    <mergeCell ref="AN279:AO279"/>
    <mergeCell ref="AP279:AQ279"/>
    <mergeCell ref="B280:E280"/>
    <mergeCell ref="F280:H280"/>
    <mergeCell ref="I280:L280"/>
    <mergeCell ref="M280:P280"/>
    <mergeCell ref="X280:Z280"/>
    <mergeCell ref="AA280:AC280"/>
    <mergeCell ref="AD280:AG280"/>
    <mergeCell ref="AH280:AK280"/>
    <mergeCell ref="AL280:AM280"/>
    <mergeCell ref="AN280:AO280"/>
    <mergeCell ref="AP280:AQ280"/>
    <mergeCell ref="B281:E281"/>
    <mergeCell ref="F281:H281"/>
    <mergeCell ref="I281:L281"/>
    <mergeCell ref="M281:P281"/>
    <mergeCell ref="X281:Z281"/>
    <mergeCell ref="AA281:AC281"/>
    <mergeCell ref="AD281:AG281"/>
    <mergeCell ref="AH281:AK281"/>
    <mergeCell ref="AL281:AM281"/>
    <mergeCell ref="AN281:AO281"/>
    <mergeCell ref="AP281:AQ281"/>
    <mergeCell ref="B282:E282"/>
    <mergeCell ref="F282:H282"/>
    <mergeCell ref="I282:L282"/>
    <mergeCell ref="M282:P282"/>
    <mergeCell ref="X282:Z282"/>
    <mergeCell ref="AA282:AC282"/>
    <mergeCell ref="AD282:AG282"/>
    <mergeCell ref="AH282:AK282"/>
    <mergeCell ref="AL282:AM282"/>
    <mergeCell ref="AN282:AO282"/>
    <mergeCell ref="AP282:AQ282"/>
    <mergeCell ref="B283:E283"/>
    <mergeCell ref="F283:H283"/>
    <mergeCell ref="I283:L283"/>
    <mergeCell ref="M283:P283"/>
    <mergeCell ref="X283:Z283"/>
    <mergeCell ref="AA283:AC283"/>
    <mergeCell ref="AD283:AG283"/>
    <mergeCell ref="AH283:AK283"/>
    <mergeCell ref="AL283:AM283"/>
    <mergeCell ref="AN283:AO283"/>
    <mergeCell ref="AP283:AQ283"/>
    <mergeCell ref="B284:E284"/>
    <mergeCell ref="F284:H284"/>
    <mergeCell ref="I284:L284"/>
    <mergeCell ref="M284:P284"/>
    <mergeCell ref="X284:Z284"/>
    <mergeCell ref="AA284:AC284"/>
    <mergeCell ref="AD284:AG284"/>
    <mergeCell ref="AH284:AK284"/>
    <mergeCell ref="AL284:AM284"/>
    <mergeCell ref="AN284:AO284"/>
    <mergeCell ref="AP284:AQ284"/>
    <mergeCell ref="B285:E285"/>
    <mergeCell ref="F285:H285"/>
    <mergeCell ref="I285:L285"/>
    <mergeCell ref="M285:P285"/>
    <mergeCell ref="X285:Z285"/>
    <mergeCell ref="AA285:AC285"/>
    <mergeCell ref="AD285:AG285"/>
    <mergeCell ref="AH285:AK285"/>
    <mergeCell ref="AL285:AM285"/>
    <mergeCell ref="AN285:AO285"/>
    <mergeCell ref="AP285:AQ285"/>
    <mergeCell ref="B286:E286"/>
    <mergeCell ref="F286:H286"/>
    <mergeCell ref="I286:L286"/>
    <mergeCell ref="M286:P286"/>
    <mergeCell ref="X286:Z286"/>
    <mergeCell ref="AA286:AC286"/>
    <mergeCell ref="AD286:AG286"/>
    <mergeCell ref="AH286:AK286"/>
    <mergeCell ref="AL286:AM286"/>
    <mergeCell ref="AN286:AO286"/>
    <mergeCell ref="AP286:AQ286"/>
    <mergeCell ref="B287:E287"/>
    <mergeCell ref="F287:H287"/>
    <mergeCell ref="I287:L287"/>
    <mergeCell ref="M287:P287"/>
    <mergeCell ref="X287:Z287"/>
    <mergeCell ref="AA287:AC287"/>
    <mergeCell ref="AD287:AG287"/>
    <mergeCell ref="AH287:AK287"/>
    <mergeCell ref="AL287:AM287"/>
    <mergeCell ref="AN287:AO287"/>
    <mergeCell ref="AP287:AQ287"/>
    <mergeCell ref="B288:E288"/>
    <mergeCell ref="F288:H288"/>
    <mergeCell ref="I288:L288"/>
    <mergeCell ref="M288:P288"/>
    <mergeCell ref="X288:Z288"/>
    <mergeCell ref="AA288:AC288"/>
    <mergeCell ref="AD288:AG288"/>
    <mergeCell ref="AH288:AK288"/>
    <mergeCell ref="AL288:AM288"/>
    <mergeCell ref="AN288:AO288"/>
    <mergeCell ref="AP288:AQ288"/>
    <mergeCell ref="B289:E289"/>
    <mergeCell ref="F289:H289"/>
    <mergeCell ref="I289:L289"/>
    <mergeCell ref="M289:P289"/>
    <mergeCell ref="X289:Z289"/>
    <mergeCell ref="AA289:AC289"/>
    <mergeCell ref="AD289:AG289"/>
    <mergeCell ref="AH289:AK289"/>
    <mergeCell ref="AL289:AM289"/>
    <mergeCell ref="AN289:AO289"/>
    <mergeCell ref="AP289:AQ289"/>
    <mergeCell ref="B290:E290"/>
    <mergeCell ref="F290:H290"/>
    <mergeCell ref="I290:L290"/>
    <mergeCell ref="M290:P290"/>
    <mergeCell ref="X290:Z290"/>
    <mergeCell ref="AA290:AC290"/>
    <mergeCell ref="AD290:AG290"/>
    <mergeCell ref="AH290:AK290"/>
    <mergeCell ref="AL290:AM290"/>
    <mergeCell ref="AN290:AO290"/>
    <mergeCell ref="AP290:AQ290"/>
    <mergeCell ref="B291:E291"/>
    <mergeCell ref="F291:H291"/>
    <mergeCell ref="I291:L291"/>
    <mergeCell ref="M291:P291"/>
    <mergeCell ref="X291:Z291"/>
    <mergeCell ref="AA291:AC291"/>
    <mergeCell ref="AD291:AG291"/>
    <mergeCell ref="AH291:AK291"/>
    <mergeCell ref="AL291:AM291"/>
    <mergeCell ref="AN291:AO291"/>
    <mergeCell ref="AP291:AQ291"/>
    <mergeCell ref="B292:E292"/>
    <mergeCell ref="F292:H292"/>
    <mergeCell ref="I292:L292"/>
    <mergeCell ref="M292:P292"/>
    <mergeCell ref="X292:Z292"/>
    <mergeCell ref="AA292:AC292"/>
    <mergeCell ref="AD292:AG292"/>
    <mergeCell ref="AH292:AK292"/>
    <mergeCell ref="AL292:AM292"/>
    <mergeCell ref="AN292:AO292"/>
    <mergeCell ref="AP292:AQ292"/>
    <mergeCell ref="B293:E293"/>
    <mergeCell ref="F293:H293"/>
    <mergeCell ref="I293:L293"/>
    <mergeCell ref="M293:P293"/>
    <mergeCell ref="X293:Z293"/>
    <mergeCell ref="AA293:AC293"/>
    <mergeCell ref="AD293:AG293"/>
    <mergeCell ref="AH293:AK293"/>
    <mergeCell ref="AL293:AM293"/>
    <mergeCell ref="AN293:AO293"/>
    <mergeCell ref="AP293:AQ293"/>
    <mergeCell ref="B294:E294"/>
    <mergeCell ref="F294:H294"/>
    <mergeCell ref="I294:L294"/>
    <mergeCell ref="M294:P294"/>
    <mergeCell ref="X294:Z294"/>
    <mergeCell ref="AA294:AC294"/>
    <mergeCell ref="AD294:AG294"/>
    <mergeCell ref="AH294:AK294"/>
    <mergeCell ref="AL294:AM294"/>
    <mergeCell ref="AN294:AO294"/>
    <mergeCell ref="AP294:AQ294"/>
    <mergeCell ref="B295:E295"/>
    <mergeCell ref="F295:H295"/>
    <mergeCell ref="I295:L295"/>
    <mergeCell ref="M295:P295"/>
    <mergeCell ref="X295:Z295"/>
    <mergeCell ref="AA295:AC295"/>
    <mergeCell ref="AD295:AG295"/>
    <mergeCell ref="AH295:AK295"/>
    <mergeCell ref="AL295:AM295"/>
    <mergeCell ref="AN295:AO295"/>
    <mergeCell ref="AP295:AQ295"/>
    <mergeCell ref="B296:E296"/>
    <mergeCell ref="F296:H296"/>
    <mergeCell ref="I296:L296"/>
    <mergeCell ref="M296:P296"/>
    <mergeCell ref="X296:Z296"/>
    <mergeCell ref="AA296:AC296"/>
    <mergeCell ref="AD296:AG296"/>
    <mergeCell ref="AH296:AK296"/>
    <mergeCell ref="AL296:AM296"/>
    <mergeCell ref="AN296:AO296"/>
    <mergeCell ref="AP296:AQ296"/>
    <mergeCell ref="B297:E297"/>
    <mergeCell ref="F297:H297"/>
    <mergeCell ref="I297:L297"/>
    <mergeCell ref="M297:P297"/>
    <mergeCell ref="X297:Z297"/>
    <mergeCell ref="AA297:AC297"/>
    <mergeCell ref="AD297:AG297"/>
    <mergeCell ref="AH297:AK297"/>
    <mergeCell ref="AL297:AM297"/>
    <mergeCell ref="AN297:AO297"/>
    <mergeCell ref="AP297:AQ297"/>
    <mergeCell ref="B298:E298"/>
    <mergeCell ref="F298:H298"/>
    <mergeCell ref="I298:L298"/>
    <mergeCell ref="M298:P298"/>
    <mergeCell ref="X298:Z298"/>
    <mergeCell ref="AA298:AC298"/>
    <mergeCell ref="AD298:AG298"/>
    <mergeCell ref="AH298:AK298"/>
    <mergeCell ref="AL298:AM298"/>
    <mergeCell ref="AN298:AO298"/>
    <mergeCell ref="AP298:AQ298"/>
    <mergeCell ref="B299:E299"/>
    <mergeCell ref="F299:H299"/>
    <mergeCell ref="I299:L299"/>
    <mergeCell ref="M299:P299"/>
    <mergeCell ref="X299:Z299"/>
    <mergeCell ref="AA299:AC299"/>
    <mergeCell ref="AD299:AG299"/>
    <mergeCell ref="AH299:AK299"/>
    <mergeCell ref="AL299:AM299"/>
    <mergeCell ref="AN299:AO299"/>
    <mergeCell ref="AP299:AQ299"/>
    <mergeCell ref="B300:E300"/>
    <mergeCell ref="F300:H300"/>
    <mergeCell ref="I300:L300"/>
    <mergeCell ref="M300:P300"/>
    <mergeCell ref="X300:Z300"/>
    <mergeCell ref="AA300:AC300"/>
    <mergeCell ref="AD300:AG300"/>
    <mergeCell ref="AH300:AK300"/>
    <mergeCell ref="AL300:AM300"/>
    <mergeCell ref="AN300:AO300"/>
    <mergeCell ref="AP300:AQ300"/>
    <mergeCell ref="B301:E301"/>
    <mergeCell ref="F301:H301"/>
    <mergeCell ref="I301:L301"/>
    <mergeCell ref="M301:P301"/>
    <mergeCell ref="X301:Z301"/>
    <mergeCell ref="AA301:AC301"/>
    <mergeCell ref="AD301:AG301"/>
    <mergeCell ref="AH301:AK301"/>
    <mergeCell ref="AL301:AM301"/>
    <mergeCell ref="AN301:AO301"/>
    <mergeCell ref="AP301:AQ301"/>
    <mergeCell ref="B302:E302"/>
    <mergeCell ref="F302:H302"/>
    <mergeCell ref="I302:L302"/>
    <mergeCell ref="M302:P302"/>
    <mergeCell ref="X302:Z302"/>
    <mergeCell ref="AA302:AC302"/>
    <mergeCell ref="AD302:AG302"/>
    <mergeCell ref="AH302:AK302"/>
    <mergeCell ref="AL302:AM302"/>
    <mergeCell ref="AN302:AO302"/>
    <mergeCell ref="AP302:AQ302"/>
    <mergeCell ref="B303:E303"/>
    <mergeCell ref="F303:H303"/>
    <mergeCell ref="I303:L303"/>
    <mergeCell ref="M303:P303"/>
    <mergeCell ref="X303:Z303"/>
    <mergeCell ref="AA303:AC303"/>
    <mergeCell ref="AD303:AG303"/>
    <mergeCell ref="AH303:AK303"/>
    <mergeCell ref="AL303:AM303"/>
    <mergeCell ref="AN303:AO303"/>
    <mergeCell ref="AP303:AQ303"/>
    <mergeCell ref="B304:E304"/>
    <mergeCell ref="F304:H304"/>
    <mergeCell ref="I304:L304"/>
    <mergeCell ref="M304:P304"/>
    <mergeCell ref="X304:Z304"/>
    <mergeCell ref="AA304:AC304"/>
    <mergeCell ref="AD304:AG304"/>
    <mergeCell ref="AH304:AK304"/>
    <mergeCell ref="AL304:AM304"/>
    <mergeCell ref="AN304:AO304"/>
    <mergeCell ref="AP304:AQ304"/>
    <mergeCell ref="B305:E305"/>
    <mergeCell ref="F305:H305"/>
    <mergeCell ref="I305:L305"/>
    <mergeCell ref="M305:P305"/>
    <mergeCell ref="X305:Z305"/>
    <mergeCell ref="AA305:AC305"/>
    <mergeCell ref="AD305:AG305"/>
    <mergeCell ref="AH305:AK305"/>
    <mergeCell ref="AL305:AM305"/>
    <mergeCell ref="AN305:AO305"/>
    <mergeCell ref="AP305:AQ305"/>
    <mergeCell ref="B306:E306"/>
    <mergeCell ref="F306:H306"/>
    <mergeCell ref="I306:L306"/>
    <mergeCell ref="M306:P306"/>
    <mergeCell ref="X306:Z306"/>
    <mergeCell ref="AA306:AC306"/>
    <mergeCell ref="AD306:AG306"/>
    <mergeCell ref="AH306:AK306"/>
    <mergeCell ref="AL306:AM306"/>
    <mergeCell ref="AN306:AO306"/>
    <mergeCell ref="AP306:AQ306"/>
    <mergeCell ref="B307:E307"/>
    <mergeCell ref="F307:H307"/>
    <mergeCell ref="I307:L307"/>
    <mergeCell ref="M307:P307"/>
    <mergeCell ref="X307:Z307"/>
    <mergeCell ref="AA307:AC307"/>
    <mergeCell ref="AD307:AG307"/>
    <mergeCell ref="AH307:AK307"/>
    <mergeCell ref="AL307:AM307"/>
    <mergeCell ref="AN307:AO307"/>
    <mergeCell ref="AP307:AQ307"/>
    <mergeCell ref="B308:E308"/>
    <mergeCell ref="F308:H308"/>
    <mergeCell ref="I308:L308"/>
    <mergeCell ref="M308:P308"/>
    <mergeCell ref="X308:Z308"/>
    <mergeCell ref="AA308:AC308"/>
    <mergeCell ref="AD308:AG308"/>
    <mergeCell ref="AH308:AK308"/>
    <mergeCell ref="AL308:AM308"/>
    <mergeCell ref="AN308:AO308"/>
    <mergeCell ref="AP308:AQ308"/>
    <mergeCell ref="B309:E309"/>
    <mergeCell ref="F309:H309"/>
    <mergeCell ref="I309:L309"/>
    <mergeCell ref="M309:P309"/>
    <mergeCell ref="X309:Z309"/>
    <mergeCell ref="AA309:AC309"/>
    <mergeCell ref="AD309:AG309"/>
    <mergeCell ref="AH309:AK309"/>
    <mergeCell ref="AL309:AM309"/>
    <mergeCell ref="AN309:AO309"/>
    <mergeCell ref="AP309:AQ309"/>
    <mergeCell ref="B310:E310"/>
    <mergeCell ref="F310:H310"/>
    <mergeCell ref="I310:L310"/>
    <mergeCell ref="M310:P310"/>
    <mergeCell ref="X310:Z310"/>
    <mergeCell ref="AA310:AC310"/>
    <mergeCell ref="AD310:AG310"/>
    <mergeCell ref="AH310:AK310"/>
    <mergeCell ref="AL310:AM310"/>
    <mergeCell ref="AN310:AO310"/>
    <mergeCell ref="AP310:AQ310"/>
    <mergeCell ref="B311:E311"/>
    <mergeCell ref="F311:H311"/>
    <mergeCell ref="I311:L311"/>
    <mergeCell ref="M311:P311"/>
    <mergeCell ref="X311:Z311"/>
    <mergeCell ref="AA311:AC311"/>
    <mergeCell ref="AD311:AG311"/>
    <mergeCell ref="AH311:AK311"/>
    <mergeCell ref="AL311:AM311"/>
    <mergeCell ref="AN311:AO311"/>
    <mergeCell ref="AP311:AQ311"/>
    <mergeCell ref="B312:E312"/>
    <mergeCell ref="F312:H312"/>
    <mergeCell ref="I312:L312"/>
    <mergeCell ref="M312:P312"/>
    <mergeCell ref="X312:Z312"/>
    <mergeCell ref="AA312:AC312"/>
    <mergeCell ref="AD312:AG312"/>
    <mergeCell ref="AH312:AK312"/>
    <mergeCell ref="AL312:AM312"/>
    <mergeCell ref="AN312:AO312"/>
    <mergeCell ref="AP312:AQ312"/>
    <mergeCell ref="B313:E313"/>
    <mergeCell ref="F313:H313"/>
    <mergeCell ref="I313:L313"/>
    <mergeCell ref="M313:P313"/>
    <mergeCell ref="X313:Z313"/>
    <mergeCell ref="AA313:AC313"/>
    <mergeCell ref="AD313:AG313"/>
    <mergeCell ref="AH313:AK313"/>
    <mergeCell ref="AL313:AM313"/>
    <mergeCell ref="AN313:AO313"/>
    <mergeCell ref="AP313:AQ313"/>
    <mergeCell ref="B314:E314"/>
    <mergeCell ref="F314:H314"/>
    <mergeCell ref="I314:L314"/>
    <mergeCell ref="M314:P314"/>
    <mergeCell ref="X314:Z314"/>
    <mergeCell ref="AA314:AC314"/>
    <mergeCell ref="AD314:AG314"/>
    <mergeCell ref="AH314:AK314"/>
    <mergeCell ref="AL314:AM314"/>
    <mergeCell ref="AN314:AO314"/>
    <mergeCell ref="AP314:AQ314"/>
    <mergeCell ref="B315:E315"/>
    <mergeCell ref="F315:H315"/>
    <mergeCell ref="I315:L315"/>
    <mergeCell ref="M315:P315"/>
    <mergeCell ref="X315:Z315"/>
    <mergeCell ref="AA315:AC315"/>
    <mergeCell ref="AD315:AG315"/>
    <mergeCell ref="AH315:AK315"/>
    <mergeCell ref="AL315:AM315"/>
    <mergeCell ref="AN315:AO315"/>
    <mergeCell ref="AP315:AQ315"/>
    <mergeCell ref="B316:E316"/>
    <mergeCell ref="F316:H316"/>
    <mergeCell ref="I316:L316"/>
    <mergeCell ref="M316:P316"/>
    <mergeCell ref="X316:Z316"/>
    <mergeCell ref="AA316:AC316"/>
    <mergeCell ref="AD316:AG316"/>
    <mergeCell ref="AH316:AK316"/>
    <mergeCell ref="AL316:AM316"/>
    <mergeCell ref="AN316:AO316"/>
    <mergeCell ref="AP316:AQ316"/>
    <mergeCell ref="B317:E317"/>
    <mergeCell ref="F317:H317"/>
    <mergeCell ref="I317:L317"/>
    <mergeCell ref="M317:P317"/>
    <mergeCell ref="X317:Z317"/>
    <mergeCell ref="AA317:AC317"/>
    <mergeCell ref="AD317:AG317"/>
    <mergeCell ref="AH317:AK317"/>
    <mergeCell ref="AL317:AM317"/>
    <mergeCell ref="AN317:AO317"/>
    <mergeCell ref="AP317:AQ317"/>
    <mergeCell ref="B318:E318"/>
    <mergeCell ref="F318:H318"/>
    <mergeCell ref="I318:L318"/>
    <mergeCell ref="M318:P318"/>
    <mergeCell ref="X318:Z318"/>
    <mergeCell ref="AA318:AC318"/>
    <mergeCell ref="AD318:AG318"/>
    <mergeCell ref="AH318:AK318"/>
    <mergeCell ref="AL318:AM318"/>
    <mergeCell ref="AN318:AO318"/>
    <mergeCell ref="AP318:AQ318"/>
    <mergeCell ref="B319:E319"/>
    <mergeCell ref="F319:H319"/>
    <mergeCell ref="I319:L319"/>
    <mergeCell ref="M319:P319"/>
    <mergeCell ref="X319:Z319"/>
    <mergeCell ref="AA319:AC319"/>
    <mergeCell ref="AD319:AG319"/>
    <mergeCell ref="AH319:AK319"/>
    <mergeCell ref="AL319:AM319"/>
    <mergeCell ref="AN319:AO319"/>
    <mergeCell ref="AP319:AQ319"/>
    <mergeCell ref="B320:E320"/>
    <mergeCell ref="F320:H320"/>
    <mergeCell ref="I320:L320"/>
    <mergeCell ref="M320:P320"/>
    <mergeCell ref="X320:Z320"/>
    <mergeCell ref="AA320:AC320"/>
    <mergeCell ref="AD320:AG320"/>
    <mergeCell ref="AH320:AK320"/>
    <mergeCell ref="AL320:AM320"/>
    <mergeCell ref="AN320:AO320"/>
    <mergeCell ref="AP320:AQ320"/>
    <mergeCell ref="B321:E321"/>
    <mergeCell ref="F321:H321"/>
    <mergeCell ref="I321:L321"/>
    <mergeCell ref="M321:P321"/>
    <mergeCell ref="X321:Z321"/>
    <mergeCell ref="AA321:AC321"/>
    <mergeCell ref="AD321:AG321"/>
    <mergeCell ref="AH321:AK321"/>
    <mergeCell ref="AL321:AM321"/>
    <mergeCell ref="AN321:AO321"/>
    <mergeCell ref="AP321:AQ321"/>
    <mergeCell ref="B322:E322"/>
    <mergeCell ref="F322:H322"/>
    <mergeCell ref="I322:L322"/>
    <mergeCell ref="M322:P322"/>
    <mergeCell ref="X322:Z322"/>
    <mergeCell ref="AA322:AC322"/>
    <mergeCell ref="AD322:AG322"/>
    <mergeCell ref="AH322:AK322"/>
    <mergeCell ref="AL322:AM322"/>
    <mergeCell ref="AN322:AO322"/>
    <mergeCell ref="AP322:AQ322"/>
    <mergeCell ref="B323:E323"/>
    <mergeCell ref="F323:H323"/>
    <mergeCell ref="I323:L323"/>
    <mergeCell ref="M323:P323"/>
    <mergeCell ref="X323:Z323"/>
    <mergeCell ref="AA323:AC323"/>
    <mergeCell ref="AD323:AG323"/>
    <mergeCell ref="AH323:AK323"/>
    <mergeCell ref="AL323:AM323"/>
    <mergeCell ref="AN323:AO323"/>
    <mergeCell ref="AP323:AQ323"/>
    <mergeCell ref="B324:E324"/>
    <mergeCell ref="F324:H324"/>
    <mergeCell ref="I324:L324"/>
    <mergeCell ref="M324:P324"/>
    <mergeCell ref="X324:Z324"/>
    <mergeCell ref="AA324:AC324"/>
    <mergeCell ref="AD324:AG324"/>
    <mergeCell ref="AH324:AK324"/>
    <mergeCell ref="AL324:AM324"/>
    <mergeCell ref="AN324:AO324"/>
    <mergeCell ref="AP324:AQ324"/>
    <mergeCell ref="B325:E325"/>
    <mergeCell ref="F325:H325"/>
    <mergeCell ref="I325:L325"/>
    <mergeCell ref="M325:P325"/>
    <mergeCell ref="X325:Z325"/>
    <mergeCell ref="AA325:AC325"/>
    <mergeCell ref="AD325:AG325"/>
    <mergeCell ref="AH325:AK325"/>
    <mergeCell ref="AL325:AM325"/>
    <mergeCell ref="AN325:AO325"/>
    <mergeCell ref="AP325:AQ325"/>
    <mergeCell ref="B326:E326"/>
    <mergeCell ref="F326:H326"/>
    <mergeCell ref="I326:L326"/>
    <mergeCell ref="M326:P326"/>
    <mergeCell ref="X326:Z326"/>
    <mergeCell ref="AA326:AC326"/>
    <mergeCell ref="AD326:AG326"/>
    <mergeCell ref="AH326:AK326"/>
    <mergeCell ref="AL326:AM326"/>
    <mergeCell ref="AN326:AO326"/>
    <mergeCell ref="AP326:AQ326"/>
    <mergeCell ref="B327:E327"/>
    <mergeCell ref="F327:H327"/>
    <mergeCell ref="I327:L327"/>
    <mergeCell ref="M327:P327"/>
    <mergeCell ref="X327:Z327"/>
    <mergeCell ref="AA327:AC327"/>
    <mergeCell ref="AD327:AG327"/>
    <mergeCell ref="AH327:AK327"/>
    <mergeCell ref="AL327:AM327"/>
    <mergeCell ref="AN327:AO327"/>
    <mergeCell ref="AP327:AQ327"/>
    <mergeCell ref="B328:E328"/>
    <mergeCell ref="F328:H328"/>
    <mergeCell ref="I328:L328"/>
    <mergeCell ref="M328:P328"/>
    <mergeCell ref="X328:Z328"/>
    <mergeCell ref="AA328:AC328"/>
    <mergeCell ref="AD328:AG328"/>
    <mergeCell ref="AH328:AK328"/>
    <mergeCell ref="AL328:AM328"/>
    <mergeCell ref="AN328:AO328"/>
    <mergeCell ref="AP328:AQ328"/>
    <mergeCell ref="B329:E329"/>
    <mergeCell ref="F329:H329"/>
    <mergeCell ref="I329:L329"/>
    <mergeCell ref="M329:P329"/>
    <mergeCell ref="X329:Z329"/>
    <mergeCell ref="AA329:AC329"/>
    <mergeCell ref="AD329:AG329"/>
    <mergeCell ref="AH329:AK329"/>
    <mergeCell ref="AL329:AM329"/>
    <mergeCell ref="AN329:AO329"/>
    <mergeCell ref="AP329:AQ329"/>
    <mergeCell ref="B330:E330"/>
    <mergeCell ref="F330:H330"/>
    <mergeCell ref="I330:L330"/>
    <mergeCell ref="M330:P330"/>
    <mergeCell ref="X330:Z330"/>
    <mergeCell ref="AA330:AC330"/>
    <mergeCell ref="AD330:AG330"/>
    <mergeCell ref="AH330:AK330"/>
    <mergeCell ref="AL330:AM330"/>
    <mergeCell ref="AN330:AO330"/>
    <mergeCell ref="AP330:AQ330"/>
    <mergeCell ref="B331:E331"/>
    <mergeCell ref="F331:H331"/>
    <mergeCell ref="I331:L331"/>
    <mergeCell ref="M331:P331"/>
    <mergeCell ref="X331:Z331"/>
    <mergeCell ref="AA331:AC331"/>
    <mergeCell ref="AD331:AG331"/>
    <mergeCell ref="AH331:AK331"/>
    <mergeCell ref="AL331:AM331"/>
    <mergeCell ref="AN331:AO331"/>
    <mergeCell ref="AP331:AQ331"/>
    <mergeCell ref="B332:E332"/>
    <mergeCell ref="F332:H332"/>
    <mergeCell ref="I332:L332"/>
    <mergeCell ref="M332:P332"/>
    <mergeCell ref="X332:Z332"/>
    <mergeCell ref="AA332:AC332"/>
    <mergeCell ref="AD332:AG332"/>
    <mergeCell ref="AH332:AK332"/>
    <mergeCell ref="AL332:AM332"/>
    <mergeCell ref="AN332:AO332"/>
    <mergeCell ref="AP332:AQ332"/>
    <mergeCell ref="B333:E333"/>
    <mergeCell ref="F333:H333"/>
    <mergeCell ref="I333:L333"/>
    <mergeCell ref="M333:P333"/>
    <mergeCell ref="X333:Z333"/>
    <mergeCell ref="AA333:AC333"/>
    <mergeCell ref="AD333:AG333"/>
    <mergeCell ref="AH333:AK333"/>
    <mergeCell ref="AL333:AM333"/>
    <mergeCell ref="AN333:AO333"/>
    <mergeCell ref="AP333:AQ333"/>
    <mergeCell ref="B334:E334"/>
    <mergeCell ref="F334:H334"/>
    <mergeCell ref="I334:L334"/>
    <mergeCell ref="M334:P334"/>
    <mergeCell ref="X334:Z334"/>
    <mergeCell ref="AA334:AC334"/>
    <mergeCell ref="AD334:AG334"/>
    <mergeCell ref="AH334:AK334"/>
    <mergeCell ref="AL334:AM334"/>
    <mergeCell ref="AN334:AO334"/>
    <mergeCell ref="AP334:AQ334"/>
    <mergeCell ref="B335:E335"/>
    <mergeCell ref="F335:H335"/>
    <mergeCell ref="I335:L335"/>
    <mergeCell ref="M335:P335"/>
    <mergeCell ref="X335:Z335"/>
    <mergeCell ref="AA335:AC335"/>
    <mergeCell ref="AD335:AG335"/>
    <mergeCell ref="AH335:AK335"/>
    <mergeCell ref="AL335:AM335"/>
    <mergeCell ref="AN335:AO335"/>
    <mergeCell ref="AP335:AQ335"/>
    <mergeCell ref="B336:E336"/>
    <mergeCell ref="F336:H336"/>
    <mergeCell ref="I336:L336"/>
    <mergeCell ref="M336:P336"/>
    <mergeCell ref="X336:Z336"/>
    <mergeCell ref="AA336:AC336"/>
    <mergeCell ref="AD336:AG336"/>
    <mergeCell ref="AH336:AK336"/>
    <mergeCell ref="AL336:AM336"/>
    <mergeCell ref="AN336:AO336"/>
    <mergeCell ref="AP336:AQ336"/>
    <mergeCell ref="B337:E337"/>
    <mergeCell ref="F337:H337"/>
    <mergeCell ref="I337:L337"/>
    <mergeCell ref="M337:P337"/>
    <mergeCell ref="X337:Z337"/>
    <mergeCell ref="AA337:AC337"/>
    <mergeCell ref="AD337:AG337"/>
    <mergeCell ref="AH337:AK337"/>
    <mergeCell ref="AL337:AM337"/>
    <mergeCell ref="AN337:AO337"/>
    <mergeCell ref="AP337:AQ337"/>
    <mergeCell ref="B338:E338"/>
    <mergeCell ref="F338:H338"/>
    <mergeCell ref="I338:L338"/>
    <mergeCell ref="M338:P338"/>
    <mergeCell ref="X338:Z338"/>
    <mergeCell ref="AA338:AC338"/>
    <mergeCell ref="AD338:AG338"/>
    <mergeCell ref="AH338:AK338"/>
    <mergeCell ref="AL338:AM338"/>
    <mergeCell ref="AN338:AO338"/>
    <mergeCell ref="AP338:AQ338"/>
    <mergeCell ref="B339:E339"/>
    <mergeCell ref="F339:H339"/>
    <mergeCell ref="I339:L339"/>
    <mergeCell ref="M339:P339"/>
    <mergeCell ref="X339:Z339"/>
    <mergeCell ref="AA339:AC339"/>
    <mergeCell ref="AD339:AG339"/>
    <mergeCell ref="AH339:AK339"/>
    <mergeCell ref="AL339:AM339"/>
    <mergeCell ref="AN339:AO339"/>
    <mergeCell ref="AP339:AQ339"/>
    <mergeCell ref="B340:E340"/>
    <mergeCell ref="F340:H340"/>
    <mergeCell ref="I340:L340"/>
    <mergeCell ref="M340:P340"/>
    <mergeCell ref="X340:Z340"/>
    <mergeCell ref="AA340:AC340"/>
    <mergeCell ref="AD340:AG340"/>
    <mergeCell ref="AH340:AK340"/>
    <mergeCell ref="AL340:AM340"/>
    <mergeCell ref="AN340:AO340"/>
    <mergeCell ref="AP340:AQ340"/>
    <mergeCell ref="B341:E341"/>
    <mergeCell ref="F341:H341"/>
    <mergeCell ref="I341:L341"/>
    <mergeCell ref="M341:P341"/>
    <mergeCell ref="X341:Z341"/>
    <mergeCell ref="AA341:AC341"/>
    <mergeCell ref="AD341:AG341"/>
    <mergeCell ref="AH341:AK341"/>
    <mergeCell ref="AL341:AM341"/>
    <mergeCell ref="AN341:AO341"/>
    <mergeCell ref="AP341:AQ341"/>
    <mergeCell ref="B342:E342"/>
    <mergeCell ref="F342:H342"/>
    <mergeCell ref="I342:L342"/>
    <mergeCell ref="M342:P342"/>
    <mergeCell ref="X342:Z342"/>
    <mergeCell ref="AA342:AC342"/>
    <mergeCell ref="AD342:AG342"/>
    <mergeCell ref="AH342:AK342"/>
    <mergeCell ref="AL342:AM342"/>
    <mergeCell ref="AN342:AO342"/>
    <mergeCell ref="AP342:AQ342"/>
    <mergeCell ref="B343:E343"/>
    <mergeCell ref="F343:H343"/>
    <mergeCell ref="I343:L343"/>
    <mergeCell ref="M343:P343"/>
    <mergeCell ref="X343:Z343"/>
    <mergeCell ref="AA343:AC343"/>
    <mergeCell ref="AD343:AG343"/>
    <mergeCell ref="AH343:AK343"/>
    <mergeCell ref="AL343:AM343"/>
    <mergeCell ref="AN343:AO343"/>
    <mergeCell ref="AP343:AQ343"/>
    <mergeCell ref="B344:E344"/>
    <mergeCell ref="F344:H344"/>
    <mergeCell ref="I344:L344"/>
    <mergeCell ref="M344:P344"/>
    <mergeCell ref="X344:Z344"/>
    <mergeCell ref="AA344:AC344"/>
    <mergeCell ref="AD344:AG344"/>
    <mergeCell ref="AH344:AK344"/>
    <mergeCell ref="AL344:AM344"/>
    <mergeCell ref="AN344:AO344"/>
    <mergeCell ref="AP344:AQ344"/>
    <mergeCell ref="B345:E345"/>
    <mergeCell ref="F345:H345"/>
    <mergeCell ref="I345:L345"/>
    <mergeCell ref="M345:P345"/>
    <mergeCell ref="X345:Z345"/>
    <mergeCell ref="AA345:AC345"/>
    <mergeCell ref="AD345:AG345"/>
    <mergeCell ref="AH345:AK345"/>
    <mergeCell ref="AL345:AM345"/>
    <mergeCell ref="AN345:AO345"/>
    <mergeCell ref="AP345:AQ345"/>
    <mergeCell ref="B346:E346"/>
    <mergeCell ref="F346:H346"/>
    <mergeCell ref="I346:L346"/>
    <mergeCell ref="M346:P346"/>
    <mergeCell ref="X346:Z346"/>
    <mergeCell ref="AA346:AC346"/>
    <mergeCell ref="AD346:AG346"/>
    <mergeCell ref="AH346:AK346"/>
    <mergeCell ref="AL346:AM346"/>
    <mergeCell ref="AN346:AO346"/>
    <mergeCell ref="AP346:AQ346"/>
    <mergeCell ref="B347:E347"/>
    <mergeCell ref="F347:H347"/>
    <mergeCell ref="I347:L347"/>
    <mergeCell ref="M347:P347"/>
    <mergeCell ref="X347:Z347"/>
    <mergeCell ref="AA347:AC347"/>
    <mergeCell ref="AD347:AG347"/>
    <mergeCell ref="AH347:AK347"/>
    <mergeCell ref="AL347:AM347"/>
    <mergeCell ref="AN347:AO347"/>
    <mergeCell ref="AP347:AQ347"/>
    <mergeCell ref="B348:E348"/>
    <mergeCell ref="F348:H348"/>
    <mergeCell ref="I348:L348"/>
    <mergeCell ref="M348:P348"/>
    <mergeCell ref="X348:Z348"/>
    <mergeCell ref="AA348:AC348"/>
    <mergeCell ref="AD348:AG348"/>
    <mergeCell ref="AH348:AK348"/>
    <mergeCell ref="AL348:AM348"/>
    <mergeCell ref="AN348:AO348"/>
    <mergeCell ref="AP348:AQ348"/>
    <mergeCell ref="B349:E349"/>
    <mergeCell ref="F349:H349"/>
    <mergeCell ref="I349:L349"/>
    <mergeCell ref="M349:P349"/>
    <mergeCell ref="X349:Z349"/>
    <mergeCell ref="AA349:AC349"/>
    <mergeCell ref="AD349:AG349"/>
    <mergeCell ref="AH349:AK349"/>
    <mergeCell ref="AL349:AM349"/>
    <mergeCell ref="AN349:AO349"/>
    <mergeCell ref="AP349:AQ349"/>
    <mergeCell ref="B350:E350"/>
    <mergeCell ref="F350:H350"/>
    <mergeCell ref="I350:L350"/>
    <mergeCell ref="M350:P350"/>
    <mergeCell ref="X350:Z350"/>
    <mergeCell ref="AA350:AC350"/>
    <mergeCell ref="AD350:AG350"/>
    <mergeCell ref="AH350:AK350"/>
    <mergeCell ref="AL350:AM350"/>
    <mergeCell ref="AN350:AO350"/>
    <mergeCell ref="AP350:AQ350"/>
    <mergeCell ref="B351:E351"/>
    <mergeCell ref="F351:H351"/>
    <mergeCell ref="I351:L351"/>
    <mergeCell ref="M351:P351"/>
    <mergeCell ref="X351:Z351"/>
    <mergeCell ref="AA351:AC351"/>
    <mergeCell ref="AD351:AG351"/>
    <mergeCell ref="AH351:AK351"/>
    <mergeCell ref="AL351:AM351"/>
    <mergeCell ref="AN351:AO351"/>
    <mergeCell ref="AP351:AQ351"/>
    <mergeCell ref="B352:E352"/>
    <mergeCell ref="F352:H352"/>
    <mergeCell ref="I352:L352"/>
    <mergeCell ref="M352:P352"/>
    <mergeCell ref="X352:Z352"/>
    <mergeCell ref="AA352:AC352"/>
    <mergeCell ref="AD352:AG352"/>
    <mergeCell ref="AH352:AK352"/>
    <mergeCell ref="AL352:AM352"/>
    <mergeCell ref="AN352:AO352"/>
    <mergeCell ref="AP352:AQ352"/>
    <mergeCell ref="B353:E353"/>
    <mergeCell ref="F353:H353"/>
    <mergeCell ref="I353:L353"/>
    <mergeCell ref="M353:P353"/>
    <mergeCell ref="X353:Z353"/>
    <mergeCell ref="AA353:AC353"/>
    <mergeCell ref="AD353:AG353"/>
    <mergeCell ref="AH353:AK353"/>
    <mergeCell ref="AL353:AM353"/>
    <mergeCell ref="AN353:AO353"/>
    <mergeCell ref="AP353:AQ353"/>
    <mergeCell ref="B354:E354"/>
    <mergeCell ref="F354:H354"/>
    <mergeCell ref="I354:L354"/>
    <mergeCell ref="M354:P354"/>
    <mergeCell ref="X354:Z354"/>
    <mergeCell ref="AA354:AC354"/>
    <mergeCell ref="AD354:AG354"/>
    <mergeCell ref="AH354:AK354"/>
    <mergeCell ref="AL354:AM354"/>
    <mergeCell ref="AN354:AO354"/>
    <mergeCell ref="AP354:AQ354"/>
    <mergeCell ref="B355:E355"/>
    <mergeCell ref="F355:H355"/>
    <mergeCell ref="I355:L355"/>
    <mergeCell ref="M355:P355"/>
    <mergeCell ref="X355:Z355"/>
    <mergeCell ref="AA355:AC355"/>
    <mergeCell ref="AD355:AG355"/>
    <mergeCell ref="AH355:AK355"/>
    <mergeCell ref="AL355:AM355"/>
    <mergeCell ref="AN355:AO355"/>
    <mergeCell ref="AP355:AQ355"/>
    <mergeCell ref="B356:E356"/>
    <mergeCell ref="F356:H356"/>
    <mergeCell ref="I356:L356"/>
    <mergeCell ref="M356:P356"/>
    <mergeCell ref="X356:Z356"/>
    <mergeCell ref="AA356:AC356"/>
    <mergeCell ref="AD356:AG356"/>
    <mergeCell ref="AH356:AK356"/>
    <mergeCell ref="AL356:AM356"/>
    <mergeCell ref="AN356:AO356"/>
    <mergeCell ref="AP356:AQ356"/>
    <mergeCell ref="B357:E357"/>
    <mergeCell ref="F357:H357"/>
    <mergeCell ref="I357:L357"/>
    <mergeCell ref="M357:P357"/>
    <mergeCell ref="X357:Z357"/>
    <mergeCell ref="AA357:AC357"/>
    <mergeCell ref="AD357:AG357"/>
    <mergeCell ref="AH357:AK357"/>
    <mergeCell ref="AL357:AM357"/>
    <mergeCell ref="AN357:AO357"/>
    <mergeCell ref="AP357:AQ357"/>
    <mergeCell ref="B358:E358"/>
    <mergeCell ref="F358:H358"/>
    <mergeCell ref="I358:L358"/>
    <mergeCell ref="M358:P358"/>
    <mergeCell ref="X358:Z358"/>
    <mergeCell ref="AA358:AC358"/>
    <mergeCell ref="AD358:AG358"/>
    <mergeCell ref="AH358:AK358"/>
    <mergeCell ref="AL358:AM358"/>
    <mergeCell ref="AN358:AO358"/>
    <mergeCell ref="AP358:AQ358"/>
    <mergeCell ref="B359:E359"/>
    <mergeCell ref="F359:H359"/>
    <mergeCell ref="I359:L359"/>
    <mergeCell ref="M359:P359"/>
    <mergeCell ref="X359:Z359"/>
    <mergeCell ref="AA359:AC359"/>
    <mergeCell ref="AD359:AG359"/>
    <mergeCell ref="AH359:AK359"/>
    <mergeCell ref="AL359:AM359"/>
    <mergeCell ref="AN359:AO359"/>
    <mergeCell ref="AP359:AQ359"/>
    <mergeCell ref="B360:E360"/>
    <mergeCell ref="F360:H360"/>
    <mergeCell ref="I360:L360"/>
    <mergeCell ref="M360:P360"/>
    <mergeCell ref="X360:Z360"/>
    <mergeCell ref="AA360:AC360"/>
    <mergeCell ref="AD360:AG360"/>
    <mergeCell ref="AH360:AK360"/>
    <mergeCell ref="AL360:AM360"/>
    <mergeCell ref="AN360:AO360"/>
    <mergeCell ref="AP360:AQ360"/>
    <mergeCell ref="B361:E361"/>
    <mergeCell ref="F361:H361"/>
    <mergeCell ref="I361:L361"/>
    <mergeCell ref="M361:P361"/>
    <mergeCell ref="X361:Z361"/>
    <mergeCell ref="AA361:AC361"/>
    <mergeCell ref="AD361:AG361"/>
    <mergeCell ref="AH361:AK361"/>
    <mergeCell ref="AL361:AM361"/>
    <mergeCell ref="AN361:AO361"/>
    <mergeCell ref="AP361:AQ361"/>
    <mergeCell ref="B362:E362"/>
    <mergeCell ref="F362:H362"/>
    <mergeCell ref="I362:L362"/>
    <mergeCell ref="M362:P362"/>
    <mergeCell ref="X362:Z362"/>
    <mergeCell ref="AA362:AC362"/>
    <mergeCell ref="AD362:AG362"/>
    <mergeCell ref="AH362:AK362"/>
    <mergeCell ref="AL362:AM362"/>
    <mergeCell ref="AN362:AO362"/>
    <mergeCell ref="AP362:AQ362"/>
    <mergeCell ref="B363:E363"/>
    <mergeCell ref="F363:H363"/>
    <mergeCell ref="I363:L363"/>
    <mergeCell ref="M363:P363"/>
    <mergeCell ref="X363:Z363"/>
    <mergeCell ref="AA363:AC363"/>
    <mergeCell ref="AD363:AG363"/>
    <mergeCell ref="AH363:AK363"/>
    <mergeCell ref="AL363:AM363"/>
    <mergeCell ref="AN363:AO363"/>
    <mergeCell ref="AP363:AQ363"/>
    <mergeCell ref="B364:E364"/>
    <mergeCell ref="F364:H364"/>
    <mergeCell ref="I364:L364"/>
    <mergeCell ref="M364:P364"/>
    <mergeCell ref="X364:Z364"/>
    <mergeCell ref="AA364:AC364"/>
    <mergeCell ref="AD364:AG364"/>
    <mergeCell ref="AH364:AK364"/>
    <mergeCell ref="AL364:AM364"/>
    <mergeCell ref="AN364:AO364"/>
    <mergeCell ref="AP364:AQ364"/>
    <mergeCell ref="B365:E365"/>
    <mergeCell ref="F365:H365"/>
    <mergeCell ref="I365:L365"/>
    <mergeCell ref="M365:P365"/>
    <mergeCell ref="X365:Z365"/>
    <mergeCell ref="AA365:AC365"/>
    <mergeCell ref="AD365:AG365"/>
    <mergeCell ref="AH365:AK365"/>
    <mergeCell ref="AL365:AM365"/>
    <mergeCell ref="AN365:AO365"/>
    <mergeCell ref="AP365:AQ365"/>
    <mergeCell ref="B366:E366"/>
    <mergeCell ref="F366:H366"/>
    <mergeCell ref="I366:L366"/>
    <mergeCell ref="M366:P366"/>
    <mergeCell ref="X366:Z366"/>
    <mergeCell ref="AA366:AC366"/>
    <mergeCell ref="AD366:AG366"/>
    <mergeCell ref="AH366:AK366"/>
    <mergeCell ref="AL366:AM366"/>
    <mergeCell ref="AN366:AO366"/>
    <mergeCell ref="AP366:AQ366"/>
    <mergeCell ref="B367:E367"/>
    <mergeCell ref="F367:H367"/>
    <mergeCell ref="I367:L367"/>
    <mergeCell ref="M367:P367"/>
    <mergeCell ref="X367:Z367"/>
    <mergeCell ref="AA367:AC367"/>
    <mergeCell ref="AD367:AG367"/>
    <mergeCell ref="AH367:AK367"/>
    <mergeCell ref="AL367:AM367"/>
    <mergeCell ref="AN367:AO367"/>
    <mergeCell ref="AP367:AQ367"/>
    <mergeCell ref="B368:E368"/>
    <mergeCell ref="F368:H368"/>
    <mergeCell ref="I368:L368"/>
    <mergeCell ref="M368:P368"/>
    <mergeCell ref="X368:Z368"/>
    <mergeCell ref="AA368:AC368"/>
    <mergeCell ref="AD368:AG368"/>
    <mergeCell ref="AH368:AK368"/>
    <mergeCell ref="AL368:AM368"/>
    <mergeCell ref="AN368:AO368"/>
    <mergeCell ref="AP368:AQ368"/>
    <mergeCell ref="B369:E369"/>
    <mergeCell ref="F369:H369"/>
    <mergeCell ref="I369:L369"/>
    <mergeCell ref="M369:P369"/>
    <mergeCell ref="X369:Z369"/>
    <mergeCell ref="AA369:AC369"/>
    <mergeCell ref="AD369:AG369"/>
    <mergeCell ref="AH369:AK369"/>
    <mergeCell ref="AL369:AM369"/>
    <mergeCell ref="AN369:AO369"/>
    <mergeCell ref="AP369:AQ369"/>
    <mergeCell ref="B370:E370"/>
    <mergeCell ref="I370:L370"/>
    <mergeCell ref="M370:P370"/>
    <mergeCell ref="X370:Z370"/>
    <mergeCell ref="AA370:AC370"/>
    <mergeCell ref="AD370:AG370"/>
    <mergeCell ref="AH370:AK370"/>
    <mergeCell ref="AL370:AM370"/>
    <mergeCell ref="AN370:AO370"/>
    <mergeCell ref="AP370:AQ370"/>
    <mergeCell ref="F370:H370"/>
    <mergeCell ref="B371:E371"/>
    <mergeCell ref="I371:L371"/>
    <mergeCell ref="M371:P371"/>
    <mergeCell ref="X371:Z371"/>
    <mergeCell ref="AA371:AC371"/>
    <mergeCell ref="AD371:AG371"/>
    <mergeCell ref="AH371:AK371"/>
    <mergeCell ref="AL371:AM371"/>
    <mergeCell ref="AN371:AO371"/>
    <mergeCell ref="AP371:AQ371"/>
    <mergeCell ref="B372:E372"/>
    <mergeCell ref="I372:L372"/>
    <mergeCell ref="M372:P372"/>
    <mergeCell ref="X372:Z372"/>
    <mergeCell ref="AA372:AC372"/>
    <mergeCell ref="AD372:AG372"/>
    <mergeCell ref="AH372:AK372"/>
    <mergeCell ref="AL372:AM372"/>
    <mergeCell ref="AN372:AO372"/>
    <mergeCell ref="AP372:AQ372"/>
    <mergeCell ref="F371:H371"/>
    <mergeCell ref="F372:H372"/>
    <mergeCell ref="B373:E373"/>
    <mergeCell ref="I373:L373"/>
    <mergeCell ref="M373:P373"/>
    <mergeCell ref="X373:Z373"/>
    <mergeCell ref="AA373:AC373"/>
    <mergeCell ref="AD373:AG373"/>
    <mergeCell ref="AH373:AK373"/>
    <mergeCell ref="AL373:AM373"/>
    <mergeCell ref="AN373:AO373"/>
    <mergeCell ref="AP373:AQ373"/>
    <mergeCell ref="B374:E374"/>
    <mergeCell ref="I374:L374"/>
    <mergeCell ref="M374:P374"/>
    <mergeCell ref="X374:Z374"/>
    <mergeCell ref="AA374:AC374"/>
    <mergeCell ref="AD374:AG374"/>
    <mergeCell ref="AH374:AK374"/>
    <mergeCell ref="AL374:AM374"/>
    <mergeCell ref="AN374:AO374"/>
    <mergeCell ref="AP374:AQ374"/>
    <mergeCell ref="F373:H373"/>
    <mergeCell ref="F374:H374"/>
    <mergeCell ref="B375:E375"/>
    <mergeCell ref="I375:L375"/>
    <mergeCell ref="M375:P375"/>
    <mergeCell ref="X375:Z375"/>
    <mergeCell ref="AA375:AC375"/>
    <mergeCell ref="AD375:AG375"/>
    <mergeCell ref="AH375:AK375"/>
    <mergeCell ref="AL375:AM375"/>
    <mergeCell ref="AN375:AO375"/>
    <mergeCell ref="AP375:AQ375"/>
    <mergeCell ref="B376:E376"/>
    <mergeCell ref="I376:L376"/>
    <mergeCell ref="M376:P376"/>
    <mergeCell ref="X376:Z376"/>
    <mergeCell ref="AA376:AC376"/>
    <mergeCell ref="AD376:AG376"/>
    <mergeCell ref="AH376:AK376"/>
    <mergeCell ref="AL376:AM376"/>
    <mergeCell ref="AN376:AO376"/>
    <mergeCell ref="AP376:AQ376"/>
    <mergeCell ref="F375:H375"/>
    <mergeCell ref="F376:H376"/>
    <mergeCell ref="B377:E377"/>
    <mergeCell ref="I377:L377"/>
    <mergeCell ref="M377:P377"/>
    <mergeCell ref="X377:Z377"/>
    <mergeCell ref="AA377:AC377"/>
    <mergeCell ref="AD377:AG377"/>
    <mergeCell ref="AH377:AK377"/>
    <mergeCell ref="AL377:AM377"/>
    <mergeCell ref="AN377:AO377"/>
    <mergeCell ref="AP377:AQ377"/>
    <mergeCell ref="B378:E378"/>
    <mergeCell ref="F378:H378"/>
    <mergeCell ref="I378:L378"/>
    <mergeCell ref="M378:P378"/>
    <mergeCell ref="X378:Z378"/>
    <mergeCell ref="AA378:AC378"/>
    <mergeCell ref="AD378:AG378"/>
    <mergeCell ref="AH378:AK378"/>
    <mergeCell ref="AL378:AM378"/>
    <mergeCell ref="AN378:AO378"/>
    <mergeCell ref="AP378:AQ378"/>
    <mergeCell ref="F377:H377"/>
    <mergeCell ref="B19:E19"/>
    <mergeCell ref="F19:H19"/>
    <mergeCell ref="I19:L19"/>
    <mergeCell ref="M19:P19"/>
    <mergeCell ref="X19:Z19"/>
    <mergeCell ref="AA19:AC19"/>
    <mergeCell ref="AD19:AG19"/>
    <mergeCell ref="AH19:AK19"/>
    <mergeCell ref="AL19:AM19"/>
    <mergeCell ref="AN19:AO19"/>
    <mergeCell ref="AP19:AQ19"/>
    <mergeCell ref="B20:E20"/>
    <mergeCell ref="F20:H20"/>
    <mergeCell ref="I20:L20"/>
    <mergeCell ref="M20:P20"/>
    <mergeCell ref="X20:Z20"/>
    <mergeCell ref="AA20:AC20"/>
    <mergeCell ref="AD20:AG20"/>
    <mergeCell ref="AH20:AK20"/>
    <mergeCell ref="AL20:AM20"/>
    <mergeCell ref="AN20:AO20"/>
    <mergeCell ref="AP20:AQ20"/>
    <mergeCell ref="B21:E21"/>
    <mergeCell ref="F21:H21"/>
    <mergeCell ref="I21:L21"/>
    <mergeCell ref="M21:P21"/>
    <mergeCell ref="X21:Z21"/>
    <mergeCell ref="AA21:AC21"/>
    <mergeCell ref="AD21:AG21"/>
    <mergeCell ref="AH21:AK21"/>
    <mergeCell ref="AL21:AM21"/>
    <mergeCell ref="AN21:AO21"/>
    <mergeCell ref="AP21:AQ21"/>
    <mergeCell ref="B22:E22"/>
    <mergeCell ref="F22:H22"/>
    <mergeCell ref="I22:L22"/>
    <mergeCell ref="M22:P22"/>
    <mergeCell ref="X22:Z22"/>
    <mergeCell ref="AA22:AC22"/>
    <mergeCell ref="AD22:AG22"/>
    <mergeCell ref="AH22:AK22"/>
    <mergeCell ref="AL22:AM22"/>
    <mergeCell ref="AN22:AO22"/>
    <mergeCell ref="AP22:AQ22"/>
    <mergeCell ref="B23:E23"/>
    <mergeCell ref="F23:H23"/>
    <mergeCell ref="I23:L23"/>
    <mergeCell ref="M23:P23"/>
    <mergeCell ref="X23:Z23"/>
    <mergeCell ref="AA23:AC23"/>
    <mergeCell ref="AD23:AG23"/>
    <mergeCell ref="AH23:AK23"/>
    <mergeCell ref="AL23:AM23"/>
    <mergeCell ref="AN23:AO23"/>
    <mergeCell ref="AP23:AQ23"/>
    <mergeCell ref="B24:E24"/>
    <mergeCell ref="F24:H24"/>
    <mergeCell ref="I24:L24"/>
    <mergeCell ref="M24:P24"/>
    <mergeCell ref="X24:Z24"/>
    <mergeCell ref="AA24:AC24"/>
    <mergeCell ref="AD24:AG24"/>
    <mergeCell ref="AH24:AK24"/>
    <mergeCell ref="AL24:AM24"/>
    <mergeCell ref="AN24:AO24"/>
    <mergeCell ref="AP24:AQ24"/>
    <mergeCell ref="B25:E25"/>
    <mergeCell ref="F25:H25"/>
    <mergeCell ref="I25:L25"/>
    <mergeCell ref="M25:P25"/>
    <mergeCell ref="X25:Z25"/>
    <mergeCell ref="AA25:AC25"/>
    <mergeCell ref="AD25:AG25"/>
    <mergeCell ref="AH25:AK25"/>
    <mergeCell ref="AL25:AM25"/>
    <mergeCell ref="AN25:AO25"/>
    <mergeCell ref="AP25:AQ25"/>
    <mergeCell ref="B26:E26"/>
    <mergeCell ref="F26:H26"/>
    <mergeCell ref="I26:L26"/>
    <mergeCell ref="M26:P26"/>
    <mergeCell ref="X26:Z26"/>
    <mergeCell ref="AA26:AC26"/>
    <mergeCell ref="AD26:AG26"/>
    <mergeCell ref="AH26:AK26"/>
    <mergeCell ref="AL26:AM26"/>
    <mergeCell ref="AN26:AO26"/>
    <mergeCell ref="AP26:AQ26"/>
    <mergeCell ref="B27:E27"/>
    <mergeCell ref="F27:H27"/>
    <mergeCell ref="I27:L27"/>
    <mergeCell ref="M27:P27"/>
    <mergeCell ref="X27:Z27"/>
    <mergeCell ref="AA27:AC27"/>
    <mergeCell ref="AD27:AG27"/>
    <mergeCell ref="AH27:AK27"/>
    <mergeCell ref="AL27:AM27"/>
    <mergeCell ref="AN27:AO27"/>
    <mergeCell ref="AP27:AQ27"/>
    <mergeCell ref="B28:E28"/>
    <mergeCell ref="F28:H28"/>
    <mergeCell ref="I28:L28"/>
    <mergeCell ref="M28:P28"/>
    <mergeCell ref="X28:Z28"/>
    <mergeCell ref="AA28:AC28"/>
    <mergeCell ref="AD28:AG28"/>
    <mergeCell ref="AH28:AK28"/>
    <mergeCell ref="AL28:AM28"/>
    <mergeCell ref="AN28:AO28"/>
    <mergeCell ref="AP28:AQ28"/>
    <mergeCell ref="B29:E29"/>
    <mergeCell ref="F29:H29"/>
    <mergeCell ref="I29:L29"/>
    <mergeCell ref="M29:P29"/>
    <mergeCell ref="X29:Z29"/>
    <mergeCell ref="AA29:AC29"/>
    <mergeCell ref="AD29:AG29"/>
    <mergeCell ref="AH29:AK29"/>
    <mergeCell ref="AL29:AM29"/>
    <mergeCell ref="AN29:AO29"/>
    <mergeCell ref="AP29:AQ29"/>
    <mergeCell ref="B30:E30"/>
    <mergeCell ref="F30:H30"/>
    <mergeCell ref="I30:L30"/>
    <mergeCell ref="M30:P30"/>
    <mergeCell ref="X30:Z30"/>
    <mergeCell ref="AA30:AC30"/>
    <mergeCell ref="AD30:AG30"/>
    <mergeCell ref="AH30:AK30"/>
    <mergeCell ref="AL30:AM30"/>
    <mergeCell ref="AN30:AO30"/>
    <mergeCell ref="AP30:AQ30"/>
    <mergeCell ref="B31:E31"/>
    <mergeCell ref="F31:H31"/>
    <mergeCell ref="I31:L31"/>
    <mergeCell ref="M31:P31"/>
    <mergeCell ref="X31:Z31"/>
    <mergeCell ref="AA31:AC31"/>
    <mergeCell ref="AD31:AG31"/>
    <mergeCell ref="AH31:AK31"/>
    <mergeCell ref="AL31:AM31"/>
    <mergeCell ref="AN31:AO31"/>
    <mergeCell ref="AP31:AQ31"/>
    <mergeCell ref="B32:E32"/>
    <mergeCell ref="F32:H32"/>
    <mergeCell ref="I32:L32"/>
    <mergeCell ref="M32:P32"/>
    <mergeCell ref="X32:Z32"/>
    <mergeCell ref="AA32:AC32"/>
    <mergeCell ref="AD32:AG32"/>
    <mergeCell ref="AH32:AK32"/>
    <mergeCell ref="AL32:AM32"/>
    <mergeCell ref="AN32:AO32"/>
    <mergeCell ref="AP32:AQ32"/>
    <mergeCell ref="B33:E33"/>
    <mergeCell ref="F33:H33"/>
    <mergeCell ref="I33:L33"/>
    <mergeCell ref="M33:P33"/>
    <mergeCell ref="X33:Z33"/>
    <mergeCell ref="AA33:AC33"/>
    <mergeCell ref="AD33:AG33"/>
    <mergeCell ref="AH33:AK33"/>
    <mergeCell ref="AL33:AM33"/>
    <mergeCell ref="AN33:AO33"/>
    <mergeCell ref="AP33:AQ33"/>
    <mergeCell ref="B34:E34"/>
    <mergeCell ref="F34:H34"/>
    <mergeCell ref="I34:L34"/>
    <mergeCell ref="M34:P34"/>
    <mergeCell ref="X34:Z34"/>
    <mergeCell ref="AA34:AC34"/>
    <mergeCell ref="AD34:AG34"/>
    <mergeCell ref="AH34:AK34"/>
    <mergeCell ref="AL34:AM34"/>
    <mergeCell ref="AN34:AO34"/>
    <mergeCell ref="AP34:AQ34"/>
    <mergeCell ref="B35:E35"/>
    <mergeCell ref="F35:H35"/>
    <mergeCell ref="I35:L35"/>
    <mergeCell ref="M35:P35"/>
    <mergeCell ref="X35:Z35"/>
    <mergeCell ref="AA35:AC35"/>
    <mergeCell ref="AD35:AG35"/>
    <mergeCell ref="AH35:AK35"/>
    <mergeCell ref="AL35:AM35"/>
    <mergeCell ref="AN35:AO35"/>
    <mergeCell ref="AP35:AQ35"/>
    <mergeCell ref="B36:E36"/>
    <mergeCell ref="F36:H36"/>
    <mergeCell ref="I36:L36"/>
    <mergeCell ref="M36:P36"/>
    <mergeCell ref="X36:Z36"/>
    <mergeCell ref="AA36:AC36"/>
    <mergeCell ref="AD36:AG36"/>
    <mergeCell ref="AH36:AK36"/>
    <mergeCell ref="AL36:AM36"/>
    <mergeCell ref="AN36:AO36"/>
    <mergeCell ref="AP36:AQ36"/>
    <mergeCell ref="B37:E37"/>
    <mergeCell ref="F37:H37"/>
    <mergeCell ref="I37:L37"/>
    <mergeCell ref="M37:P37"/>
    <mergeCell ref="X37:Z37"/>
    <mergeCell ref="AA37:AC37"/>
    <mergeCell ref="AD37:AG37"/>
    <mergeCell ref="AH37:AK37"/>
    <mergeCell ref="AL37:AM37"/>
    <mergeCell ref="AN37:AO37"/>
    <mergeCell ref="AP37:AQ37"/>
    <mergeCell ref="B38:E38"/>
    <mergeCell ref="F38:H38"/>
    <mergeCell ref="I38:L38"/>
    <mergeCell ref="M38:P38"/>
    <mergeCell ref="X38:Z38"/>
    <mergeCell ref="AA38:AC38"/>
    <mergeCell ref="AD38:AG38"/>
    <mergeCell ref="AH38:AK38"/>
    <mergeCell ref="AL38:AM38"/>
    <mergeCell ref="AN38:AO38"/>
    <mergeCell ref="AP38:AQ38"/>
    <mergeCell ref="B39:E39"/>
    <mergeCell ref="F39:H39"/>
    <mergeCell ref="I39:L39"/>
    <mergeCell ref="M39:P39"/>
    <mergeCell ref="X39:Z39"/>
    <mergeCell ref="AA39:AC39"/>
    <mergeCell ref="AD39:AG39"/>
    <mergeCell ref="AH39:AK39"/>
    <mergeCell ref="AL39:AM39"/>
    <mergeCell ref="AN39:AO39"/>
    <mergeCell ref="AP39:AQ39"/>
    <mergeCell ref="B40:E40"/>
    <mergeCell ref="F40:H40"/>
    <mergeCell ref="I40:L40"/>
    <mergeCell ref="M40:P40"/>
    <mergeCell ref="X40:Z40"/>
    <mergeCell ref="AA40:AC40"/>
    <mergeCell ref="AD40:AG40"/>
    <mergeCell ref="AH40:AK40"/>
    <mergeCell ref="AL40:AM40"/>
    <mergeCell ref="AN40:AO40"/>
    <mergeCell ref="AP40:AQ40"/>
    <mergeCell ref="B41:E41"/>
    <mergeCell ref="F41:H41"/>
    <mergeCell ref="I41:L41"/>
    <mergeCell ref="M41:P41"/>
    <mergeCell ref="X41:Z41"/>
    <mergeCell ref="AA41:AC41"/>
    <mergeCell ref="AD41:AG41"/>
    <mergeCell ref="AH41:AK41"/>
    <mergeCell ref="AL41:AM41"/>
    <mergeCell ref="AN41:AO41"/>
    <mergeCell ref="AP41:AQ41"/>
    <mergeCell ref="B42:E42"/>
    <mergeCell ref="F42:H42"/>
    <mergeCell ref="I42:L42"/>
    <mergeCell ref="M42:P42"/>
    <mergeCell ref="X42:Z42"/>
    <mergeCell ref="AA42:AC42"/>
    <mergeCell ref="AD42:AG42"/>
    <mergeCell ref="AH42:AK42"/>
    <mergeCell ref="AL42:AM42"/>
    <mergeCell ref="AN42:AO42"/>
    <mergeCell ref="AP42:AQ42"/>
    <mergeCell ref="B43:E43"/>
    <mergeCell ref="F43:H43"/>
    <mergeCell ref="I43:L43"/>
    <mergeCell ref="M43:P43"/>
    <mergeCell ref="X43:Z43"/>
    <mergeCell ref="AA43:AC43"/>
    <mergeCell ref="AD43:AG43"/>
    <mergeCell ref="AH43:AK43"/>
    <mergeCell ref="AL43:AM43"/>
    <mergeCell ref="AN43:AO43"/>
    <mergeCell ref="AP43:AQ43"/>
    <mergeCell ref="B44:E44"/>
    <mergeCell ref="F44:H44"/>
    <mergeCell ref="I44:L44"/>
    <mergeCell ref="M44:P44"/>
    <mergeCell ref="X44:Z44"/>
    <mergeCell ref="AA44:AC44"/>
    <mergeCell ref="AD44:AG44"/>
    <mergeCell ref="AH44:AK44"/>
    <mergeCell ref="AL44:AM44"/>
    <mergeCell ref="AN44:AO44"/>
    <mergeCell ref="AP44:AQ44"/>
    <mergeCell ref="B45:E45"/>
    <mergeCell ref="F45:H45"/>
    <mergeCell ref="I45:L45"/>
    <mergeCell ref="M45:P45"/>
    <mergeCell ref="X45:Z45"/>
    <mergeCell ref="AA45:AC45"/>
    <mergeCell ref="AD45:AG45"/>
    <mergeCell ref="AH45:AK45"/>
    <mergeCell ref="AL45:AM45"/>
    <mergeCell ref="AN45:AO45"/>
    <mergeCell ref="AP45:AQ45"/>
    <mergeCell ref="B46:E46"/>
    <mergeCell ref="F46:H46"/>
    <mergeCell ref="I46:L46"/>
    <mergeCell ref="M46:P46"/>
    <mergeCell ref="X46:Z46"/>
    <mergeCell ref="AA46:AC46"/>
    <mergeCell ref="AD46:AG46"/>
    <mergeCell ref="AH46:AK46"/>
    <mergeCell ref="AL46:AM46"/>
    <mergeCell ref="AN46:AO46"/>
    <mergeCell ref="AP46:AQ46"/>
    <mergeCell ref="B47:E47"/>
    <mergeCell ref="F47:H47"/>
    <mergeCell ref="I47:L47"/>
    <mergeCell ref="M47:P47"/>
    <mergeCell ref="X47:Z47"/>
    <mergeCell ref="AA47:AC47"/>
    <mergeCell ref="AD47:AG47"/>
    <mergeCell ref="AH47:AK47"/>
    <mergeCell ref="AL47:AM47"/>
    <mergeCell ref="AN47:AO47"/>
    <mergeCell ref="AP47:AQ47"/>
    <mergeCell ref="B48:E48"/>
    <mergeCell ref="F48:H48"/>
    <mergeCell ref="I48:L48"/>
    <mergeCell ref="M48:P48"/>
    <mergeCell ref="X48:Z48"/>
    <mergeCell ref="AA48:AC48"/>
    <mergeCell ref="AD48:AG48"/>
    <mergeCell ref="AH48:AK48"/>
    <mergeCell ref="AL48:AM48"/>
    <mergeCell ref="AN48:AO48"/>
    <mergeCell ref="AP48:AQ48"/>
    <mergeCell ref="B49:E49"/>
    <mergeCell ref="F49:H49"/>
    <mergeCell ref="I49:L49"/>
    <mergeCell ref="M49:P49"/>
    <mergeCell ref="X49:Z49"/>
    <mergeCell ref="AA49:AC49"/>
    <mergeCell ref="AD49:AG49"/>
    <mergeCell ref="AH49:AK49"/>
    <mergeCell ref="AL49:AM49"/>
    <mergeCell ref="AN49:AO49"/>
    <mergeCell ref="AP49:AQ49"/>
    <mergeCell ref="B50:E50"/>
    <mergeCell ref="F50:H50"/>
    <mergeCell ref="I50:L50"/>
    <mergeCell ref="M50:P50"/>
    <mergeCell ref="X50:Z50"/>
    <mergeCell ref="AA50:AC50"/>
    <mergeCell ref="AD50:AG50"/>
    <mergeCell ref="AH50:AK50"/>
    <mergeCell ref="AL50:AM50"/>
    <mergeCell ref="AN50:AO50"/>
    <mergeCell ref="AP50:AQ50"/>
    <mergeCell ref="B51:E51"/>
    <mergeCell ref="F51:H51"/>
    <mergeCell ref="I51:L51"/>
    <mergeCell ref="M51:P51"/>
    <mergeCell ref="X51:Z51"/>
    <mergeCell ref="AA51:AC51"/>
    <mergeCell ref="AD51:AG51"/>
    <mergeCell ref="AH51:AK51"/>
    <mergeCell ref="AL51:AM51"/>
    <mergeCell ref="AN51:AO51"/>
    <mergeCell ref="AP51:AQ51"/>
    <mergeCell ref="B52:E52"/>
    <mergeCell ref="F52:H52"/>
    <mergeCell ref="I52:L52"/>
    <mergeCell ref="M52:P52"/>
    <mergeCell ref="X52:Z52"/>
    <mergeCell ref="AA52:AC52"/>
    <mergeCell ref="AD52:AG52"/>
    <mergeCell ref="AH52:AK52"/>
    <mergeCell ref="AL52:AM52"/>
    <mergeCell ref="AN52:AO52"/>
    <mergeCell ref="AP52:AQ52"/>
    <mergeCell ref="B53:E53"/>
    <mergeCell ref="F53:H53"/>
    <mergeCell ref="I53:L53"/>
    <mergeCell ref="M53:P53"/>
    <mergeCell ref="X53:Z53"/>
    <mergeCell ref="AA53:AC53"/>
    <mergeCell ref="AD53:AG53"/>
    <mergeCell ref="AH53:AK53"/>
    <mergeCell ref="AL53:AM53"/>
    <mergeCell ref="AN53:AO53"/>
    <mergeCell ref="AP53:AQ53"/>
    <mergeCell ref="B54:E54"/>
    <mergeCell ref="F54:H54"/>
    <mergeCell ref="I54:L54"/>
    <mergeCell ref="M54:P54"/>
    <mergeCell ref="X54:Z54"/>
    <mergeCell ref="AA54:AC54"/>
    <mergeCell ref="AD54:AG54"/>
    <mergeCell ref="AH54:AK54"/>
    <mergeCell ref="AL54:AM54"/>
    <mergeCell ref="AN54:AO54"/>
    <mergeCell ref="AP54:AQ54"/>
    <mergeCell ref="B55:E55"/>
    <mergeCell ref="F55:H55"/>
    <mergeCell ref="I55:L55"/>
    <mergeCell ref="M55:P55"/>
    <mergeCell ref="X55:Z55"/>
    <mergeCell ref="AA55:AC55"/>
    <mergeCell ref="AD55:AG55"/>
    <mergeCell ref="AH55:AK55"/>
    <mergeCell ref="AL55:AM55"/>
    <mergeCell ref="AN55:AO55"/>
    <mergeCell ref="AP55:AQ55"/>
    <mergeCell ref="B56:E56"/>
    <mergeCell ref="F56:H56"/>
    <mergeCell ref="I56:L56"/>
    <mergeCell ref="M56:P56"/>
    <mergeCell ref="X56:Z56"/>
    <mergeCell ref="AA56:AC56"/>
    <mergeCell ref="AD56:AG56"/>
    <mergeCell ref="AH56:AK56"/>
    <mergeCell ref="AL56:AM56"/>
    <mergeCell ref="AN56:AO56"/>
    <mergeCell ref="AP56:AQ56"/>
    <mergeCell ref="B57:E57"/>
    <mergeCell ref="F57:H57"/>
    <mergeCell ref="I57:L57"/>
    <mergeCell ref="M57:P57"/>
    <mergeCell ref="X57:Z57"/>
    <mergeCell ref="AA57:AC57"/>
    <mergeCell ref="AD57:AG57"/>
    <mergeCell ref="AH57:AK57"/>
    <mergeCell ref="AL57:AM57"/>
    <mergeCell ref="AN57:AO57"/>
    <mergeCell ref="AP57:AQ57"/>
    <mergeCell ref="B58:E58"/>
    <mergeCell ref="F58:H58"/>
    <mergeCell ref="I58:L58"/>
    <mergeCell ref="M58:P58"/>
    <mergeCell ref="X58:Z58"/>
    <mergeCell ref="AA58:AC58"/>
    <mergeCell ref="AD58:AG58"/>
    <mergeCell ref="AH58:AK58"/>
    <mergeCell ref="AL58:AM58"/>
    <mergeCell ref="AN58:AO58"/>
    <mergeCell ref="AP58:AQ58"/>
    <mergeCell ref="B59:E59"/>
    <mergeCell ref="F59:H59"/>
    <mergeCell ref="I59:L59"/>
    <mergeCell ref="M59:P59"/>
    <mergeCell ref="X59:Z59"/>
    <mergeCell ref="AA59:AC59"/>
    <mergeCell ref="AD59:AG59"/>
    <mergeCell ref="AH59:AK59"/>
    <mergeCell ref="AL59:AM59"/>
    <mergeCell ref="AN59:AO59"/>
    <mergeCell ref="AP59:AQ59"/>
    <mergeCell ref="B60:E60"/>
    <mergeCell ref="F60:H60"/>
    <mergeCell ref="I60:L60"/>
    <mergeCell ref="M60:P60"/>
    <mergeCell ref="X60:Z60"/>
    <mergeCell ref="AA60:AC60"/>
    <mergeCell ref="AD60:AG60"/>
    <mergeCell ref="AH60:AK60"/>
    <mergeCell ref="AL60:AM60"/>
    <mergeCell ref="AN60:AO60"/>
    <mergeCell ref="AP60:AQ60"/>
    <mergeCell ref="B61:E61"/>
    <mergeCell ref="F61:H61"/>
    <mergeCell ref="I61:L61"/>
    <mergeCell ref="M61:P61"/>
    <mergeCell ref="X61:Z61"/>
    <mergeCell ref="AA61:AC61"/>
    <mergeCell ref="AD61:AG61"/>
    <mergeCell ref="AH61:AK61"/>
    <mergeCell ref="AL61:AM61"/>
    <mergeCell ref="AN61:AO61"/>
    <mergeCell ref="AP61:AQ61"/>
    <mergeCell ref="B62:E62"/>
    <mergeCell ref="F62:H62"/>
    <mergeCell ref="I62:L62"/>
    <mergeCell ref="M62:P62"/>
    <mergeCell ref="X62:Z62"/>
    <mergeCell ref="AA62:AC62"/>
    <mergeCell ref="AD62:AG62"/>
    <mergeCell ref="AH62:AK62"/>
    <mergeCell ref="AL62:AM62"/>
    <mergeCell ref="AN62:AO62"/>
    <mergeCell ref="AP62:AQ62"/>
    <mergeCell ref="B63:E63"/>
    <mergeCell ref="F63:H63"/>
    <mergeCell ref="I63:L63"/>
    <mergeCell ref="M63:P63"/>
    <mergeCell ref="X63:Z63"/>
    <mergeCell ref="AA63:AC63"/>
    <mergeCell ref="AD63:AG63"/>
    <mergeCell ref="AH63:AK63"/>
    <mergeCell ref="AL63:AM63"/>
    <mergeCell ref="AN63:AO63"/>
    <mergeCell ref="AP63:AQ63"/>
    <mergeCell ref="B64:E64"/>
    <mergeCell ref="F64:H64"/>
    <mergeCell ref="I64:L64"/>
    <mergeCell ref="M64:P64"/>
    <mergeCell ref="X64:Z64"/>
    <mergeCell ref="AA64:AC64"/>
    <mergeCell ref="AD64:AG64"/>
    <mergeCell ref="AH64:AK64"/>
    <mergeCell ref="AL64:AM64"/>
    <mergeCell ref="AN64:AO64"/>
    <mergeCell ref="AP64:AQ64"/>
    <mergeCell ref="B65:E65"/>
    <mergeCell ref="F65:H65"/>
    <mergeCell ref="I65:L65"/>
    <mergeCell ref="M65:P65"/>
    <mergeCell ref="X65:Z65"/>
    <mergeCell ref="AA65:AC65"/>
    <mergeCell ref="AD65:AG65"/>
    <mergeCell ref="AH65:AK65"/>
    <mergeCell ref="AL65:AM65"/>
    <mergeCell ref="AN65:AO65"/>
    <mergeCell ref="AP65:AQ65"/>
    <mergeCell ref="B66:E66"/>
    <mergeCell ref="F66:H66"/>
    <mergeCell ref="I66:L66"/>
    <mergeCell ref="M66:P66"/>
    <mergeCell ref="X66:Z66"/>
    <mergeCell ref="AA66:AC66"/>
    <mergeCell ref="AD66:AG66"/>
    <mergeCell ref="AH66:AK66"/>
    <mergeCell ref="AL66:AM66"/>
    <mergeCell ref="AN66:AO66"/>
    <mergeCell ref="AP66:AQ66"/>
    <mergeCell ref="B67:E67"/>
    <mergeCell ref="F67:H67"/>
    <mergeCell ref="I67:L67"/>
    <mergeCell ref="M67:P67"/>
    <mergeCell ref="X67:Z67"/>
    <mergeCell ref="AA67:AC67"/>
    <mergeCell ref="AD67:AG67"/>
    <mergeCell ref="AH67:AK67"/>
    <mergeCell ref="AL67:AM67"/>
    <mergeCell ref="AN67:AO67"/>
    <mergeCell ref="AP67:AQ67"/>
    <mergeCell ref="B68:E68"/>
    <mergeCell ref="F68:H68"/>
    <mergeCell ref="I68:L68"/>
    <mergeCell ref="M68:P68"/>
    <mergeCell ref="X68:Z68"/>
    <mergeCell ref="AA68:AC68"/>
    <mergeCell ref="AD68:AG68"/>
    <mergeCell ref="AH68:AK68"/>
    <mergeCell ref="AL68:AM68"/>
    <mergeCell ref="AN68:AO68"/>
    <mergeCell ref="AP68:AQ68"/>
    <mergeCell ref="B69:E69"/>
    <mergeCell ref="F69:H69"/>
    <mergeCell ref="I69:L69"/>
    <mergeCell ref="M69:P69"/>
    <mergeCell ref="X69:Z69"/>
    <mergeCell ref="AA69:AC69"/>
    <mergeCell ref="AD69:AG69"/>
    <mergeCell ref="AH69:AK69"/>
    <mergeCell ref="AL69:AM69"/>
    <mergeCell ref="AN69:AO69"/>
    <mergeCell ref="AP69:AQ69"/>
    <mergeCell ref="B70:E70"/>
    <mergeCell ref="F70:H70"/>
    <mergeCell ref="I70:L70"/>
    <mergeCell ref="M70:P70"/>
    <mergeCell ref="X70:Z70"/>
    <mergeCell ref="AA70:AC70"/>
    <mergeCell ref="AD70:AG70"/>
    <mergeCell ref="AH70:AK70"/>
    <mergeCell ref="AL70:AM70"/>
    <mergeCell ref="AN70:AO70"/>
    <mergeCell ref="AP70:AQ70"/>
    <mergeCell ref="B71:E71"/>
    <mergeCell ref="F71:H71"/>
    <mergeCell ref="I71:L71"/>
    <mergeCell ref="M71:P71"/>
    <mergeCell ref="X71:Z71"/>
    <mergeCell ref="AA71:AC71"/>
    <mergeCell ref="AD71:AG71"/>
    <mergeCell ref="AH71:AK71"/>
    <mergeCell ref="AL71:AM71"/>
    <mergeCell ref="AN71:AO71"/>
    <mergeCell ref="AP71:AQ71"/>
    <mergeCell ref="B72:E72"/>
    <mergeCell ref="F72:H72"/>
    <mergeCell ref="I72:L72"/>
    <mergeCell ref="M72:P72"/>
    <mergeCell ref="X72:Z72"/>
    <mergeCell ref="AA72:AC72"/>
    <mergeCell ref="AD72:AG72"/>
    <mergeCell ref="AH72:AK72"/>
    <mergeCell ref="AL72:AM72"/>
    <mergeCell ref="AN72:AO72"/>
    <mergeCell ref="AP72:AQ72"/>
    <mergeCell ref="B73:E73"/>
    <mergeCell ref="F73:H73"/>
    <mergeCell ref="I73:L73"/>
    <mergeCell ref="M73:P73"/>
    <mergeCell ref="X73:Z73"/>
    <mergeCell ref="AA73:AC73"/>
    <mergeCell ref="AD73:AG73"/>
    <mergeCell ref="AH73:AK73"/>
    <mergeCell ref="AL73:AM73"/>
    <mergeCell ref="AN73:AO73"/>
    <mergeCell ref="AP73:AQ73"/>
    <mergeCell ref="B74:E74"/>
    <mergeCell ref="F74:H74"/>
    <mergeCell ref="I74:L74"/>
    <mergeCell ref="M74:P74"/>
    <mergeCell ref="X74:Z74"/>
    <mergeCell ref="AA74:AC74"/>
    <mergeCell ref="AD74:AG74"/>
    <mergeCell ref="AH74:AK74"/>
    <mergeCell ref="AL74:AM74"/>
    <mergeCell ref="AN74:AO74"/>
    <mergeCell ref="AP74:AQ74"/>
    <mergeCell ref="B75:E75"/>
    <mergeCell ref="F75:H75"/>
    <mergeCell ref="I75:L75"/>
    <mergeCell ref="M75:P75"/>
    <mergeCell ref="X75:Z75"/>
    <mergeCell ref="AA75:AC75"/>
    <mergeCell ref="AD75:AG75"/>
    <mergeCell ref="AH75:AK75"/>
    <mergeCell ref="AL75:AM75"/>
    <mergeCell ref="AN75:AO75"/>
    <mergeCell ref="AP75:AQ75"/>
    <mergeCell ref="B76:E76"/>
    <mergeCell ref="F76:H76"/>
    <mergeCell ref="I76:L76"/>
    <mergeCell ref="M76:P76"/>
    <mergeCell ref="X76:Z76"/>
    <mergeCell ref="AA76:AC76"/>
    <mergeCell ref="AD76:AG76"/>
    <mergeCell ref="AH76:AK76"/>
    <mergeCell ref="AL76:AM76"/>
    <mergeCell ref="AN76:AO76"/>
    <mergeCell ref="AP76:AQ76"/>
    <mergeCell ref="B77:E77"/>
    <mergeCell ref="F77:H77"/>
    <mergeCell ref="I77:L77"/>
    <mergeCell ref="M77:P77"/>
    <mergeCell ref="X77:Z77"/>
    <mergeCell ref="AA77:AC77"/>
    <mergeCell ref="AD77:AG77"/>
    <mergeCell ref="AH77:AK77"/>
    <mergeCell ref="AL77:AM77"/>
    <mergeCell ref="AN77:AO77"/>
    <mergeCell ref="AP77:AQ77"/>
    <mergeCell ref="B78:E78"/>
    <mergeCell ref="F78:H78"/>
    <mergeCell ref="I78:L78"/>
    <mergeCell ref="M78:P78"/>
    <mergeCell ref="X78:Z78"/>
    <mergeCell ref="AA78:AC78"/>
    <mergeCell ref="AD78:AG78"/>
    <mergeCell ref="AH78:AK78"/>
    <mergeCell ref="AL78:AM78"/>
    <mergeCell ref="AN78:AO78"/>
    <mergeCell ref="AP78:AQ78"/>
    <mergeCell ref="B79:E79"/>
    <mergeCell ref="F79:H79"/>
    <mergeCell ref="I79:L79"/>
    <mergeCell ref="M79:P79"/>
    <mergeCell ref="X79:Z79"/>
    <mergeCell ref="AA79:AC79"/>
    <mergeCell ref="AD79:AG79"/>
    <mergeCell ref="AH79:AK79"/>
    <mergeCell ref="AL79:AM79"/>
    <mergeCell ref="AN79:AO79"/>
    <mergeCell ref="AP79:AQ79"/>
    <mergeCell ref="B80:E80"/>
    <mergeCell ref="F80:H80"/>
    <mergeCell ref="I80:L80"/>
    <mergeCell ref="M80:P80"/>
    <mergeCell ref="X80:Z80"/>
    <mergeCell ref="AA80:AC80"/>
    <mergeCell ref="AD80:AG80"/>
    <mergeCell ref="AH80:AK80"/>
    <mergeCell ref="AL80:AM80"/>
    <mergeCell ref="AN80:AO80"/>
    <mergeCell ref="AP80:AQ80"/>
    <mergeCell ref="B81:E81"/>
    <mergeCell ref="F81:H81"/>
    <mergeCell ref="I81:L81"/>
    <mergeCell ref="M81:P81"/>
    <mergeCell ref="X81:Z81"/>
    <mergeCell ref="AA81:AC81"/>
    <mergeCell ref="AD81:AG81"/>
    <mergeCell ref="AH81:AK81"/>
    <mergeCell ref="AL81:AM81"/>
    <mergeCell ref="AN81:AO81"/>
    <mergeCell ref="AP81:AQ81"/>
    <mergeCell ref="B82:E82"/>
    <mergeCell ref="F82:H82"/>
    <mergeCell ref="I82:L82"/>
    <mergeCell ref="M82:P82"/>
    <mergeCell ref="X82:Z82"/>
    <mergeCell ref="AA82:AC82"/>
    <mergeCell ref="AD82:AG82"/>
    <mergeCell ref="AH82:AK82"/>
    <mergeCell ref="AL82:AM82"/>
    <mergeCell ref="AN82:AO82"/>
    <mergeCell ref="AP82:AQ82"/>
    <mergeCell ref="B83:E83"/>
    <mergeCell ref="F83:H83"/>
    <mergeCell ref="I83:L83"/>
    <mergeCell ref="M83:P83"/>
    <mergeCell ref="X83:Z83"/>
    <mergeCell ref="AA83:AC83"/>
    <mergeCell ref="AD83:AG83"/>
    <mergeCell ref="AH83:AK83"/>
    <mergeCell ref="AL83:AM83"/>
    <mergeCell ref="AN83:AO83"/>
    <mergeCell ref="AP83:AQ83"/>
    <mergeCell ref="B84:E84"/>
    <mergeCell ref="F84:H84"/>
    <mergeCell ref="I84:L84"/>
    <mergeCell ref="M84:P84"/>
    <mergeCell ref="X84:Z84"/>
    <mergeCell ref="AA84:AC84"/>
    <mergeCell ref="AD84:AG84"/>
    <mergeCell ref="AH84:AK84"/>
    <mergeCell ref="AL84:AM84"/>
    <mergeCell ref="AN84:AO84"/>
    <mergeCell ref="AP84:AQ84"/>
    <mergeCell ref="B85:E85"/>
    <mergeCell ref="F85:H85"/>
    <mergeCell ref="I85:L85"/>
    <mergeCell ref="M85:P85"/>
    <mergeCell ref="X85:Z85"/>
    <mergeCell ref="AA85:AC85"/>
    <mergeCell ref="AD85:AG85"/>
    <mergeCell ref="AH85:AK85"/>
    <mergeCell ref="AL85:AM85"/>
    <mergeCell ref="AN85:AO85"/>
    <mergeCell ref="AP85:AQ85"/>
    <mergeCell ref="B86:E86"/>
    <mergeCell ref="F86:H86"/>
    <mergeCell ref="I86:L86"/>
    <mergeCell ref="M86:P86"/>
    <mergeCell ref="X86:Z86"/>
    <mergeCell ref="AA86:AC86"/>
    <mergeCell ref="AD86:AG86"/>
    <mergeCell ref="AH86:AK86"/>
    <mergeCell ref="AL86:AM86"/>
    <mergeCell ref="AN86:AO86"/>
    <mergeCell ref="AP86:AQ86"/>
    <mergeCell ref="B87:E87"/>
    <mergeCell ref="F87:H87"/>
    <mergeCell ref="I87:L87"/>
    <mergeCell ref="M87:P87"/>
    <mergeCell ref="X87:Z87"/>
    <mergeCell ref="AA87:AC87"/>
    <mergeCell ref="AD87:AG87"/>
    <mergeCell ref="AH87:AK87"/>
    <mergeCell ref="AL87:AM87"/>
    <mergeCell ref="AN87:AO87"/>
    <mergeCell ref="AP87:AQ87"/>
    <mergeCell ref="B88:E88"/>
    <mergeCell ref="F88:H88"/>
    <mergeCell ref="I88:L88"/>
    <mergeCell ref="M88:P88"/>
    <mergeCell ref="X88:Z88"/>
    <mergeCell ref="AA88:AC88"/>
    <mergeCell ref="AD88:AG88"/>
    <mergeCell ref="AH88:AK88"/>
    <mergeCell ref="AL88:AM88"/>
    <mergeCell ref="AN88:AO88"/>
    <mergeCell ref="AP88:AQ88"/>
    <mergeCell ref="B89:E89"/>
    <mergeCell ref="F89:H89"/>
    <mergeCell ref="I89:L89"/>
    <mergeCell ref="M89:P89"/>
    <mergeCell ref="X89:Z89"/>
    <mergeCell ref="AA89:AC89"/>
    <mergeCell ref="AD89:AG89"/>
    <mergeCell ref="AH89:AK89"/>
    <mergeCell ref="AL89:AM89"/>
    <mergeCell ref="AN89:AO89"/>
    <mergeCell ref="AP89:AQ89"/>
    <mergeCell ref="B90:E90"/>
    <mergeCell ref="F90:H90"/>
    <mergeCell ref="I90:L90"/>
    <mergeCell ref="M90:P90"/>
    <mergeCell ref="X90:Z90"/>
    <mergeCell ref="AA90:AC90"/>
    <mergeCell ref="AD90:AG90"/>
    <mergeCell ref="AH90:AK90"/>
    <mergeCell ref="AL90:AM90"/>
    <mergeCell ref="AN90:AO90"/>
    <mergeCell ref="AP90:AQ90"/>
    <mergeCell ref="B91:E91"/>
    <mergeCell ref="F91:H91"/>
    <mergeCell ref="I91:L91"/>
    <mergeCell ref="M91:P91"/>
    <mergeCell ref="X91:Z91"/>
    <mergeCell ref="AA91:AC91"/>
    <mergeCell ref="AD91:AG91"/>
    <mergeCell ref="AH91:AK91"/>
    <mergeCell ref="AL91:AM91"/>
    <mergeCell ref="AN91:AO91"/>
    <mergeCell ref="AP91:AQ91"/>
    <mergeCell ref="B92:E92"/>
    <mergeCell ref="F92:H92"/>
    <mergeCell ref="I92:L92"/>
    <mergeCell ref="M92:P92"/>
    <mergeCell ref="X92:Z92"/>
    <mergeCell ref="AA92:AC92"/>
    <mergeCell ref="AD92:AG92"/>
    <mergeCell ref="AH92:AK92"/>
    <mergeCell ref="AL92:AM92"/>
    <mergeCell ref="AN92:AO92"/>
    <mergeCell ref="AP92:AQ92"/>
    <mergeCell ref="B93:E93"/>
    <mergeCell ref="F93:H93"/>
    <mergeCell ref="I93:L93"/>
    <mergeCell ref="M93:P93"/>
    <mergeCell ref="X93:Z93"/>
    <mergeCell ref="AA93:AC93"/>
    <mergeCell ref="AD93:AG93"/>
    <mergeCell ref="AH93:AK93"/>
    <mergeCell ref="AL93:AM93"/>
    <mergeCell ref="AN93:AO93"/>
    <mergeCell ref="AP93:AQ93"/>
    <mergeCell ref="B94:E94"/>
    <mergeCell ref="F94:H94"/>
    <mergeCell ref="I94:L94"/>
    <mergeCell ref="M94:P94"/>
    <mergeCell ref="X94:Z94"/>
    <mergeCell ref="AA94:AC94"/>
    <mergeCell ref="AD94:AG94"/>
    <mergeCell ref="AH94:AK94"/>
    <mergeCell ref="AL94:AM94"/>
    <mergeCell ref="AN94:AO94"/>
    <mergeCell ref="AP94:AQ94"/>
    <mergeCell ref="B95:E95"/>
    <mergeCell ref="F95:H95"/>
    <mergeCell ref="I95:L95"/>
    <mergeCell ref="M95:P95"/>
    <mergeCell ref="X95:Z95"/>
    <mergeCell ref="AA95:AC95"/>
    <mergeCell ref="AD95:AG95"/>
    <mergeCell ref="AH95:AK95"/>
    <mergeCell ref="AL95:AM95"/>
    <mergeCell ref="AN95:AO95"/>
    <mergeCell ref="AP95:AQ95"/>
    <mergeCell ref="B96:E96"/>
    <mergeCell ref="F96:H96"/>
    <mergeCell ref="I96:L96"/>
    <mergeCell ref="M96:P96"/>
    <mergeCell ref="X96:Z96"/>
    <mergeCell ref="AA96:AC96"/>
    <mergeCell ref="AD96:AG96"/>
    <mergeCell ref="AH96:AK96"/>
    <mergeCell ref="AL96:AM96"/>
    <mergeCell ref="AN96:AO96"/>
    <mergeCell ref="AP96:AQ96"/>
    <mergeCell ref="B97:E97"/>
    <mergeCell ref="F97:H97"/>
    <mergeCell ref="I97:L97"/>
    <mergeCell ref="M97:P97"/>
    <mergeCell ref="X97:Z97"/>
    <mergeCell ref="AA97:AC97"/>
    <mergeCell ref="AD97:AG97"/>
    <mergeCell ref="AH97:AK97"/>
    <mergeCell ref="AL97:AM97"/>
    <mergeCell ref="AN97:AO97"/>
    <mergeCell ref="AP97:AQ97"/>
    <mergeCell ref="B98:E98"/>
    <mergeCell ref="F98:H98"/>
    <mergeCell ref="I98:L98"/>
    <mergeCell ref="M98:P98"/>
    <mergeCell ref="X98:Z98"/>
    <mergeCell ref="AA98:AC98"/>
    <mergeCell ref="AD98:AG98"/>
    <mergeCell ref="AH98:AK98"/>
    <mergeCell ref="AL98:AM98"/>
    <mergeCell ref="AN98:AO98"/>
    <mergeCell ref="AP98:AQ98"/>
    <mergeCell ref="B99:E99"/>
    <mergeCell ref="F99:H99"/>
    <mergeCell ref="I99:L99"/>
    <mergeCell ref="M99:P99"/>
    <mergeCell ref="X99:Z99"/>
    <mergeCell ref="AA99:AC99"/>
    <mergeCell ref="AD99:AG99"/>
    <mergeCell ref="AH99:AK99"/>
    <mergeCell ref="AL99:AM99"/>
    <mergeCell ref="AN99:AO99"/>
    <mergeCell ref="AP99:AQ99"/>
    <mergeCell ref="B100:E100"/>
    <mergeCell ref="F100:H100"/>
    <mergeCell ref="I100:L100"/>
    <mergeCell ref="M100:P100"/>
    <mergeCell ref="X100:Z100"/>
    <mergeCell ref="AA100:AC100"/>
    <mergeCell ref="AD100:AG100"/>
    <mergeCell ref="AH100:AK100"/>
    <mergeCell ref="AL100:AM100"/>
    <mergeCell ref="AN100:AO100"/>
    <mergeCell ref="AP100:AQ100"/>
    <mergeCell ref="B101:E101"/>
    <mergeCell ref="F101:H101"/>
    <mergeCell ref="I101:L101"/>
    <mergeCell ref="M101:P101"/>
    <mergeCell ref="X101:Z101"/>
    <mergeCell ref="AA101:AC101"/>
    <mergeCell ref="AD101:AG101"/>
    <mergeCell ref="AH101:AK101"/>
    <mergeCell ref="AL101:AM101"/>
    <mergeCell ref="AN101:AO101"/>
    <mergeCell ref="AP101:AQ101"/>
    <mergeCell ref="B102:E102"/>
    <mergeCell ref="F102:H102"/>
    <mergeCell ref="I102:L102"/>
    <mergeCell ref="M102:P102"/>
    <mergeCell ref="X102:Z102"/>
    <mergeCell ref="AA102:AC102"/>
    <mergeCell ref="AD102:AG102"/>
    <mergeCell ref="AH102:AK102"/>
    <mergeCell ref="AL102:AM102"/>
    <mergeCell ref="AN102:AO102"/>
    <mergeCell ref="AP102:AQ102"/>
    <mergeCell ref="B103:E103"/>
    <mergeCell ref="F103:H103"/>
    <mergeCell ref="I103:L103"/>
    <mergeCell ref="M103:P103"/>
    <mergeCell ref="X103:Z103"/>
    <mergeCell ref="AA103:AC103"/>
    <mergeCell ref="AD103:AG103"/>
    <mergeCell ref="AH103:AK103"/>
    <mergeCell ref="AL103:AM103"/>
    <mergeCell ref="AN103:AO103"/>
    <mergeCell ref="AP103:AQ103"/>
    <mergeCell ref="B104:E104"/>
    <mergeCell ref="F104:H104"/>
    <mergeCell ref="I104:L104"/>
    <mergeCell ref="M104:P104"/>
    <mergeCell ref="X104:Z104"/>
    <mergeCell ref="AA104:AC104"/>
    <mergeCell ref="AD104:AG104"/>
    <mergeCell ref="AH104:AK104"/>
    <mergeCell ref="AL104:AM104"/>
    <mergeCell ref="AN104:AO104"/>
    <mergeCell ref="AP104:AQ104"/>
    <mergeCell ref="B105:E105"/>
    <mergeCell ref="F105:H105"/>
    <mergeCell ref="I105:L105"/>
    <mergeCell ref="M105:P105"/>
    <mergeCell ref="X105:Z105"/>
    <mergeCell ref="AA105:AC105"/>
    <mergeCell ref="AD105:AG105"/>
    <mergeCell ref="AH105:AK105"/>
    <mergeCell ref="AL105:AM105"/>
    <mergeCell ref="AN105:AO105"/>
    <mergeCell ref="AP105:AQ105"/>
    <mergeCell ref="B106:E106"/>
    <mergeCell ref="F106:H106"/>
    <mergeCell ref="I106:L106"/>
    <mergeCell ref="M106:P106"/>
    <mergeCell ref="X106:Z106"/>
    <mergeCell ref="AA106:AC106"/>
    <mergeCell ref="AD106:AG106"/>
    <mergeCell ref="AH106:AK106"/>
    <mergeCell ref="AL106:AM106"/>
    <mergeCell ref="AN106:AO106"/>
    <mergeCell ref="AP106:AQ106"/>
    <mergeCell ref="B107:E107"/>
    <mergeCell ref="F107:H107"/>
    <mergeCell ref="I107:L107"/>
    <mergeCell ref="M107:P107"/>
    <mergeCell ref="X107:Z107"/>
    <mergeCell ref="AA107:AC107"/>
    <mergeCell ref="AD107:AG107"/>
    <mergeCell ref="AH107:AK107"/>
    <mergeCell ref="AL107:AM107"/>
    <mergeCell ref="AN107:AO107"/>
    <mergeCell ref="AP107:AQ107"/>
    <mergeCell ref="B108:E108"/>
    <mergeCell ref="F108:H108"/>
    <mergeCell ref="I108:L108"/>
    <mergeCell ref="M108:P108"/>
    <mergeCell ref="X108:Z108"/>
    <mergeCell ref="AA108:AC108"/>
    <mergeCell ref="AD108:AG108"/>
    <mergeCell ref="AH108:AK108"/>
    <mergeCell ref="AL108:AM108"/>
    <mergeCell ref="AN108:AO108"/>
    <mergeCell ref="AP108:AQ108"/>
    <mergeCell ref="B109:E109"/>
    <mergeCell ref="F109:H109"/>
    <mergeCell ref="I109:L109"/>
    <mergeCell ref="M109:P109"/>
    <mergeCell ref="X109:Z109"/>
    <mergeCell ref="AA109:AC109"/>
    <mergeCell ref="AD109:AG109"/>
    <mergeCell ref="AH109:AK109"/>
    <mergeCell ref="AL109:AM109"/>
    <mergeCell ref="AN109:AO109"/>
    <mergeCell ref="AP109:AQ109"/>
    <mergeCell ref="B110:E110"/>
    <mergeCell ref="F110:H110"/>
    <mergeCell ref="I110:L110"/>
    <mergeCell ref="M110:P110"/>
    <mergeCell ref="X110:Z110"/>
    <mergeCell ref="AA110:AC110"/>
    <mergeCell ref="AD110:AG110"/>
    <mergeCell ref="AH110:AK110"/>
    <mergeCell ref="AL110:AM110"/>
    <mergeCell ref="AN110:AO110"/>
    <mergeCell ref="AP110:AQ110"/>
    <mergeCell ref="B111:E111"/>
    <mergeCell ref="F111:H111"/>
    <mergeCell ref="I111:L111"/>
    <mergeCell ref="M111:P111"/>
    <mergeCell ref="X111:Z111"/>
    <mergeCell ref="AA111:AC111"/>
    <mergeCell ref="AD111:AG111"/>
    <mergeCell ref="AH111:AK111"/>
    <mergeCell ref="AL111:AM111"/>
    <mergeCell ref="AN111:AO111"/>
    <mergeCell ref="AP111:AQ111"/>
    <mergeCell ref="B112:E112"/>
    <mergeCell ref="F112:H112"/>
    <mergeCell ref="I112:L112"/>
    <mergeCell ref="M112:P112"/>
    <mergeCell ref="X112:Z112"/>
    <mergeCell ref="AA112:AC112"/>
    <mergeCell ref="AD112:AG112"/>
    <mergeCell ref="AH112:AK112"/>
    <mergeCell ref="AL112:AM112"/>
    <mergeCell ref="AN112:AO112"/>
    <mergeCell ref="AP112:AQ112"/>
    <mergeCell ref="B113:E113"/>
    <mergeCell ref="F113:H113"/>
    <mergeCell ref="I113:L113"/>
    <mergeCell ref="M113:P113"/>
    <mergeCell ref="X113:Z113"/>
    <mergeCell ref="AA113:AC113"/>
    <mergeCell ref="AD113:AG113"/>
    <mergeCell ref="AH113:AK113"/>
    <mergeCell ref="AL113:AM113"/>
    <mergeCell ref="AN113:AO113"/>
    <mergeCell ref="AP113:AQ113"/>
    <mergeCell ref="B114:E114"/>
    <mergeCell ref="F114:H114"/>
    <mergeCell ref="I114:L114"/>
    <mergeCell ref="M114:P114"/>
    <mergeCell ref="X114:Z114"/>
    <mergeCell ref="AA114:AC114"/>
    <mergeCell ref="AD114:AG114"/>
    <mergeCell ref="AH114:AK114"/>
    <mergeCell ref="AL114:AM114"/>
    <mergeCell ref="AN114:AO114"/>
    <mergeCell ref="AP114:AQ114"/>
    <mergeCell ref="B115:E115"/>
    <mergeCell ref="F115:H115"/>
    <mergeCell ref="I115:L115"/>
    <mergeCell ref="M115:P115"/>
    <mergeCell ref="X115:Z115"/>
    <mergeCell ref="AA115:AC115"/>
    <mergeCell ref="AD115:AG115"/>
    <mergeCell ref="AH115:AK115"/>
    <mergeCell ref="AL115:AM115"/>
    <mergeCell ref="AN115:AO115"/>
    <mergeCell ref="AP115:AQ115"/>
    <mergeCell ref="B116:E116"/>
    <mergeCell ref="F116:H116"/>
    <mergeCell ref="I116:L116"/>
    <mergeCell ref="M116:P116"/>
    <mergeCell ref="X116:Z116"/>
    <mergeCell ref="AA116:AC116"/>
    <mergeCell ref="AD116:AG116"/>
    <mergeCell ref="AH116:AK116"/>
    <mergeCell ref="AL116:AM116"/>
    <mergeCell ref="AN116:AO116"/>
    <mergeCell ref="AP116:AQ116"/>
    <mergeCell ref="B117:E117"/>
    <mergeCell ref="F117:H117"/>
    <mergeCell ref="I117:L117"/>
    <mergeCell ref="M117:P117"/>
    <mergeCell ref="X117:Z117"/>
    <mergeCell ref="AA117:AC117"/>
    <mergeCell ref="AD117:AG117"/>
    <mergeCell ref="AH117:AK117"/>
    <mergeCell ref="AL117:AM117"/>
    <mergeCell ref="AN117:AO117"/>
    <mergeCell ref="AP117:AQ117"/>
    <mergeCell ref="B118:E118"/>
    <mergeCell ref="F118:H118"/>
    <mergeCell ref="I118:L118"/>
    <mergeCell ref="M118:P118"/>
    <mergeCell ref="X118:Z118"/>
    <mergeCell ref="AA118:AC118"/>
    <mergeCell ref="AD118:AG118"/>
    <mergeCell ref="AH118:AK118"/>
    <mergeCell ref="AL118:AM118"/>
    <mergeCell ref="AN118:AO118"/>
    <mergeCell ref="AP118:AQ118"/>
    <mergeCell ref="B119:E119"/>
    <mergeCell ref="F119:H119"/>
    <mergeCell ref="I119:L119"/>
    <mergeCell ref="M119:P119"/>
    <mergeCell ref="X119:Z119"/>
    <mergeCell ref="AA119:AC119"/>
    <mergeCell ref="AD119:AG119"/>
    <mergeCell ref="AH119:AK119"/>
    <mergeCell ref="AL119:AM119"/>
    <mergeCell ref="AN119:AO119"/>
    <mergeCell ref="AP119:AQ119"/>
    <mergeCell ref="B120:E120"/>
    <mergeCell ref="F120:H120"/>
    <mergeCell ref="I120:L120"/>
    <mergeCell ref="M120:P120"/>
    <mergeCell ref="X120:Z120"/>
    <mergeCell ref="AA120:AC120"/>
    <mergeCell ref="AD120:AG120"/>
    <mergeCell ref="AH120:AK120"/>
    <mergeCell ref="AL120:AM120"/>
    <mergeCell ref="AN120:AO120"/>
    <mergeCell ref="AP120:AQ120"/>
    <mergeCell ref="B121:E121"/>
    <mergeCell ref="F121:H121"/>
    <mergeCell ref="I121:L121"/>
    <mergeCell ref="M121:P121"/>
    <mergeCell ref="X121:Z121"/>
    <mergeCell ref="AA121:AC121"/>
    <mergeCell ref="AD121:AG121"/>
    <mergeCell ref="AH121:AK121"/>
    <mergeCell ref="AL121:AM121"/>
    <mergeCell ref="AN121:AO121"/>
    <mergeCell ref="AP121:AQ121"/>
    <mergeCell ref="B122:E122"/>
    <mergeCell ref="F122:H122"/>
    <mergeCell ref="I122:L122"/>
    <mergeCell ref="M122:P122"/>
    <mergeCell ref="X122:Z122"/>
    <mergeCell ref="AA122:AC122"/>
    <mergeCell ref="AD122:AG122"/>
    <mergeCell ref="AH122:AK122"/>
    <mergeCell ref="AL122:AM122"/>
    <mergeCell ref="AN122:AO122"/>
    <mergeCell ref="AP122:AQ122"/>
    <mergeCell ref="B123:E123"/>
    <mergeCell ref="F123:H123"/>
    <mergeCell ref="I123:L123"/>
    <mergeCell ref="M123:P123"/>
    <mergeCell ref="X123:Z123"/>
    <mergeCell ref="AA123:AC123"/>
    <mergeCell ref="AD123:AG123"/>
    <mergeCell ref="AH123:AK123"/>
    <mergeCell ref="AL123:AM123"/>
    <mergeCell ref="AN123:AO123"/>
    <mergeCell ref="AP123:AQ123"/>
    <mergeCell ref="B124:E124"/>
    <mergeCell ref="F124:H124"/>
    <mergeCell ref="I124:L124"/>
    <mergeCell ref="M124:P124"/>
    <mergeCell ref="X124:Z124"/>
    <mergeCell ref="AA124:AC124"/>
    <mergeCell ref="AD124:AG124"/>
    <mergeCell ref="AH124:AK124"/>
    <mergeCell ref="AL124:AM124"/>
    <mergeCell ref="AN124:AO124"/>
    <mergeCell ref="AP124:AQ124"/>
    <mergeCell ref="B125:E125"/>
    <mergeCell ref="F125:H125"/>
    <mergeCell ref="I125:L125"/>
    <mergeCell ref="M125:P125"/>
    <mergeCell ref="X125:Z125"/>
    <mergeCell ref="AA125:AC125"/>
    <mergeCell ref="AD125:AG125"/>
    <mergeCell ref="AH125:AK125"/>
    <mergeCell ref="AL125:AM125"/>
    <mergeCell ref="AN125:AO125"/>
    <mergeCell ref="AP125:AQ125"/>
    <mergeCell ref="B126:E126"/>
    <mergeCell ref="F126:H126"/>
    <mergeCell ref="I126:L126"/>
    <mergeCell ref="M126:P126"/>
    <mergeCell ref="X126:Z126"/>
    <mergeCell ref="AA126:AC126"/>
    <mergeCell ref="AD126:AG126"/>
    <mergeCell ref="AH126:AK126"/>
    <mergeCell ref="AL126:AM126"/>
    <mergeCell ref="AN126:AO126"/>
    <mergeCell ref="AP126:AQ126"/>
    <mergeCell ref="B127:E127"/>
    <mergeCell ref="F127:H127"/>
    <mergeCell ref="I127:L127"/>
    <mergeCell ref="M127:P127"/>
    <mergeCell ref="X127:Z127"/>
    <mergeCell ref="AA127:AC127"/>
    <mergeCell ref="AD127:AG127"/>
    <mergeCell ref="AH127:AK127"/>
    <mergeCell ref="AL127:AM127"/>
    <mergeCell ref="AN127:AO127"/>
    <mergeCell ref="AP127:AQ127"/>
    <mergeCell ref="B128:E128"/>
    <mergeCell ref="F128:H128"/>
    <mergeCell ref="I128:L128"/>
    <mergeCell ref="M128:P128"/>
    <mergeCell ref="X128:Z128"/>
    <mergeCell ref="AA128:AC128"/>
    <mergeCell ref="AD128:AG128"/>
    <mergeCell ref="AH128:AK128"/>
    <mergeCell ref="AL128:AM128"/>
    <mergeCell ref="AN128:AO128"/>
    <mergeCell ref="AP128:AQ128"/>
    <mergeCell ref="B129:E129"/>
    <mergeCell ref="F129:H129"/>
    <mergeCell ref="I129:L129"/>
    <mergeCell ref="M129:P129"/>
    <mergeCell ref="X129:Z129"/>
    <mergeCell ref="AA129:AC129"/>
    <mergeCell ref="AD129:AG129"/>
    <mergeCell ref="AH129:AK129"/>
    <mergeCell ref="AL129:AM129"/>
    <mergeCell ref="AN129:AO129"/>
    <mergeCell ref="AP129:AQ129"/>
    <mergeCell ref="B130:E130"/>
    <mergeCell ref="F130:H130"/>
    <mergeCell ref="I130:L130"/>
    <mergeCell ref="M130:P130"/>
    <mergeCell ref="X130:Z130"/>
    <mergeCell ref="AA130:AC130"/>
    <mergeCell ref="AD130:AG130"/>
    <mergeCell ref="AH130:AK130"/>
    <mergeCell ref="AL130:AM130"/>
    <mergeCell ref="AN130:AO130"/>
    <mergeCell ref="AP130:AQ130"/>
    <mergeCell ref="B131:E131"/>
    <mergeCell ref="F131:H131"/>
    <mergeCell ref="I131:L131"/>
    <mergeCell ref="M131:P131"/>
    <mergeCell ref="X131:Z131"/>
    <mergeCell ref="AA131:AC131"/>
    <mergeCell ref="AD131:AG131"/>
    <mergeCell ref="AH131:AK131"/>
    <mergeCell ref="AL131:AM131"/>
    <mergeCell ref="AN131:AO131"/>
    <mergeCell ref="AP131:AQ131"/>
    <mergeCell ref="B132:E132"/>
    <mergeCell ref="F132:H132"/>
    <mergeCell ref="I132:L132"/>
    <mergeCell ref="M132:P132"/>
    <mergeCell ref="X132:Z132"/>
    <mergeCell ref="AA132:AC132"/>
    <mergeCell ref="AD132:AG132"/>
    <mergeCell ref="AH132:AK132"/>
    <mergeCell ref="AL132:AM132"/>
    <mergeCell ref="AN132:AO132"/>
    <mergeCell ref="AP132:AQ132"/>
    <mergeCell ref="B133:E133"/>
    <mergeCell ref="F133:H133"/>
    <mergeCell ref="I133:L133"/>
    <mergeCell ref="M133:P133"/>
    <mergeCell ref="X133:Z133"/>
    <mergeCell ref="AA133:AC133"/>
    <mergeCell ref="AD133:AG133"/>
    <mergeCell ref="AH133:AK133"/>
    <mergeCell ref="AL133:AM133"/>
    <mergeCell ref="AN133:AO133"/>
    <mergeCell ref="AP133:AQ133"/>
    <mergeCell ref="B134:E134"/>
    <mergeCell ref="F134:H134"/>
    <mergeCell ref="I134:L134"/>
    <mergeCell ref="M134:P134"/>
    <mergeCell ref="X134:Z134"/>
    <mergeCell ref="AA134:AC134"/>
    <mergeCell ref="AD134:AG134"/>
    <mergeCell ref="AH134:AK134"/>
    <mergeCell ref="AL134:AM134"/>
    <mergeCell ref="AN134:AO134"/>
    <mergeCell ref="AP134:AQ134"/>
    <mergeCell ref="B135:E135"/>
    <mergeCell ref="F135:H135"/>
    <mergeCell ref="I135:L135"/>
    <mergeCell ref="M135:P135"/>
    <mergeCell ref="X135:Z135"/>
    <mergeCell ref="AA135:AC135"/>
    <mergeCell ref="AD135:AG135"/>
    <mergeCell ref="AH135:AK135"/>
    <mergeCell ref="AL135:AM135"/>
    <mergeCell ref="AN135:AO135"/>
    <mergeCell ref="AP135:AQ135"/>
    <mergeCell ref="B136:E136"/>
    <mergeCell ref="F136:H136"/>
    <mergeCell ref="I136:L136"/>
    <mergeCell ref="M136:P136"/>
    <mergeCell ref="X136:Z136"/>
    <mergeCell ref="AA136:AC136"/>
    <mergeCell ref="AD136:AG136"/>
    <mergeCell ref="AH136:AK136"/>
    <mergeCell ref="AL136:AM136"/>
    <mergeCell ref="AN136:AO136"/>
    <mergeCell ref="AP136:AQ136"/>
    <mergeCell ref="B137:E137"/>
    <mergeCell ref="F137:H137"/>
    <mergeCell ref="I137:L137"/>
    <mergeCell ref="M137:P137"/>
    <mergeCell ref="X137:Z137"/>
    <mergeCell ref="AA137:AC137"/>
    <mergeCell ref="AD137:AG137"/>
    <mergeCell ref="AH137:AK137"/>
    <mergeCell ref="AL137:AM137"/>
    <mergeCell ref="AN137:AO137"/>
    <mergeCell ref="AP137:AQ137"/>
    <mergeCell ref="B138:E138"/>
    <mergeCell ref="F138:H138"/>
    <mergeCell ref="I138:L138"/>
    <mergeCell ref="M138:P138"/>
    <mergeCell ref="X138:Z138"/>
    <mergeCell ref="AA138:AC138"/>
    <mergeCell ref="AD138:AG138"/>
    <mergeCell ref="AH138:AK138"/>
    <mergeCell ref="AL138:AM138"/>
    <mergeCell ref="AN138:AO138"/>
    <mergeCell ref="AP138:AQ138"/>
    <mergeCell ref="B139:E139"/>
    <mergeCell ref="F139:H139"/>
    <mergeCell ref="I139:L139"/>
    <mergeCell ref="M139:P139"/>
    <mergeCell ref="X139:Z139"/>
    <mergeCell ref="AA139:AC139"/>
    <mergeCell ref="AD139:AG139"/>
    <mergeCell ref="AH139:AK139"/>
    <mergeCell ref="AL139:AM139"/>
    <mergeCell ref="AN139:AO139"/>
    <mergeCell ref="AP139:AQ139"/>
    <mergeCell ref="B140:E140"/>
    <mergeCell ref="F140:H140"/>
    <mergeCell ref="I140:L140"/>
    <mergeCell ref="M140:P140"/>
    <mergeCell ref="X140:Z140"/>
    <mergeCell ref="AA140:AC140"/>
    <mergeCell ref="AD140:AG140"/>
    <mergeCell ref="AH140:AK140"/>
    <mergeCell ref="AL140:AM140"/>
    <mergeCell ref="AN140:AO140"/>
    <mergeCell ref="AP140:AQ140"/>
    <mergeCell ref="B141:E141"/>
    <mergeCell ref="F141:H141"/>
    <mergeCell ref="I141:L141"/>
    <mergeCell ref="M141:P141"/>
    <mergeCell ref="X141:Z141"/>
    <mergeCell ref="AA141:AC141"/>
    <mergeCell ref="AD141:AG141"/>
    <mergeCell ref="AH141:AK141"/>
    <mergeCell ref="AL141:AM141"/>
    <mergeCell ref="AN141:AO141"/>
    <mergeCell ref="AP141:AQ141"/>
    <mergeCell ref="B142:E142"/>
    <mergeCell ref="F142:H142"/>
    <mergeCell ref="I142:L142"/>
    <mergeCell ref="M142:P142"/>
    <mergeCell ref="X142:Z142"/>
    <mergeCell ref="AA142:AC142"/>
    <mergeCell ref="AD142:AG142"/>
    <mergeCell ref="AH142:AK142"/>
    <mergeCell ref="AL142:AM142"/>
    <mergeCell ref="AN142:AO142"/>
    <mergeCell ref="AP142:AQ142"/>
    <mergeCell ref="B143:E143"/>
    <mergeCell ref="F143:H143"/>
    <mergeCell ref="I143:L143"/>
    <mergeCell ref="M143:P143"/>
    <mergeCell ref="X143:Z143"/>
    <mergeCell ref="AA143:AC143"/>
    <mergeCell ref="AD143:AG143"/>
    <mergeCell ref="AH143:AK143"/>
    <mergeCell ref="AL143:AM143"/>
    <mergeCell ref="AN143:AO143"/>
    <mergeCell ref="AP143:AQ143"/>
    <mergeCell ref="B144:E144"/>
    <mergeCell ref="F144:H144"/>
    <mergeCell ref="I144:L144"/>
    <mergeCell ref="M144:P144"/>
    <mergeCell ref="X144:Z144"/>
    <mergeCell ref="AA144:AC144"/>
    <mergeCell ref="AD144:AG144"/>
    <mergeCell ref="AH144:AK144"/>
    <mergeCell ref="AL144:AM144"/>
    <mergeCell ref="AN144:AO144"/>
    <mergeCell ref="AP144:AQ144"/>
    <mergeCell ref="B145:E145"/>
    <mergeCell ref="F145:H145"/>
    <mergeCell ref="I145:L145"/>
    <mergeCell ref="M145:P145"/>
    <mergeCell ref="X145:Z145"/>
    <mergeCell ref="AA145:AC145"/>
    <mergeCell ref="AD145:AG145"/>
    <mergeCell ref="AH145:AK145"/>
    <mergeCell ref="AL145:AM145"/>
    <mergeCell ref="AN145:AO145"/>
    <mergeCell ref="AP145:AQ145"/>
    <mergeCell ref="B146:E146"/>
    <mergeCell ref="F146:H146"/>
    <mergeCell ref="I146:L146"/>
    <mergeCell ref="M146:P146"/>
    <mergeCell ref="X146:Z146"/>
    <mergeCell ref="AA146:AC146"/>
    <mergeCell ref="AD146:AG146"/>
    <mergeCell ref="AH146:AK146"/>
    <mergeCell ref="AL146:AM146"/>
    <mergeCell ref="AN146:AO146"/>
    <mergeCell ref="AP146:AQ146"/>
    <mergeCell ref="B147:E147"/>
    <mergeCell ref="F147:H147"/>
    <mergeCell ref="I147:L147"/>
    <mergeCell ref="M147:P147"/>
    <mergeCell ref="X147:Z147"/>
    <mergeCell ref="AA147:AC147"/>
    <mergeCell ref="AD147:AG147"/>
    <mergeCell ref="AH147:AK147"/>
    <mergeCell ref="AL147:AM147"/>
    <mergeCell ref="AN147:AO147"/>
    <mergeCell ref="AP147:AQ147"/>
    <mergeCell ref="B148:E148"/>
    <mergeCell ref="F148:H148"/>
    <mergeCell ref="I148:L148"/>
    <mergeCell ref="M148:P148"/>
    <mergeCell ref="X148:Z148"/>
    <mergeCell ref="AA148:AC148"/>
    <mergeCell ref="AD148:AG148"/>
    <mergeCell ref="AH148:AK148"/>
    <mergeCell ref="AL148:AM148"/>
    <mergeCell ref="AN148:AO148"/>
    <mergeCell ref="AP148:AQ148"/>
    <mergeCell ref="B149:E149"/>
    <mergeCell ref="F149:H149"/>
    <mergeCell ref="I149:L149"/>
    <mergeCell ref="M149:P149"/>
    <mergeCell ref="X149:Z149"/>
    <mergeCell ref="AA149:AC149"/>
    <mergeCell ref="AD149:AG149"/>
    <mergeCell ref="AH149:AK149"/>
    <mergeCell ref="AL149:AM149"/>
    <mergeCell ref="AN149:AO149"/>
    <mergeCell ref="AP149:AQ149"/>
    <mergeCell ref="B150:E150"/>
    <mergeCell ref="F150:H150"/>
    <mergeCell ref="I150:L150"/>
    <mergeCell ref="M150:P150"/>
    <mergeCell ref="X150:Z150"/>
    <mergeCell ref="AA150:AC150"/>
    <mergeCell ref="AD150:AG150"/>
    <mergeCell ref="AH150:AK150"/>
    <mergeCell ref="AL150:AM150"/>
    <mergeCell ref="AN150:AO150"/>
    <mergeCell ref="AP150:AQ150"/>
    <mergeCell ref="B151:E151"/>
    <mergeCell ref="F151:H151"/>
    <mergeCell ref="I151:L151"/>
    <mergeCell ref="M151:P151"/>
    <mergeCell ref="X151:Z151"/>
    <mergeCell ref="AA151:AC151"/>
    <mergeCell ref="AD151:AG151"/>
    <mergeCell ref="AH151:AK151"/>
    <mergeCell ref="AL151:AM151"/>
    <mergeCell ref="AN151:AO151"/>
    <mergeCell ref="AP151:AQ151"/>
    <mergeCell ref="B152:E152"/>
    <mergeCell ref="F152:H152"/>
    <mergeCell ref="I152:L152"/>
    <mergeCell ref="M152:P152"/>
    <mergeCell ref="X152:Z152"/>
    <mergeCell ref="AA152:AC152"/>
    <mergeCell ref="AD152:AG152"/>
    <mergeCell ref="AH152:AK152"/>
    <mergeCell ref="AL152:AM152"/>
    <mergeCell ref="AN152:AO152"/>
    <mergeCell ref="AP152:AQ152"/>
    <mergeCell ref="B153:E153"/>
    <mergeCell ref="F153:H153"/>
    <mergeCell ref="I153:L153"/>
    <mergeCell ref="M153:P153"/>
    <mergeCell ref="X153:Z153"/>
    <mergeCell ref="AA153:AC153"/>
    <mergeCell ref="AD153:AG153"/>
    <mergeCell ref="AH153:AK153"/>
    <mergeCell ref="AL153:AM153"/>
    <mergeCell ref="AN153:AO153"/>
    <mergeCell ref="AP153:AQ153"/>
    <mergeCell ref="B154:E154"/>
    <mergeCell ref="F154:H154"/>
    <mergeCell ref="I154:L154"/>
    <mergeCell ref="M154:P154"/>
    <mergeCell ref="X154:Z154"/>
    <mergeCell ref="AA154:AC154"/>
    <mergeCell ref="AD154:AG154"/>
    <mergeCell ref="AH154:AK154"/>
    <mergeCell ref="AL154:AM154"/>
    <mergeCell ref="AN154:AO154"/>
    <mergeCell ref="AP154:AQ154"/>
    <mergeCell ref="B155:E155"/>
    <mergeCell ref="F155:H155"/>
    <mergeCell ref="I155:L155"/>
    <mergeCell ref="M155:P155"/>
    <mergeCell ref="X155:Z155"/>
    <mergeCell ref="AA155:AC155"/>
    <mergeCell ref="AD155:AG155"/>
    <mergeCell ref="AH155:AK155"/>
    <mergeCell ref="AL155:AM155"/>
    <mergeCell ref="AN155:AO155"/>
    <mergeCell ref="AP155:AQ155"/>
    <mergeCell ref="B156:E156"/>
    <mergeCell ref="F156:H156"/>
    <mergeCell ref="I156:L156"/>
    <mergeCell ref="M156:P156"/>
    <mergeCell ref="X156:Z156"/>
    <mergeCell ref="AA156:AC156"/>
    <mergeCell ref="AD156:AG156"/>
    <mergeCell ref="AH156:AK156"/>
    <mergeCell ref="AL156:AM156"/>
    <mergeCell ref="AN156:AO156"/>
    <mergeCell ref="AP156:AQ156"/>
    <mergeCell ref="B157:E157"/>
    <mergeCell ref="F157:H157"/>
    <mergeCell ref="I157:L157"/>
    <mergeCell ref="M157:P157"/>
    <mergeCell ref="X157:Z157"/>
    <mergeCell ref="AA157:AC157"/>
    <mergeCell ref="AD157:AG157"/>
    <mergeCell ref="AH157:AK157"/>
    <mergeCell ref="AL157:AM157"/>
    <mergeCell ref="AN157:AO157"/>
    <mergeCell ref="AP157:AQ157"/>
    <mergeCell ref="B158:E158"/>
    <mergeCell ref="F158:H158"/>
    <mergeCell ref="I158:L158"/>
    <mergeCell ref="M158:P158"/>
    <mergeCell ref="X158:Z158"/>
    <mergeCell ref="AA158:AC158"/>
    <mergeCell ref="AD158:AG158"/>
    <mergeCell ref="AH158:AK158"/>
    <mergeCell ref="AL158:AM158"/>
    <mergeCell ref="AN158:AO158"/>
    <mergeCell ref="AP158:AQ158"/>
    <mergeCell ref="B159:E159"/>
    <mergeCell ref="F159:H159"/>
    <mergeCell ref="I159:L159"/>
    <mergeCell ref="M159:P159"/>
    <mergeCell ref="X159:Z159"/>
    <mergeCell ref="AA159:AC159"/>
    <mergeCell ref="AD159:AG159"/>
    <mergeCell ref="AH159:AK159"/>
    <mergeCell ref="AL159:AM159"/>
    <mergeCell ref="AN159:AO159"/>
    <mergeCell ref="AP159:AQ159"/>
    <mergeCell ref="B160:E160"/>
    <mergeCell ref="F160:H160"/>
    <mergeCell ref="I160:L160"/>
    <mergeCell ref="M160:P160"/>
    <mergeCell ref="X160:Z160"/>
    <mergeCell ref="AA160:AC160"/>
    <mergeCell ref="AD160:AG160"/>
    <mergeCell ref="AH160:AK160"/>
    <mergeCell ref="AL160:AM160"/>
    <mergeCell ref="AN160:AO160"/>
    <mergeCell ref="AP160:AQ160"/>
    <mergeCell ref="B161:E161"/>
    <mergeCell ref="F161:H161"/>
    <mergeCell ref="I161:L161"/>
    <mergeCell ref="M161:P161"/>
    <mergeCell ref="X161:Z161"/>
    <mergeCell ref="AA161:AC161"/>
    <mergeCell ref="AD161:AG161"/>
    <mergeCell ref="AH161:AK161"/>
    <mergeCell ref="AL161:AM161"/>
    <mergeCell ref="AN161:AO161"/>
    <mergeCell ref="AP161:AQ161"/>
    <mergeCell ref="B162:E162"/>
    <mergeCell ref="F162:H162"/>
    <mergeCell ref="I162:L162"/>
    <mergeCell ref="M162:P162"/>
    <mergeCell ref="X162:Z162"/>
    <mergeCell ref="AA162:AC162"/>
    <mergeCell ref="AD162:AG162"/>
    <mergeCell ref="AH162:AK162"/>
    <mergeCell ref="AL162:AM162"/>
    <mergeCell ref="AN162:AO162"/>
    <mergeCell ref="AP162:AQ162"/>
    <mergeCell ref="B163:E163"/>
    <mergeCell ref="F163:H163"/>
    <mergeCell ref="I163:L163"/>
    <mergeCell ref="M163:P163"/>
    <mergeCell ref="X163:Z163"/>
    <mergeCell ref="AA163:AC163"/>
    <mergeCell ref="AD163:AG163"/>
    <mergeCell ref="AH163:AK163"/>
    <mergeCell ref="AL163:AM163"/>
    <mergeCell ref="AN163:AO163"/>
    <mergeCell ref="AP163:AQ163"/>
    <mergeCell ref="B164:E164"/>
    <mergeCell ref="F164:H164"/>
    <mergeCell ref="I164:L164"/>
    <mergeCell ref="M164:P164"/>
    <mergeCell ref="X164:Z164"/>
    <mergeCell ref="AA164:AC164"/>
    <mergeCell ref="AD164:AG164"/>
    <mergeCell ref="AH164:AK164"/>
    <mergeCell ref="AL164:AM164"/>
    <mergeCell ref="AN164:AO164"/>
    <mergeCell ref="AP164:AQ164"/>
    <mergeCell ref="B165:E165"/>
    <mergeCell ref="F165:H165"/>
    <mergeCell ref="I165:L165"/>
    <mergeCell ref="M165:P165"/>
    <mergeCell ref="X165:Z165"/>
    <mergeCell ref="AA165:AC165"/>
    <mergeCell ref="AD165:AG165"/>
    <mergeCell ref="AH165:AK165"/>
    <mergeCell ref="AL165:AM165"/>
    <mergeCell ref="AN165:AO165"/>
    <mergeCell ref="AP165:AQ165"/>
    <mergeCell ref="B166:E166"/>
    <mergeCell ref="F166:H166"/>
    <mergeCell ref="I166:L166"/>
    <mergeCell ref="M166:P166"/>
    <mergeCell ref="X166:Z166"/>
    <mergeCell ref="AA166:AC166"/>
    <mergeCell ref="AD166:AG166"/>
    <mergeCell ref="AH166:AK166"/>
    <mergeCell ref="AL166:AM166"/>
    <mergeCell ref="AN166:AO166"/>
    <mergeCell ref="AP166:AQ166"/>
    <mergeCell ref="B167:E167"/>
    <mergeCell ref="F167:H167"/>
    <mergeCell ref="I167:L167"/>
    <mergeCell ref="M167:P167"/>
    <mergeCell ref="X167:Z167"/>
    <mergeCell ref="AA167:AC167"/>
    <mergeCell ref="AD167:AG167"/>
    <mergeCell ref="AH167:AK167"/>
    <mergeCell ref="AL167:AM167"/>
    <mergeCell ref="AN167:AO167"/>
    <mergeCell ref="AP167:AQ167"/>
    <mergeCell ref="B168:E168"/>
    <mergeCell ref="F168:H168"/>
    <mergeCell ref="I168:L168"/>
    <mergeCell ref="M168:P168"/>
    <mergeCell ref="X168:Z168"/>
    <mergeCell ref="AA168:AC168"/>
    <mergeCell ref="AD168:AG168"/>
    <mergeCell ref="AH168:AK168"/>
    <mergeCell ref="AL168:AM168"/>
    <mergeCell ref="AN168:AO168"/>
    <mergeCell ref="AP168:AQ168"/>
    <mergeCell ref="B169:E169"/>
    <mergeCell ref="F169:H169"/>
    <mergeCell ref="I169:L169"/>
    <mergeCell ref="M169:P169"/>
    <mergeCell ref="X169:Z169"/>
    <mergeCell ref="AA169:AC169"/>
    <mergeCell ref="AD169:AG169"/>
    <mergeCell ref="AH169:AK169"/>
    <mergeCell ref="AL169:AM169"/>
    <mergeCell ref="AN169:AO169"/>
    <mergeCell ref="AP169:AQ169"/>
    <mergeCell ref="B170:E170"/>
    <mergeCell ref="F170:H170"/>
    <mergeCell ref="I170:L170"/>
    <mergeCell ref="M170:P170"/>
    <mergeCell ref="X170:Z170"/>
    <mergeCell ref="AA170:AC170"/>
    <mergeCell ref="AD170:AG170"/>
    <mergeCell ref="AH170:AK170"/>
    <mergeCell ref="AL170:AM170"/>
    <mergeCell ref="AN170:AO170"/>
    <mergeCell ref="AP170:AQ170"/>
    <mergeCell ref="B171:E171"/>
    <mergeCell ref="F171:H171"/>
    <mergeCell ref="I171:L171"/>
    <mergeCell ref="M171:P171"/>
    <mergeCell ref="X171:Z171"/>
    <mergeCell ref="AA171:AC171"/>
    <mergeCell ref="AD171:AG171"/>
    <mergeCell ref="AH171:AK171"/>
    <mergeCell ref="AL171:AM171"/>
    <mergeCell ref="AN171:AO171"/>
    <mergeCell ref="AP171:AQ171"/>
    <mergeCell ref="B172:E172"/>
    <mergeCell ref="F172:H172"/>
    <mergeCell ref="I172:L172"/>
    <mergeCell ref="M172:P172"/>
    <mergeCell ref="X172:Z172"/>
    <mergeCell ref="AA172:AC172"/>
    <mergeCell ref="AD172:AG172"/>
    <mergeCell ref="AH172:AK172"/>
    <mergeCell ref="AL172:AM172"/>
    <mergeCell ref="AN172:AO172"/>
    <mergeCell ref="AP172:AQ172"/>
    <mergeCell ref="B173:E173"/>
    <mergeCell ref="F173:H173"/>
    <mergeCell ref="I173:L173"/>
    <mergeCell ref="M173:P173"/>
    <mergeCell ref="X173:Z173"/>
    <mergeCell ref="AA173:AC173"/>
    <mergeCell ref="AD173:AG173"/>
    <mergeCell ref="AH173:AK173"/>
    <mergeCell ref="AL173:AM173"/>
    <mergeCell ref="AN173:AO173"/>
    <mergeCell ref="AP173:AQ173"/>
    <mergeCell ref="B174:E174"/>
    <mergeCell ref="F174:H174"/>
    <mergeCell ref="I174:L174"/>
    <mergeCell ref="M174:P174"/>
    <mergeCell ref="X174:Z174"/>
    <mergeCell ref="AA174:AC174"/>
    <mergeCell ref="AD174:AG174"/>
    <mergeCell ref="AH174:AK174"/>
    <mergeCell ref="AL174:AM174"/>
    <mergeCell ref="AN174:AO174"/>
    <mergeCell ref="AP174:AQ174"/>
    <mergeCell ref="B175:E175"/>
    <mergeCell ref="F175:H175"/>
    <mergeCell ref="I175:L175"/>
    <mergeCell ref="M175:P175"/>
    <mergeCell ref="X175:Z175"/>
    <mergeCell ref="AA175:AC175"/>
    <mergeCell ref="AD175:AG175"/>
    <mergeCell ref="AH175:AK175"/>
    <mergeCell ref="AL175:AM175"/>
    <mergeCell ref="AN175:AO175"/>
    <mergeCell ref="AP175:AQ175"/>
    <mergeCell ref="B176:E176"/>
    <mergeCell ref="F176:H176"/>
    <mergeCell ref="I176:L176"/>
    <mergeCell ref="M176:P176"/>
    <mergeCell ref="X176:Z176"/>
    <mergeCell ref="AA176:AC176"/>
    <mergeCell ref="AD176:AG176"/>
    <mergeCell ref="AH176:AK176"/>
    <mergeCell ref="AL176:AM176"/>
    <mergeCell ref="AN176:AO176"/>
    <mergeCell ref="AP176:AQ176"/>
    <mergeCell ref="B177:E177"/>
    <mergeCell ref="F177:H177"/>
    <mergeCell ref="I177:L177"/>
    <mergeCell ref="M177:P177"/>
    <mergeCell ref="X177:Z177"/>
    <mergeCell ref="AA177:AC177"/>
    <mergeCell ref="AD177:AG177"/>
    <mergeCell ref="AH177:AK177"/>
    <mergeCell ref="AL177:AM177"/>
    <mergeCell ref="AN177:AO177"/>
    <mergeCell ref="AP177:AQ177"/>
    <mergeCell ref="B178:E178"/>
    <mergeCell ref="F178:H178"/>
    <mergeCell ref="I178:L178"/>
    <mergeCell ref="M178:P178"/>
    <mergeCell ref="X178:Z178"/>
    <mergeCell ref="AA178:AC178"/>
    <mergeCell ref="AD178:AG178"/>
    <mergeCell ref="AH178:AK178"/>
    <mergeCell ref="AL178:AM178"/>
    <mergeCell ref="AN178:AO178"/>
    <mergeCell ref="AP178:AQ178"/>
    <mergeCell ref="B179:E179"/>
    <mergeCell ref="F179:H179"/>
    <mergeCell ref="I179:L179"/>
    <mergeCell ref="M179:P179"/>
    <mergeCell ref="X179:Z179"/>
    <mergeCell ref="AA179:AC179"/>
    <mergeCell ref="AD179:AG179"/>
    <mergeCell ref="AH179:AK179"/>
    <mergeCell ref="AL179:AM179"/>
    <mergeCell ref="AN179:AO179"/>
    <mergeCell ref="AP179:AQ179"/>
    <mergeCell ref="B180:E180"/>
    <mergeCell ref="F180:H180"/>
    <mergeCell ref="I180:L180"/>
    <mergeCell ref="M180:P180"/>
    <mergeCell ref="X180:Z180"/>
    <mergeCell ref="AA180:AC180"/>
    <mergeCell ref="AD180:AG180"/>
    <mergeCell ref="AH180:AK180"/>
    <mergeCell ref="AL180:AM180"/>
    <mergeCell ref="AN180:AO180"/>
    <mergeCell ref="AP180:AQ180"/>
    <mergeCell ref="B181:E181"/>
    <mergeCell ref="F181:H181"/>
    <mergeCell ref="I181:L181"/>
    <mergeCell ref="M181:P181"/>
    <mergeCell ref="X181:Z181"/>
    <mergeCell ref="AA181:AC181"/>
    <mergeCell ref="AD181:AG181"/>
    <mergeCell ref="AH181:AK181"/>
    <mergeCell ref="AL181:AM181"/>
    <mergeCell ref="AN181:AO181"/>
    <mergeCell ref="AP181:AQ181"/>
    <mergeCell ref="B182:E182"/>
    <mergeCell ref="F182:H182"/>
    <mergeCell ref="I182:L182"/>
    <mergeCell ref="M182:P182"/>
    <mergeCell ref="X182:Z182"/>
    <mergeCell ref="AA182:AC182"/>
    <mergeCell ref="AD182:AG182"/>
    <mergeCell ref="AH182:AK182"/>
    <mergeCell ref="AL182:AM182"/>
    <mergeCell ref="AN182:AO182"/>
    <mergeCell ref="AP182:AQ182"/>
    <mergeCell ref="B183:E183"/>
    <mergeCell ref="F183:H183"/>
    <mergeCell ref="I183:L183"/>
    <mergeCell ref="M183:P183"/>
    <mergeCell ref="X183:Z183"/>
    <mergeCell ref="AA183:AC183"/>
    <mergeCell ref="AD183:AG183"/>
    <mergeCell ref="AH183:AK183"/>
    <mergeCell ref="AL183:AM183"/>
    <mergeCell ref="AN183:AO183"/>
    <mergeCell ref="AP183:AQ183"/>
    <mergeCell ref="B184:E184"/>
    <mergeCell ref="F184:H184"/>
    <mergeCell ref="I184:L184"/>
    <mergeCell ref="M184:P184"/>
    <mergeCell ref="X184:Z184"/>
    <mergeCell ref="AA184:AC184"/>
    <mergeCell ref="AD184:AG184"/>
    <mergeCell ref="AH184:AK184"/>
    <mergeCell ref="AL184:AM184"/>
    <mergeCell ref="AN184:AO184"/>
    <mergeCell ref="AP184:AQ184"/>
    <mergeCell ref="B185:E185"/>
    <mergeCell ref="F185:H185"/>
    <mergeCell ref="I185:L185"/>
    <mergeCell ref="M185:P185"/>
    <mergeCell ref="X185:Z185"/>
    <mergeCell ref="AA185:AC185"/>
    <mergeCell ref="AD185:AG185"/>
    <mergeCell ref="AH185:AK185"/>
    <mergeCell ref="AL185:AM185"/>
    <mergeCell ref="AN185:AO185"/>
    <mergeCell ref="AP185:AQ185"/>
    <mergeCell ref="B186:E186"/>
    <mergeCell ref="F186:H186"/>
    <mergeCell ref="I186:L186"/>
    <mergeCell ref="M186:P186"/>
    <mergeCell ref="X186:Z186"/>
    <mergeCell ref="AA186:AC186"/>
    <mergeCell ref="AD186:AG186"/>
    <mergeCell ref="AH186:AK186"/>
    <mergeCell ref="AL186:AM186"/>
    <mergeCell ref="AN186:AO186"/>
    <mergeCell ref="AP186:AQ186"/>
    <mergeCell ref="B187:E187"/>
    <mergeCell ref="F187:H187"/>
    <mergeCell ref="I187:L187"/>
    <mergeCell ref="M187:P187"/>
    <mergeCell ref="X187:Z187"/>
    <mergeCell ref="AA187:AC187"/>
    <mergeCell ref="AD187:AG187"/>
    <mergeCell ref="AH187:AK187"/>
    <mergeCell ref="AL187:AM187"/>
    <mergeCell ref="AN187:AO187"/>
    <mergeCell ref="AP187:AQ187"/>
    <mergeCell ref="B188:E188"/>
    <mergeCell ref="F188:H188"/>
    <mergeCell ref="I188:L188"/>
    <mergeCell ref="M188:P188"/>
    <mergeCell ref="X188:Z188"/>
    <mergeCell ref="AA188:AC188"/>
    <mergeCell ref="AD188:AG188"/>
    <mergeCell ref="AH188:AK188"/>
    <mergeCell ref="AL188:AM188"/>
    <mergeCell ref="AN188:AO188"/>
    <mergeCell ref="AP188:AQ188"/>
    <mergeCell ref="B189:E189"/>
    <mergeCell ref="F189:H189"/>
    <mergeCell ref="I189:L189"/>
    <mergeCell ref="M189:P189"/>
    <mergeCell ref="X189:Z189"/>
    <mergeCell ref="AA189:AC189"/>
    <mergeCell ref="AD189:AG189"/>
    <mergeCell ref="AH189:AK189"/>
    <mergeCell ref="AL189:AM189"/>
    <mergeCell ref="AN189:AO189"/>
    <mergeCell ref="AP189:AQ189"/>
    <mergeCell ref="B190:E190"/>
    <mergeCell ref="I190:L190"/>
    <mergeCell ref="M190:P190"/>
    <mergeCell ref="X190:Z190"/>
    <mergeCell ref="AA190:AC190"/>
    <mergeCell ref="AD190:AG190"/>
    <mergeCell ref="AH190:AK190"/>
    <mergeCell ref="AL190:AM190"/>
    <mergeCell ref="AN190:AO190"/>
    <mergeCell ref="AP190:AQ190"/>
    <mergeCell ref="F190:H190"/>
    <mergeCell ref="B191:E191"/>
    <mergeCell ref="I191:L191"/>
    <mergeCell ref="M191:P191"/>
    <mergeCell ref="X191:Z191"/>
    <mergeCell ref="AA191:AC191"/>
    <mergeCell ref="AD191:AG191"/>
    <mergeCell ref="AH191:AK191"/>
    <mergeCell ref="AL191:AM191"/>
    <mergeCell ref="AN191:AO191"/>
    <mergeCell ref="AP191:AQ191"/>
    <mergeCell ref="B192:E192"/>
    <mergeCell ref="I192:L192"/>
    <mergeCell ref="M192:P192"/>
    <mergeCell ref="X192:Z192"/>
    <mergeCell ref="AA192:AC192"/>
    <mergeCell ref="AD192:AG192"/>
    <mergeCell ref="AH192:AK192"/>
    <mergeCell ref="AL192:AM192"/>
    <mergeCell ref="AN192:AO192"/>
    <mergeCell ref="AP192:AQ192"/>
    <mergeCell ref="F191:H191"/>
    <mergeCell ref="F192:H192"/>
    <mergeCell ref="B193:E193"/>
    <mergeCell ref="I193:L193"/>
    <mergeCell ref="M193:P193"/>
    <mergeCell ref="X193:Z193"/>
    <mergeCell ref="AA193:AC193"/>
    <mergeCell ref="AD193:AG193"/>
    <mergeCell ref="AH193:AK193"/>
    <mergeCell ref="AL193:AM193"/>
    <mergeCell ref="AN193:AO193"/>
    <mergeCell ref="AP193:AQ193"/>
    <mergeCell ref="B194:E194"/>
    <mergeCell ref="I194:L194"/>
    <mergeCell ref="M194:P194"/>
    <mergeCell ref="X194:Z194"/>
    <mergeCell ref="AA194:AC194"/>
    <mergeCell ref="AD194:AG194"/>
    <mergeCell ref="AH194:AK194"/>
    <mergeCell ref="AL194:AM194"/>
    <mergeCell ref="AN194:AO194"/>
    <mergeCell ref="AP194:AQ194"/>
    <mergeCell ref="F193:H193"/>
    <mergeCell ref="F194:H194"/>
    <mergeCell ref="B195:E195"/>
    <mergeCell ref="I195:L195"/>
    <mergeCell ref="M195:P195"/>
    <mergeCell ref="X195:Z195"/>
    <mergeCell ref="AA195:AC195"/>
    <mergeCell ref="AD195:AG195"/>
    <mergeCell ref="AH195:AK195"/>
    <mergeCell ref="AL195:AM195"/>
    <mergeCell ref="AN195:AO195"/>
    <mergeCell ref="AP195:AQ195"/>
    <mergeCell ref="B196:E196"/>
    <mergeCell ref="I196:L196"/>
    <mergeCell ref="M196:P196"/>
    <mergeCell ref="X196:Z196"/>
    <mergeCell ref="AA196:AC196"/>
    <mergeCell ref="AD196:AG196"/>
    <mergeCell ref="AH196:AK196"/>
    <mergeCell ref="AL196:AM196"/>
    <mergeCell ref="AN196:AO196"/>
    <mergeCell ref="AP196:AQ196"/>
    <mergeCell ref="F195:H195"/>
    <mergeCell ref="F196:H196"/>
    <mergeCell ref="B197:E197"/>
    <mergeCell ref="I197:L197"/>
    <mergeCell ref="M197:P197"/>
    <mergeCell ref="X197:Z197"/>
    <mergeCell ref="AA197:AC197"/>
    <mergeCell ref="AD197:AG197"/>
    <mergeCell ref="AH197:AK197"/>
    <mergeCell ref="AL197:AM197"/>
    <mergeCell ref="AN197:AO197"/>
    <mergeCell ref="AP197:AQ197"/>
    <mergeCell ref="B198:E198"/>
    <mergeCell ref="F198:H198"/>
    <mergeCell ref="I198:L198"/>
    <mergeCell ref="M198:P198"/>
    <mergeCell ref="X198:Z198"/>
    <mergeCell ref="AA198:AC198"/>
    <mergeCell ref="AD198:AG198"/>
    <mergeCell ref="AH198:AK198"/>
    <mergeCell ref="AL198:AM198"/>
    <mergeCell ref="AN198:AO198"/>
    <mergeCell ref="AP198:AQ198"/>
    <mergeCell ref="F197:H197"/>
  </mergeCells>
  <phoneticPr fontId="2"/>
  <dataValidations count="3">
    <dataValidation type="list" allowBlank="1" showInputMessage="1" showErrorMessage="1" sqref="WWV983523:WWY983523 KJ4:KM4 UF4:UI4 AEB4:AEE4 ANX4:AOA4 AXT4:AXW4 BHP4:BHS4 BRL4:BRO4 CBH4:CBK4 CLD4:CLG4 CUZ4:CVC4 DEV4:DEY4 DOR4:DOU4 DYN4:DYQ4 EIJ4:EIM4 ESF4:ESI4 FCB4:FCE4 FLX4:FMA4 FVT4:FVW4 GFP4:GFS4 GPL4:GPO4 GZH4:GZK4 HJD4:HJG4 HSZ4:HTC4 ICV4:ICY4 IMR4:IMU4 IWN4:IWQ4 JGJ4:JGM4 JQF4:JQI4 KAB4:KAE4 KJX4:KKA4 KTT4:KTW4 LDP4:LDS4 LNL4:LNO4 LXH4:LXK4 MHD4:MHG4 MQZ4:MRC4 NAV4:NAY4 NKR4:NKU4 NUN4:NUQ4 OEJ4:OEM4 OOF4:OOI4 OYB4:OYE4 PHX4:PIA4 PRT4:PRW4 QBP4:QBS4 QLL4:QLO4 QVH4:QVK4 RFD4:RFG4 ROZ4:RPC4 RYV4:RYY4 SIR4:SIU4 SSN4:SSQ4 TCJ4:TCM4 TMF4:TMI4 TWB4:TWE4 UFX4:UGA4 UPT4:UPW4 UZP4:UZS4 VJL4:VJO4 VTH4:VTK4 WDD4:WDG4 WMZ4:WNC4 WWV4:WWY4 AN66019:AQ66019 KJ66019:KM66019 UF66019:UI66019 AEB66019:AEE66019 ANX66019:AOA66019 AXT66019:AXW66019 BHP66019:BHS66019 BRL66019:BRO66019 CBH66019:CBK66019 CLD66019:CLG66019 CUZ66019:CVC66019 DEV66019:DEY66019 DOR66019:DOU66019 DYN66019:DYQ66019 EIJ66019:EIM66019 ESF66019:ESI66019 FCB66019:FCE66019 FLX66019:FMA66019 FVT66019:FVW66019 GFP66019:GFS66019 GPL66019:GPO66019 GZH66019:GZK66019 HJD66019:HJG66019 HSZ66019:HTC66019 ICV66019:ICY66019 IMR66019:IMU66019 IWN66019:IWQ66019 JGJ66019:JGM66019 JQF66019:JQI66019 KAB66019:KAE66019 KJX66019:KKA66019 KTT66019:KTW66019 LDP66019:LDS66019 LNL66019:LNO66019 LXH66019:LXK66019 MHD66019:MHG66019 MQZ66019:MRC66019 NAV66019:NAY66019 NKR66019:NKU66019 NUN66019:NUQ66019 OEJ66019:OEM66019 OOF66019:OOI66019 OYB66019:OYE66019 PHX66019:PIA66019 PRT66019:PRW66019 QBP66019:QBS66019 QLL66019:QLO66019 QVH66019:QVK66019 RFD66019:RFG66019 ROZ66019:RPC66019 RYV66019:RYY66019 SIR66019:SIU66019 SSN66019:SSQ66019 TCJ66019:TCM66019 TMF66019:TMI66019 TWB66019:TWE66019 UFX66019:UGA66019 UPT66019:UPW66019 UZP66019:UZS66019 VJL66019:VJO66019 VTH66019:VTK66019 WDD66019:WDG66019 WMZ66019:WNC66019 WWV66019:WWY66019 AN131555:AQ131555 KJ131555:KM131555 UF131555:UI131555 AEB131555:AEE131555 ANX131555:AOA131555 AXT131555:AXW131555 BHP131555:BHS131555 BRL131555:BRO131555 CBH131555:CBK131555 CLD131555:CLG131555 CUZ131555:CVC131555 DEV131555:DEY131555 DOR131555:DOU131555 DYN131555:DYQ131555 EIJ131555:EIM131555 ESF131555:ESI131555 FCB131555:FCE131555 FLX131555:FMA131555 FVT131555:FVW131555 GFP131555:GFS131555 GPL131555:GPO131555 GZH131555:GZK131555 HJD131555:HJG131555 HSZ131555:HTC131555 ICV131555:ICY131555 IMR131555:IMU131555 IWN131555:IWQ131555 JGJ131555:JGM131555 JQF131555:JQI131555 KAB131555:KAE131555 KJX131555:KKA131555 KTT131555:KTW131555 LDP131555:LDS131555 LNL131555:LNO131555 LXH131555:LXK131555 MHD131555:MHG131555 MQZ131555:MRC131555 NAV131555:NAY131555 NKR131555:NKU131555 NUN131555:NUQ131555 OEJ131555:OEM131555 OOF131555:OOI131555 OYB131555:OYE131555 PHX131555:PIA131555 PRT131555:PRW131555 QBP131555:QBS131555 QLL131555:QLO131555 QVH131555:QVK131555 RFD131555:RFG131555 ROZ131555:RPC131555 RYV131555:RYY131555 SIR131555:SIU131555 SSN131555:SSQ131555 TCJ131555:TCM131555 TMF131555:TMI131555 TWB131555:TWE131555 UFX131555:UGA131555 UPT131555:UPW131555 UZP131555:UZS131555 VJL131555:VJO131555 VTH131555:VTK131555 WDD131555:WDG131555 WMZ131555:WNC131555 WWV131555:WWY131555 AN197091:AQ197091 KJ197091:KM197091 UF197091:UI197091 AEB197091:AEE197091 ANX197091:AOA197091 AXT197091:AXW197091 BHP197091:BHS197091 BRL197091:BRO197091 CBH197091:CBK197091 CLD197091:CLG197091 CUZ197091:CVC197091 DEV197091:DEY197091 DOR197091:DOU197091 DYN197091:DYQ197091 EIJ197091:EIM197091 ESF197091:ESI197091 FCB197091:FCE197091 FLX197091:FMA197091 FVT197091:FVW197091 GFP197091:GFS197091 GPL197091:GPO197091 GZH197091:GZK197091 HJD197091:HJG197091 HSZ197091:HTC197091 ICV197091:ICY197091 IMR197091:IMU197091 IWN197091:IWQ197091 JGJ197091:JGM197091 JQF197091:JQI197091 KAB197091:KAE197091 KJX197091:KKA197091 KTT197091:KTW197091 LDP197091:LDS197091 LNL197091:LNO197091 LXH197091:LXK197091 MHD197091:MHG197091 MQZ197091:MRC197091 NAV197091:NAY197091 NKR197091:NKU197091 NUN197091:NUQ197091 OEJ197091:OEM197091 OOF197091:OOI197091 OYB197091:OYE197091 PHX197091:PIA197091 PRT197091:PRW197091 QBP197091:QBS197091 QLL197091:QLO197091 QVH197091:QVK197091 RFD197091:RFG197091 ROZ197091:RPC197091 RYV197091:RYY197091 SIR197091:SIU197091 SSN197091:SSQ197091 TCJ197091:TCM197091 TMF197091:TMI197091 TWB197091:TWE197091 UFX197091:UGA197091 UPT197091:UPW197091 UZP197091:UZS197091 VJL197091:VJO197091 VTH197091:VTK197091 WDD197091:WDG197091 WMZ197091:WNC197091 WWV197091:WWY197091 AN262627:AQ262627 KJ262627:KM262627 UF262627:UI262627 AEB262627:AEE262627 ANX262627:AOA262627 AXT262627:AXW262627 BHP262627:BHS262627 BRL262627:BRO262627 CBH262627:CBK262627 CLD262627:CLG262627 CUZ262627:CVC262627 DEV262627:DEY262627 DOR262627:DOU262627 DYN262627:DYQ262627 EIJ262627:EIM262627 ESF262627:ESI262627 FCB262627:FCE262627 FLX262627:FMA262627 FVT262627:FVW262627 GFP262627:GFS262627 GPL262627:GPO262627 GZH262627:GZK262627 HJD262627:HJG262627 HSZ262627:HTC262627 ICV262627:ICY262627 IMR262627:IMU262627 IWN262627:IWQ262627 JGJ262627:JGM262627 JQF262627:JQI262627 KAB262627:KAE262627 KJX262627:KKA262627 KTT262627:KTW262627 LDP262627:LDS262627 LNL262627:LNO262627 LXH262627:LXK262627 MHD262627:MHG262627 MQZ262627:MRC262627 NAV262627:NAY262627 NKR262627:NKU262627 NUN262627:NUQ262627 OEJ262627:OEM262627 OOF262627:OOI262627 OYB262627:OYE262627 PHX262627:PIA262627 PRT262627:PRW262627 QBP262627:QBS262627 QLL262627:QLO262627 QVH262627:QVK262627 RFD262627:RFG262627 ROZ262627:RPC262627 RYV262627:RYY262627 SIR262627:SIU262627 SSN262627:SSQ262627 TCJ262627:TCM262627 TMF262627:TMI262627 TWB262627:TWE262627 UFX262627:UGA262627 UPT262627:UPW262627 UZP262627:UZS262627 VJL262627:VJO262627 VTH262627:VTK262627 WDD262627:WDG262627 WMZ262627:WNC262627 WWV262627:WWY262627 AN328163:AQ328163 KJ328163:KM328163 UF328163:UI328163 AEB328163:AEE328163 ANX328163:AOA328163 AXT328163:AXW328163 BHP328163:BHS328163 BRL328163:BRO328163 CBH328163:CBK328163 CLD328163:CLG328163 CUZ328163:CVC328163 DEV328163:DEY328163 DOR328163:DOU328163 DYN328163:DYQ328163 EIJ328163:EIM328163 ESF328163:ESI328163 FCB328163:FCE328163 FLX328163:FMA328163 FVT328163:FVW328163 GFP328163:GFS328163 GPL328163:GPO328163 GZH328163:GZK328163 HJD328163:HJG328163 HSZ328163:HTC328163 ICV328163:ICY328163 IMR328163:IMU328163 IWN328163:IWQ328163 JGJ328163:JGM328163 JQF328163:JQI328163 KAB328163:KAE328163 KJX328163:KKA328163 KTT328163:KTW328163 LDP328163:LDS328163 LNL328163:LNO328163 LXH328163:LXK328163 MHD328163:MHG328163 MQZ328163:MRC328163 NAV328163:NAY328163 NKR328163:NKU328163 NUN328163:NUQ328163 OEJ328163:OEM328163 OOF328163:OOI328163 OYB328163:OYE328163 PHX328163:PIA328163 PRT328163:PRW328163 QBP328163:QBS328163 QLL328163:QLO328163 QVH328163:QVK328163 RFD328163:RFG328163 ROZ328163:RPC328163 RYV328163:RYY328163 SIR328163:SIU328163 SSN328163:SSQ328163 TCJ328163:TCM328163 TMF328163:TMI328163 TWB328163:TWE328163 UFX328163:UGA328163 UPT328163:UPW328163 UZP328163:UZS328163 VJL328163:VJO328163 VTH328163:VTK328163 WDD328163:WDG328163 WMZ328163:WNC328163 WWV328163:WWY328163 AN393699:AQ393699 KJ393699:KM393699 UF393699:UI393699 AEB393699:AEE393699 ANX393699:AOA393699 AXT393699:AXW393699 BHP393699:BHS393699 BRL393699:BRO393699 CBH393699:CBK393699 CLD393699:CLG393699 CUZ393699:CVC393699 DEV393699:DEY393699 DOR393699:DOU393699 DYN393699:DYQ393699 EIJ393699:EIM393699 ESF393699:ESI393699 FCB393699:FCE393699 FLX393699:FMA393699 FVT393699:FVW393699 GFP393699:GFS393699 GPL393699:GPO393699 GZH393699:GZK393699 HJD393699:HJG393699 HSZ393699:HTC393699 ICV393699:ICY393699 IMR393699:IMU393699 IWN393699:IWQ393699 JGJ393699:JGM393699 JQF393699:JQI393699 KAB393699:KAE393699 KJX393699:KKA393699 KTT393699:KTW393699 LDP393699:LDS393699 LNL393699:LNO393699 LXH393699:LXK393699 MHD393699:MHG393699 MQZ393699:MRC393699 NAV393699:NAY393699 NKR393699:NKU393699 NUN393699:NUQ393699 OEJ393699:OEM393699 OOF393699:OOI393699 OYB393699:OYE393699 PHX393699:PIA393699 PRT393699:PRW393699 QBP393699:QBS393699 QLL393699:QLO393699 QVH393699:QVK393699 RFD393699:RFG393699 ROZ393699:RPC393699 RYV393699:RYY393699 SIR393699:SIU393699 SSN393699:SSQ393699 TCJ393699:TCM393699 TMF393699:TMI393699 TWB393699:TWE393699 UFX393699:UGA393699 UPT393699:UPW393699 UZP393699:UZS393699 VJL393699:VJO393699 VTH393699:VTK393699 WDD393699:WDG393699 WMZ393699:WNC393699 WWV393699:WWY393699 AN459235:AQ459235 KJ459235:KM459235 UF459235:UI459235 AEB459235:AEE459235 ANX459235:AOA459235 AXT459235:AXW459235 BHP459235:BHS459235 BRL459235:BRO459235 CBH459235:CBK459235 CLD459235:CLG459235 CUZ459235:CVC459235 DEV459235:DEY459235 DOR459235:DOU459235 DYN459235:DYQ459235 EIJ459235:EIM459235 ESF459235:ESI459235 FCB459235:FCE459235 FLX459235:FMA459235 FVT459235:FVW459235 GFP459235:GFS459235 GPL459235:GPO459235 GZH459235:GZK459235 HJD459235:HJG459235 HSZ459235:HTC459235 ICV459235:ICY459235 IMR459235:IMU459235 IWN459235:IWQ459235 JGJ459235:JGM459235 JQF459235:JQI459235 KAB459235:KAE459235 KJX459235:KKA459235 KTT459235:KTW459235 LDP459235:LDS459235 LNL459235:LNO459235 LXH459235:LXK459235 MHD459235:MHG459235 MQZ459235:MRC459235 NAV459235:NAY459235 NKR459235:NKU459235 NUN459235:NUQ459235 OEJ459235:OEM459235 OOF459235:OOI459235 OYB459235:OYE459235 PHX459235:PIA459235 PRT459235:PRW459235 QBP459235:QBS459235 QLL459235:QLO459235 QVH459235:QVK459235 RFD459235:RFG459235 ROZ459235:RPC459235 RYV459235:RYY459235 SIR459235:SIU459235 SSN459235:SSQ459235 TCJ459235:TCM459235 TMF459235:TMI459235 TWB459235:TWE459235 UFX459235:UGA459235 UPT459235:UPW459235 UZP459235:UZS459235 VJL459235:VJO459235 VTH459235:VTK459235 WDD459235:WDG459235 WMZ459235:WNC459235 WWV459235:WWY459235 AN524771:AQ524771 KJ524771:KM524771 UF524771:UI524771 AEB524771:AEE524771 ANX524771:AOA524771 AXT524771:AXW524771 BHP524771:BHS524771 BRL524771:BRO524771 CBH524771:CBK524771 CLD524771:CLG524771 CUZ524771:CVC524771 DEV524771:DEY524771 DOR524771:DOU524771 DYN524771:DYQ524771 EIJ524771:EIM524771 ESF524771:ESI524771 FCB524771:FCE524771 FLX524771:FMA524771 FVT524771:FVW524771 GFP524771:GFS524771 GPL524771:GPO524771 GZH524771:GZK524771 HJD524771:HJG524771 HSZ524771:HTC524771 ICV524771:ICY524771 IMR524771:IMU524771 IWN524771:IWQ524771 JGJ524771:JGM524771 JQF524771:JQI524771 KAB524771:KAE524771 KJX524771:KKA524771 KTT524771:KTW524771 LDP524771:LDS524771 LNL524771:LNO524771 LXH524771:LXK524771 MHD524771:MHG524771 MQZ524771:MRC524771 NAV524771:NAY524771 NKR524771:NKU524771 NUN524771:NUQ524771 OEJ524771:OEM524771 OOF524771:OOI524771 OYB524771:OYE524771 PHX524771:PIA524771 PRT524771:PRW524771 QBP524771:QBS524771 QLL524771:QLO524771 QVH524771:QVK524771 RFD524771:RFG524771 ROZ524771:RPC524771 RYV524771:RYY524771 SIR524771:SIU524771 SSN524771:SSQ524771 TCJ524771:TCM524771 TMF524771:TMI524771 TWB524771:TWE524771 UFX524771:UGA524771 UPT524771:UPW524771 UZP524771:UZS524771 VJL524771:VJO524771 VTH524771:VTK524771 WDD524771:WDG524771 WMZ524771:WNC524771 WWV524771:WWY524771 AN590307:AQ590307 KJ590307:KM590307 UF590307:UI590307 AEB590307:AEE590307 ANX590307:AOA590307 AXT590307:AXW590307 BHP590307:BHS590307 BRL590307:BRO590307 CBH590307:CBK590307 CLD590307:CLG590307 CUZ590307:CVC590307 DEV590307:DEY590307 DOR590307:DOU590307 DYN590307:DYQ590307 EIJ590307:EIM590307 ESF590307:ESI590307 FCB590307:FCE590307 FLX590307:FMA590307 FVT590307:FVW590307 GFP590307:GFS590307 GPL590307:GPO590307 GZH590307:GZK590307 HJD590307:HJG590307 HSZ590307:HTC590307 ICV590307:ICY590307 IMR590307:IMU590307 IWN590307:IWQ590307 JGJ590307:JGM590307 JQF590307:JQI590307 KAB590307:KAE590307 KJX590307:KKA590307 KTT590307:KTW590307 LDP590307:LDS590307 LNL590307:LNO590307 LXH590307:LXK590307 MHD590307:MHG590307 MQZ590307:MRC590307 NAV590307:NAY590307 NKR590307:NKU590307 NUN590307:NUQ590307 OEJ590307:OEM590307 OOF590307:OOI590307 OYB590307:OYE590307 PHX590307:PIA590307 PRT590307:PRW590307 QBP590307:QBS590307 QLL590307:QLO590307 QVH590307:QVK590307 RFD590307:RFG590307 ROZ590307:RPC590307 RYV590307:RYY590307 SIR590307:SIU590307 SSN590307:SSQ590307 TCJ590307:TCM590307 TMF590307:TMI590307 TWB590307:TWE590307 UFX590307:UGA590307 UPT590307:UPW590307 UZP590307:UZS590307 VJL590307:VJO590307 VTH590307:VTK590307 WDD590307:WDG590307 WMZ590307:WNC590307 WWV590307:WWY590307 AN655843:AQ655843 KJ655843:KM655843 UF655843:UI655843 AEB655843:AEE655843 ANX655843:AOA655843 AXT655843:AXW655843 BHP655843:BHS655843 BRL655843:BRO655843 CBH655843:CBK655843 CLD655843:CLG655843 CUZ655843:CVC655843 DEV655843:DEY655843 DOR655843:DOU655843 DYN655843:DYQ655843 EIJ655843:EIM655843 ESF655843:ESI655843 FCB655843:FCE655843 FLX655843:FMA655843 FVT655843:FVW655843 GFP655843:GFS655843 GPL655843:GPO655843 GZH655843:GZK655843 HJD655843:HJG655843 HSZ655843:HTC655843 ICV655843:ICY655843 IMR655843:IMU655843 IWN655843:IWQ655843 JGJ655843:JGM655843 JQF655843:JQI655843 KAB655843:KAE655843 KJX655843:KKA655843 KTT655843:KTW655843 LDP655843:LDS655843 LNL655843:LNO655843 LXH655843:LXK655843 MHD655843:MHG655843 MQZ655843:MRC655843 NAV655843:NAY655843 NKR655843:NKU655843 NUN655843:NUQ655843 OEJ655843:OEM655843 OOF655843:OOI655843 OYB655843:OYE655843 PHX655843:PIA655843 PRT655843:PRW655843 QBP655843:QBS655843 QLL655843:QLO655843 QVH655843:QVK655843 RFD655843:RFG655843 ROZ655843:RPC655843 RYV655843:RYY655843 SIR655843:SIU655843 SSN655843:SSQ655843 TCJ655843:TCM655843 TMF655843:TMI655843 TWB655843:TWE655843 UFX655843:UGA655843 UPT655843:UPW655843 UZP655843:UZS655843 VJL655843:VJO655843 VTH655843:VTK655843 WDD655843:WDG655843 WMZ655843:WNC655843 WWV655843:WWY655843 AN721379:AQ721379 KJ721379:KM721379 UF721379:UI721379 AEB721379:AEE721379 ANX721379:AOA721379 AXT721379:AXW721379 BHP721379:BHS721379 BRL721379:BRO721379 CBH721379:CBK721379 CLD721379:CLG721379 CUZ721379:CVC721379 DEV721379:DEY721379 DOR721379:DOU721379 DYN721379:DYQ721379 EIJ721379:EIM721379 ESF721379:ESI721379 FCB721379:FCE721379 FLX721379:FMA721379 FVT721379:FVW721379 GFP721379:GFS721379 GPL721379:GPO721379 GZH721379:GZK721379 HJD721379:HJG721379 HSZ721379:HTC721379 ICV721379:ICY721379 IMR721379:IMU721379 IWN721379:IWQ721379 JGJ721379:JGM721379 JQF721379:JQI721379 KAB721379:KAE721379 KJX721379:KKA721379 KTT721379:KTW721379 LDP721379:LDS721379 LNL721379:LNO721379 LXH721379:LXK721379 MHD721379:MHG721379 MQZ721379:MRC721379 NAV721379:NAY721379 NKR721379:NKU721379 NUN721379:NUQ721379 OEJ721379:OEM721379 OOF721379:OOI721379 OYB721379:OYE721379 PHX721379:PIA721379 PRT721379:PRW721379 QBP721379:QBS721379 QLL721379:QLO721379 QVH721379:QVK721379 RFD721379:RFG721379 ROZ721379:RPC721379 RYV721379:RYY721379 SIR721379:SIU721379 SSN721379:SSQ721379 TCJ721379:TCM721379 TMF721379:TMI721379 TWB721379:TWE721379 UFX721379:UGA721379 UPT721379:UPW721379 UZP721379:UZS721379 VJL721379:VJO721379 VTH721379:VTK721379 WDD721379:WDG721379 WMZ721379:WNC721379 WWV721379:WWY721379 AN786915:AQ786915 KJ786915:KM786915 UF786915:UI786915 AEB786915:AEE786915 ANX786915:AOA786915 AXT786915:AXW786915 BHP786915:BHS786915 BRL786915:BRO786915 CBH786915:CBK786915 CLD786915:CLG786915 CUZ786915:CVC786915 DEV786915:DEY786915 DOR786915:DOU786915 DYN786915:DYQ786915 EIJ786915:EIM786915 ESF786915:ESI786915 FCB786915:FCE786915 FLX786915:FMA786915 FVT786915:FVW786915 GFP786915:GFS786915 GPL786915:GPO786915 GZH786915:GZK786915 HJD786915:HJG786915 HSZ786915:HTC786915 ICV786915:ICY786915 IMR786915:IMU786915 IWN786915:IWQ786915 JGJ786915:JGM786915 JQF786915:JQI786915 KAB786915:KAE786915 KJX786915:KKA786915 KTT786915:KTW786915 LDP786915:LDS786915 LNL786915:LNO786915 LXH786915:LXK786915 MHD786915:MHG786915 MQZ786915:MRC786915 NAV786915:NAY786915 NKR786915:NKU786915 NUN786915:NUQ786915 OEJ786915:OEM786915 OOF786915:OOI786915 OYB786915:OYE786915 PHX786915:PIA786915 PRT786915:PRW786915 QBP786915:QBS786915 QLL786915:QLO786915 QVH786915:QVK786915 RFD786915:RFG786915 ROZ786915:RPC786915 RYV786915:RYY786915 SIR786915:SIU786915 SSN786915:SSQ786915 TCJ786915:TCM786915 TMF786915:TMI786915 TWB786915:TWE786915 UFX786915:UGA786915 UPT786915:UPW786915 UZP786915:UZS786915 VJL786915:VJO786915 VTH786915:VTK786915 WDD786915:WDG786915 WMZ786915:WNC786915 WWV786915:WWY786915 AN852451:AQ852451 KJ852451:KM852451 UF852451:UI852451 AEB852451:AEE852451 ANX852451:AOA852451 AXT852451:AXW852451 BHP852451:BHS852451 BRL852451:BRO852451 CBH852451:CBK852451 CLD852451:CLG852451 CUZ852451:CVC852451 DEV852451:DEY852451 DOR852451:DOU852451 DYN852451:DYQ852451 EIJ852451:EIM852451 ESF852451:ESI852451 FCB852451:FCE852451 FLX852451:FMA852451 FVT852451:FVW852451 GFP852451:GFS852451 GPL852451:GPO852451 GZH852451:GZK852451 HJD852451:HJG852451 HSZ852451:HTC852451 ICV852451:ICY852451 IMR852451:IMU852451 IWN852451:IWQ852451 JGJ852451:JGM852451 JQF852451:JQI852451 KAB852451:KAE852451 KJX852451:KKA852451 KTT852451:KTW852451 LDP852451:LDS852451 LNL852451:LNO852451 LXH852451:LXK852451 MHD852451:MHG852451 MQZ852451:MRC852451 NAV852451:NAY852451 NKR852451:NKU852451 NUN852451:NUQ852451 OEJ852451:OEM852451 OOF852451:OOI852451 OYB852451:OYE852451 PHX852451:PIA852451 PRT852451:PRW852451 QBP852451:QBS852451 QLL852451:QLO852451 QVH852451:QVK852451 RFD852451:RFG852451 ROZ852451:RPC852451 RYV852451:RYY852451 SIR852451:SIU852451 SSN852451:SSQ852451 TCJ852451:TCM852451 TMF852451:TMI852451 TWB852451:TWE852451 UFX852451:UGA852451 UPT852451:UPW852451 UZP852451:UZS852451 VJL852451:VJO852451 VTH852451:VTK852451 WDD852451:WDG852451 WMZ852451:WNC852451 WWV852451:WWY852451 AN917987:AQ917987 KJ917987:KM917987 UF917987:UI917987 AEB917987:AEE917987 ANX917987:AOA917987 AXT917987:AXW917987 BHP917987:BHS917987 BRL917987:BRO917987 CBH917987:CBK917987 CLD917987:CLG917987 CUZ917987:CVC917987 DEV917987:DEY917987 DOR917987:DOU917987 DYN917987:DYQ917987 EIJ917987:EIM917987 ESF917987:ESI917987 FCB917987:FCE917987 FLX917987:FMA917987 FVT917987:FVW917987 GFP917987:GFS917987 GPL917987:GPO917987 GZH917987:GZK917987 HJD917987:HJG917987 HSZ917987:HTC917987 ICV917987:ICY917987 IMR917987:IMU917987 IWN917987:IWQ917987 JGJ917987:JGM917987 JQF917987:JQI917987 KAB917987:KAE917987 KJX917987:KKA917987 KTT917987:KTW917987 LDP917987:LDS917987 LNL917987:LNO917987 LXH917987:LXK917987 MHD917987:MHG917987 MQZ917987:MRC917987 NAV917987:NAY917987 NKR917987:NKU917987 NUN917987:NUQ917987 OEJ917987:OEM917987 OOF917987:OOI917987 OYB917987:OYE917987 PHX917987:PIA917987 PRT917987:PRW917987 QBP917987:QBS917987 QLL917987:QLO917987 QVH917987:QVK917987 RFD917987:RFG917987 ROZ917987:RPC917987 RYV917987:RYY917987 SIR917987:SIU917987 SSN917987:SSQ917987 TCJ917987:TCM917987 TMF917987:TMI917987 TWB917987:TWE917987 UFX917987:UGA917987 UPT917987:UPW917987 UZP917987:UZS917987 VJL917987:VJO917987 VTH917987:VTK917987 WDD917987:WDG917987 WMZ917987:WNC917987 WWV917987:WWY917987 AN983523:AQ983523 KJ983523:KM983523 UF983523:UI983523 AEB983523:AEE983523 ANX983523:AOA983523 AXT983523:AXW983523 BHP983523:BHS983523 BRL983523:BRO983523 CBH983523:CBK983523 CLD983523:CLG983523 CUZ983523:CVC983523 DEV983523:DEY983523 DOR983523:DOU983523 DYN983523:DYQ983523 EIJ983523:EIM983523 ESF983523:ESI983523 FCB983523:FCE983523 FLX983523:FMA983523 FVT983523:FVW983523 GFP983523:GFS983523 GPL983523:GPO983523 GZH983523:GZK983523 HJD983523:HJG983523 HSZ983523:HTC983523 ICV983523:ICY983523 IMR983523:IMU983523 IWN983523:IWQ983523 JGJ983523:JGM983523 JQF983523:JQI983523 KAB983523:KAE983523 KJX983523:KKA983523 KTT983523:KTW983523 LDP983523:LDS983523 LNL983523:LNO983523 LXH983523:LXK983523 MHD983523:MHG983523 MQZ983523:MRC983523 NAV983523:NAY983523 NKR983523:NKU983523 NUN983523:NUQ983523 OEJ983523:OEM983523 OOF983523:OOI983523 OYB983523:OYE983523 PHX983523:PIA983523 PRT983523:PRW983523 QBP983523:QBS983523 QLL983523:QLO983523 QVH983523:QVK983523 RFD983523:RFG983523 ROZ983523:RPC983523 RYV983523:RYY983523 SIR983523:SIU983523 SSN983523:SSQ983523 TCJ983523:TCM983523 TMF983523:TMI983523 TWB983523:TWE983523 UFX983523:UGA983523 UPT983523:UPW983523 UZP983523:UZS983523 VJL983523:VJO983523 VTH983523:VTK983523 WDD983523:WDG983523 WMZ983523:WNC983523">
      <formula1>"幼稚園,保育所,認定こども園（幼保連携型）,認定こども園（幼稚園型）,認定こども園（保育所型）,家庭的保育事業,小規模保育事業（Ａ型）,小規模保育事業（Ｂ型）,小規模保育事業（Ｃ型）,事業所内保育事業（小規模保育事業-Ａ型）,事業所内保育事業（小規模保育事業-Ｂ型）,事業所内保育事業（保育所型）"</formula1>
    </dataValidation>
    <dataValidation type="list" allowBlank="1" showInputMessage="1" showErrorMessage="1" sqref="WVQ983528:WVS983547 F66024:H66043 JE66024:JG66043 TA66024:TC66043 ACW66024:ACY66043 AMS66024:AMU66043 AWO66024:AWQ66043 BGK66024:BGM66043 BQG66024:BQI66043 CAC66024:CAE66043 CJY66024:CKA66043 CTU66024:CTW66043 DDQ66024:DDS66043 DNM66024:DNO66043 DXI66024:DXK66043 EHE66024:EHG66043 ERA66024:ERC66043 FAW66024:FAY66043 FKS66024:FKU66043 FUO66024:FUQ66043 GEK66024:GEM66043 GOG66024:GOI66043 GYC66024:GYE66043 HHY66024:HIA66043 HRU66024:HRW66043 IBQ66024:IBS66043 ILM66024:ILO66043 IVI66024:IVK66043 JFE66024:JFG66043 JPA66024:JPC66043 JYW66024:JYY66043 KIS66024:KIU66043 KSO66024:KSQ66043 LCK66024:LCM66043 LMG66024:LMI66043 LWC66024:LWE66043 MFY66024:MGA66043 MPU66024:MPW66043 MZQ66024:MZS66043 NJM66024:NJO66043 NTI66024:NTK66043 ODE66024:ODG66043 ONA66024:ONC66043 OWW66024:OWY66043 PGS66024:PGU66043 PQO66024:PQQ66043 QAK66024:QAM66043 QKG66024:QKI66043 QUC66024:QUE66043 RDY66024:REA66043 RNU66024:RNW66043 RXQ66024:RXS66043 SHM66024:SHO66043 SRI66024:SRK66043 TBE66024:TBG66043 TLA66024:TLC66043 TUW66024:TUY66043 UES66024:UEU66043 UOO66024:UOQ66043 UYK66024:UYM66043 VIG66024:VII66043 VSC66024:VSE66043 WBY66024:WCA66043 WLU66024:WLW66043 WVQ66024:WVS66043 F131560:H131579 JE131560:JG131579 TA131560:TC131579 ACW131560:ACY131579 AMS131560:AMU131579 AWO131560:AWQ131579 BGK131560:BGM131579 BQG131560:BQI131579 CAC131560:CAE131579 CJY131560:CKA131579 CTU131560:CTW131579 DDQ131560:DDS131579 DNM131560:DNO131579 DXI131560:DXK131579 EHE131560:EHG131579 ERA131560:ERC131579 FAW131560:FAY131579 FKS131560:FKU131579 FUO131560:FUQ131579 GEK131560:GEM131579 GOG131560:GOI131579 GYC131560:GYE131579 HHY131560:HIA131579 HRU131560:HRW131579 IBQ131560:IBS131579 ILM131560:ILO131579 IVI131560:IVK131579 JFE131560:JFG131579 JPA131560:JPC131579 JYW131560:JYY131579 KIS131560:KIU131579 KSO131560:KSQ131579 LCK131560:LCM131579 LMG131560:LMI131579 LWC131560:LWE131579 MFY131560:MGA131579 MPU131560:MPW131579 MZQ131560:MZS131579 NJM131560:NJO131579 NTI131560:NTK131579 ODE131560:ODG131579 ONA131560:ONC131579 OWW131560:OWY131579 PGS131560:PGU131579 PQO131560:PQQ131579 QAK131560:QAM131579 QKG131560:QKI131579 QUC131560:QUE131579 RDY131560:REA131579 RNU131560:RNW131579 RXQ131560:RXS131579 SHM131560:SHO131579 SRI131560:SRK131579 TBE131560:TBG131579 TLA131560:TLC131579 TUW131560:TUY131579 UES131560:UEU131579 UOO131560:UOQ131579 UYK131560:UYM131579 VIG131560:VII131579 VSC131560:VSE131579 WBY131560:WCA131579 WLU131560:WLW131579 WVQ131560:WVS131579 F197096:H197115 JE197096:JG197115 TA197096:TC197115 ACW197096:ACY197115 AMS197096:AMU197115 AWO197096:AWQ197115 BGK197096:BGM197115 BQG197096:BQI197115 CAC197096:CAE197115 CJY197096:CKA197115 CTU197096:CTW197115 DDQ197096:DDS197115 DNM197096:DNO197115 DXI197096:DXK197115 EHE197096:EHG197115 ERA197096:ERC197115 FAW197096:FAY197115 FKS197096:FKU197115 FUO197096:FUQ197115 GEK197096:GEM197115 GOG197096:GOI197115 GYC197096:GYE197115 HHY197096:HIA197115 HRU197096:HRW197115 IBQ197096:IBS197115 ILM197096:ILO197115 IVI197096:IVK197115 JFE197096:JFG197115 JPA197096:JPC197115 JYW197096:JYY197115 KIS197096:KIU197115 KSO197096:KSQ197115 LCK197096:LCM197115 LMG197096:LMI197115 LWC197096:LWE197115 MFY197096:MGA197115 MPU197096:MPW197115 MZQ197096:MZS197115 NJM197096:NJO197115 NTI197096:NTK197115 ODE197096:ODG197115 ONA197096:ONC197115 OWW197096:OWY197115 PGS197096:PGU197115 PQO197096:PQQ197115 QAK197096:QAM197115 QKG197096:QKI197115 QUC197096:QUE197115 RDY197096:REA197115 RNU197096:RNW197115 RXQ197096:RXS197115 SHM197096:SHO197115 SRI197096:SRK197115 TBE197096:TBG197115 TLA197096:TLC197115 TUW197096:TUY197115 UES197096:UEU197115 UOO197096:UOQ197115 UYK197096:UYM197115 VIG197096:VII197115 VSC197096:VSE197115 WBY197096:WCA197115 WLU197096:WLW197115 WVQ197096:WVS197115 F262632:H262651 JE262632:JG262651 TA262632:TC262651 ACW262632:ACY262651 AMS262632:AMU262651 AWO262632:AWQ262651 BGK262632:BGM262651 BQG262632:BQI262651 CAC262632:CAE262651 CJY262632:CKA262651 CTU262632:CTW262651 DDQ262632:DDS262651 DNM262632:DNO262651 DXI262632:DXK262651 EHE262632:EHG262651 ERA262632:ERC262651 FAW262632:FAY262651 FKS262632:FKU262651 FUO262632:FUQ262651 GEK262632:GEM262651 GOG262632:GOI262651 GYC262632:GYE262651 HHY262632:HIA262651 HRU262632:HRW262651 IBQ262632:IBS262651 ILM262632:ILO262651 IVI262632:IVK262651 JFE262632:JFG262651 JPA262632:JPC262651 JYW262632:JYY262651 KIS262632:KIU262651 KSO262632:KSQ262651 LCK262632:LCM262651 LMG262632:LMI262651 LWC262632:LWE262651 MFY262632:MGA262651 MPU262632:MPW262651 MZQ262632:MZS262651 NJM262632:NJO262651 NTI262632:NTK262651 ODE262632:ODG262651 ONA262632:ONC262651 OWW262632:OWY262651 PGS262632:PGU262651 PQO262632:PQQ262651 QAK262632:QAM262651 QKG262632:QKI262651 QUC262632:QUE262651 RDY262632:REA262651 RNU262632:RNW262651 RXQ262632:RXS262651 SHM262632:SHO262651 SRI262632:SRK262651 TBE262632:TBG262651 TLA262632:TLC262651 TUW262632:TUY262651 UES262632:UEU262651 UOO262632:UOQ262651 UYK262632:UYM262651 VIG262632:VII262651 VSC262632:VSE262651 WBY262632:WCA262651 WLU262632:WLW262651 WVQ262632:WVS262651 F328168:H328187 JE328168:JG328187 TA328168:TC328187 ACW328168:ACY328187 AMS328168:AMU328187 AWO328168:AWQ328187 BGK328168:BGM328187 BQG328168:BQI328187 CAC328168:CAE328187 CJY328168:CKA328187 CTU328168:CTW328187 DDQ328168:DDS328187 DNM328168:DNO328187 DXI328168:DXK328187 EHE328168:EHG328187 ERA328168:ERC328187 FAW328168:FAY328187 FKS328168:FKU328187 FUO328168:FUQ328187 GEK328168:GEM328187 GOG328168:GOI328187 GYC328168:GYE328187 HHY328168:HIA328187 HRU328168:HRW328187 IBQ328168:IBS328187 ILM328168:ILO328187 IVI328168:IVK328187 JFE328168:JFG328187 JPA328168:JPC328187 JYW328168:JYY328187 KIS328168:KIU328187 KSO328168:KSQ328187 LCK328168:LCM328187 LMG328168:LMI328187 LWC328168:LWE328187 MFY328168:MGA328187 MPU328168:MPW328187 MZQ328168:MZS328187 NJM328168:NJO328187 NTI328168:NTK328187 ODE328168:ODG328187 ONA328168:ONC328187 OWW328168:OWY328187 PGS328168:PGU328187 PQO328168:PQQ328187 QAK328168:QAM328187 QKG328168:QKI328187 QUC328168:QUE328187 RDY328168:REA328187 RNU328168:RNW328187 RXQ328168:RXS328187 SHM328168:SHO328187 SRI328168:SRK328187 TBE328168:TBG328187 TLA328168:TLC328187 TUW328168:TUY328187 UES328168:UEU328187 UOO328168:UOQ328187 UYK328168:UYM328187 VIG328168:VII328187 VSC328168:VSE328187 WBY328168:WCA328187 WLU328168:WLW328187 WVQ328168:WVS328187 F393704:H393723 JE393704:JG393723 TA393704:TC393723 ACW393704:ACY393723 AMS393704:AMU393723 AWO393704:AWQ393723 BGK393704:BGM393723 BQG393704:BQI393723 CAC393704:CAE393723 CJY393704:CKA393723 CTU393704:CTW393723 DDQ393704:DDS393723 DNM393704:DNO393723 DXI393704:DXK393723 EHE393704:EHG393723 ERA393704:ERC393723 FAW393704:FAY393723 FKS393704:FKU393723 FUO393704:FUQ393723 GEK393704:GEM393723 GOG393704:GOI393723 GYC393704:GYE393723 HHY393704:HIA393723 HRU393704:HRW393723 IBQ393704:IBS393723 ILM393704:ILO393723 IVI393704:IVK393723 JFE393704:JFG393723 JPA393704:JPC393723 JYW393704:JYY393723 KIS393704:KIU393723 KSO393704:KSQ393723 LCK393704:LCM393723 LMG393704:LMI393723 LWC393704:LWE393723 MFY393704:MGA393723 MPU393704:MPW393723 MZQ393704:MZS393723 NJM393704:NJO393723 NTI393704:NTK393723 ODE393704:ODG393723 ONA393704:ONC393723 OWW393704:OWY393723 PGS393704:PGU393723 PQO393704:PQQ393723 QAK393704:QAM393723 QKG393704:QKI393723 QUC393704:QUE393723 RDY393704:REA393723 RNU393704:RNW393723 RXQ393704:RXS393723 SHM393704:SHO393723 SRI393704:SRK393723 TBE393704:TBG393723 TLA393704:TLC393723 TUW393704:TUY393723 UES393704:UEU393723 UOO393704:UOQ393723 UYK393704:UYM393723 VIG393704:VII393723 VSC393704:VSE393723 WBY393704:WCA393723 WLU393704:WLW393723 WVQ393704:WVS393723 F459240:H459259 JE459240:JG459259 TA459240:TC459259 ACW459240:ACY459259 AMS459240:AMU459259 AWO459240:AWQ459259 BGK459240:BGM459259 BQG459240:BQI459259 CAC459240:CAE459259 CJY459240:CKA459259 CTU459240:CTW459259 DDQ459240:DDS459259 DNM459240:DNO459259 DXI459240:DXK459259 EHE459240:EHG459259 ERA459240:ERC459259 FAW459240:FAY459259 FKS459240:FKU459259 FUO459240:FUQ459259 GEK459240:GEM459259 GOG459240:GOI459259 GYC459240:GYE459259 HHY459240:HIA459259 HRU459240:HRW459259 IBQ459240:IBS459259 ILM459240:ILO459259 IVI459240:IVK459259 JFE459240:JFG459259 JPA459240:JPC459259 JYW459240:JYY459259 KIS459240:KIU459259 KSO459240:KSQ459259 LCK459240:LCM459259 LMG459240:LMI459259 LWC459240:LWE459259 MFY459240:MGA459259 MPU459240:MPW459259 MZQ459240:MZS459259 NJM459240:NJO459259 NTI459240:NTK459259 ODE459240:ODG459259 ONA459240:ONC459259 OWW459240:OWY459259 PGS459240:PGU459259 PQO459240:PQQ459259 QAK459240:QAM459259 QKG459240:QKI459259 QUC459240:QUE459259 RDY459240:REA459259 RNU459240:RNW459259 RXQ459240:RXS459259 SHM459240:SHO459259 SRI459240:SRK459259 TBE459240:TBG459259 TLA459240:TLC459259 TUW459240:TUY459259 UES459240:UEU459259 UOO459240:UOQ459259 UYK459240:UYM459259 VIG459240:VII459259 VSC459240:VSE459259 WBY459240:WCA459259 WLU459240:WLW459259 WVQ459240:WVS459259 F524776:H524795 JE524776:JG524795 TA524776:TC524795 ACW524776:ACY524795 AMS524776:AMU524795 AWO524776:AWQ524795 BGK524776:BGM524795 BQG524776:BQI524795 CAC524776:CAE524795 CJY524776:CKA524795 CTU524776:CTW524795 DDQ524776:DDS524795 DNM524776:DNO524795 DXI524776:DXK524795 EHE524776:EHG524795 ERA524776:ERC524795 FAW524776:FAY524795 FKS524776:FKU524795 FUO524776:FUQ524795 GEK524776:GEM524795 GOG524776:GOI524795 GYC524776:GYE524795 HHY524776:HIA524795 HRU524776:HRW524795 IBQ524776:IBS524795 ILM524776:ILO524795 IVI524776:IVK524795 JFE524776:JFG524795 JPA524776:JPC524795 JYW524776:JYY524795 KIS524776:KIU524795 KSO524776:KSQ524795 LCK524776:LCM524795 LMG524776:LMI524795 LWC524776:LWE524795 MFY524776:MGA524795 MPU524776:MPW524795 MZQ524776:MZS524795 NJM524776:NJO524795 NTI524776:NTK524795 ODE524776:ODG524795 ONA524776:ONC524795 OWW524776:OWY524795 PGS524776:PGU524795 PQO524776:PQQ524795 QAK524776:QAM524795 QKG524776:QKI524795 QUC524776:QUE524795 RDY524776:REA524795 RNU524776:RNW524795 RXQ524776:RXS524795 SHM524776:SHO524795 SRI524776:SRK524795 TBE524776:TBG524795 TLA524776:TLC524795 TUW524776:TUY524795 UES524776:UEU524795 UOO524776:UOQ524795 UYK524776:UYM524795 VIG524776:VII524795 VSC524776:VSE524795 WBY524776:WCA524795 WLU524776:WLW524795 WVQ524776:WVS524795 F590312:H590331 JE590312:JG590331 TA590312:TC590331 ACW590312:ACY590331 AMS590312:AMU590331 AWO590312:AWQ590331 BGK590312:BGM590331 BQG590312:BQI590331 CAC590312:CAE590331 CJY590312:CKA590331 CTU590312:CTW590331 DDQ590312:DDS590331 DNM590312:DNO590331 DXI590312:DXK590331 EHE590312:EHG590331 ERA590312:ERC590331 FAW590312:FAY590331 FKS590312:FKU590331 FUO590312:FUQ590331 GEK590312:GEM590331 GOG590312:GOI590331 GYC590312:GYE590331 HHY590312:HIA590331 HRU590312:HRW590331 IBQ590312:IBS590331 ILM590312:ILO590331 IVI590312:IVK590331 JFE590312:JFG590331 JPA590312:JPC590331 JYW590312:JYY590331 KIS590312:KIU590331 KSO590312:KSQ590331 LCK590312:LCM590331 LMG590312:LMI590331 LWC590312:LWE590331 MFY590312:MGA590331 MPU590312:MPW590331 MZQ590312:MZS590331 NJM590312:NJO590331 NTI590312:NTK590331 ODE590312:ODG590331 ONA590312:ONC590331 OWW590312:OWY590331 PGS590312:PGU590331 PQO590312:PQQ590331 QAK590312:QAM590331 QKG590312:QKI590331 QUC590312:QUE590331 RDY590312:REA590331 RNU590312:RNW590331 RXQ590312:RXS590331 SHM590312:SHO590331 SRI590312:SRK590331 TBE590312:TBG590331 TLA590312:TLC590331 TUW590312:TUY590331 UES590312:UEU590331 UOO590312:UOQ590331 UYK590312:UYM590331 VIG590312:VII590331 VSC590312:VSE590331 WBY590312:WCA590331 WLU590312:WLW590331 WVQ590312:WVS590331 F655848:H655867 JE655848:JG655867 TA655848:TC655867 ACW655848:ACY655867 AMS655848:AMU655867 AWO655848:AWQ655867 BGK655848:BGM655867 BQG655848:BQI655867 CAC655848:CAE655867 CJY655848:CKA655867 CTU655848:CTW655867 DDQ655848:DDS655867 DNM655848:DNO655867 DXI655848:DXK655867 EHE655848:EHG655867 ERA655848:ERC655867 FAW655848:FAY655867 FKS655848:FKU655867 FUO655848:FUQ655867 GEK655848:GEM655867 GOG655848:GOI655867 GYC655848:GYE655867 HHY655848:HIA655867 HRU655848:HRW655867 IBQ655848:IBS655867 ILM655848:ILO655867 IVI655848:IVK655867 JFE655848:JFG655867 JPA655848:JPC655867 JYW655848:JYY655867 KIS655848:KIU655867 KSO655848:KSQ655867 LCK655848:LCM655867 LMG655848:LMI655867 LWC655848:LWE655867 MFY655848:MGA655867 MPU655848:MPW655867 MZQ655848:MZS655867 NJM655848:NJO655867 NTI655848:NTK655867 ODE655848:ODG655867 ONA655848:ONC655867 OWW655848:OWY655867 PGS655848:PGU655867 PQO655848:PQQ655867 QAK655848:QAM655867 QKG655848:QKI655867 QUC655848:QUE655867 RDY655848:REA655867 RNU655848:RNW655867 RXQ655848:RXS655867 SHM655848:SHO655867 SRI655848:SRK655867 TBE655848:TBG655867 TLA655848:TLC655867 TUW655848:TUY655867 UES655848:UEU655867 UOO655848:UOQ655867 UYK655848:UYM655867 VIG655848:VII655867 VSC655848:VSE655867 WBY655848:WCA655867 WLU655848:WLW655867 WVQ655848:WVS655867 F721384:H721403 JE721384:JG721403 TA721384:TC721403 ACW721384:ACY721403 AMS721384:AMU721403 AWO721384:AWQ721403 BGK721384:BGM721403 BQG721384:BQI721403 CAC721384:CAE721403 CJY721384:CKA721403 CTU721384:CTW721403 DDQ721384:DDS721403 DNM721384:DNO721403 DXI721384:DXK721403 EHE721384:EHG721403 ERA721384:ERC721403 FAW721384:FAY721403 FKS721384:FKU721403 FUO721384:FUQ721403 GEK721384:GEM721403 GOG721384:GOI721403 GYC721384:GYE721403 HHY721384:HIA721403 HRU721384:HRW721403 IBQ721384:IBS721403 ILM721384:ILO721403 IVI721384:IVK721403 JFE721384:JFG721403 JPA721384:JPC721403 JYW721384:JYY721403 KIS721384:KIU721403 KSO721384:KSQ721403 LCK721384:LCM721403 LMG721384:LMI721403 LWC721384:LWE721403 MFY721384:MGA721403 MPU721384:MPW721403 MZQ721384:MZS721403 NJM721384:NJO721403 NTI721384:NTK721403 ODE721384:ODG721403 ONA721384:ONC721403 OWW721384:OWY721403 PGS721384:PGU721403 PQO721384:PQQ721403 QAK721384:QAM721403 QKG721384:QKI721403 QUC721384:QUE721403 RDY721384:REA721403 RNU721384:RNW721403 RXQ721384:RXS721403 SHM721384:SHO721403 SRI721384:SRK721403 TBE721384:TBG721403 TLA721384:TLC721403 TUW721384:TUY721403 UES721384:UEU721403 UOO721384:UOQ721403 UYK721384:UYM721403 VIG721384:VII721403 VSC721384:VSE721403 WBY721384:WCA721403 WLU721384:WLW721403 WVQ721384:WVS721403 F786920:H786939 JE786920:JG786939 TA786920:TC786939 ACW786920:ACY786939 AMS786920:AMU786939 AWO786920:AWQ786939 BGK786920:BGM786939 BQG786920:BQI786939 CAC786920:CAE786939 CJY786920:CKA786939 CTU786920:CTW786939 DDQ786920:DDS786939 DNM786920:DNO786939 DXI786920:DXK786939 EHE786920:EHG786939 ERA786920:ERC786939 FAW786920:FAY786939 FKS786920:FKU786939 FUO786920:FUQ786939 GEK786920:GEM786939 GOG786920:GOI786939 GYC786920:GYE786939 HHY786920:HIA786939 HRU786920:HRW786939 IBQ786920:IBS786939 ILM786920:ILO786939 IVI786920:IVK786939 JFE786920:JFG786939 JPA786920:JPC786939 JYW786920:JYY786939 KIS786920:KIU786939 KSO786920:KSQ786939 LCK786920:LCM786939 LMG786920:LMI786939 LWC786920:LWE786939 MFY786920:MGA786939 MPU786920:MPW786939 MZQ786920:MZS786939 NJM786920:NJO786939 NTI786920:NTK786939 ODE786920:ODG786939 ONA786920:ONC786939 OWW786920:OWY786939 PGS786920:PGU786939 PQO786920:PQQ786939 QAK786920:QAM786939 QKG786920:QKI786939 QUC786920:QUE786939 RDY786920:REA786939 RNU786920:RNW786939 RXQ786920:RXS786939 SHM786920:SHO786939 SRI786920:SRK786939 TBE786920:TBG786939 TLA786920:TLC786939 TUW786920:TUY786939 UES786920:UEU786939 UOO786920:UOQ786939 UYK786920:UYM786939 VIG786920:VII786939 VSC786920:VSE786939 WBY786920:WCA786939 WLU786920:WLW786939 WVQ786920:WVS786939 F852456:H852475 JE852456:JG852475 TA852456:TC852475 ACW852456:ACY852475 AMS852456:AMU852475 AWO852456:AWQ852475 BGK852456:BGM852475 BQG852456:BQI852475 CAC852456:CAE852475 CJY852456:CKA852475 CTU852456:CTW852475 DDQ852456:DDS852475 DNM852456:DNO852475 DXI852456:DXK852475 EHE852456:EHG852475 ERA852456:ERC852475 FAW852456:FAY852475 FKS852456:FKU852475 FUO852456:FUQ852475 GEK852456:GEM852475 GOG852456:GOI852475 GYC852456:GYE852475 HHY852456:HIA852475 HRU852456:HRW852475 IBQ852456:IBS852475 ILM852456:ILO852475 IVI852456:IVK852475 JFE852456:JFG852475 JPA852456:JPC852475 JYW852456:JYY852475 KIS852456:KIU852475 KSO852456:KSQ852475 LCK852456:LCM852475 LMG852456:LMI852475 LWC852456:LWE852475 MFY852456:MGA852475 MPU852456:MPW852475 MZQ852456:MZS852475 NJM852456:NJO852475 NTI852456:NTK852475 ODE852456:ODG852475 ONA852456:ONC852475 OWW852456:OWY852475 PGS852456:PGU852475 PQO852456:PQQ852475 QAK852456:QAM852475 QKG852456:QKI852475 QUC852456:QUE852475 RDY852456:REA852475 RNU852456:RNW852475 RXQ852456:RXS852475 SHM852456:SHO852475 SRI852456:SRK852475 TBE852456:TBG852475 TLA852456:TLC852475 TUW852456:TUY852475 UES852456:UEU852475 UOO852456:UOQ852475 UYK852456:UYM852475 VIG852456:VII852475 VSC852456:VSE852475 WBY852456:WCA852475 WLU852456:WLW852475 WVQ852456:WVS852475 F917992:H918011 JE917992:JG918011 TA917992:TC918011 ACW917992:ACY918011 AMS917992:AMU918011 AWO917992:AWQ918011 BGK917992:BGM918011 BQG917992:BQI918011 CAC917992:CAE918011 CJY917992:CKA918011 CTU917992:CTW918011 DDQ917992:DDS918011 DNM917992:DNO918011 DXI917992:DXK918011 EHE917992:EHG918011 ERA917992:ERC918011 FAW917992:FAY918011 FKS917992:FKU918011 FUO917992:FUQ918011 GEK917992:GEM918011 GOG917992:GOI918011 GYC917992:GYE918011 HHY917992:HIA918011 HRU917992:HRW918011 IBQ917992:IBS918011 ILM917992:ILO918011 IVI917992:IVK918011 JFE917992:JFG918011 JPA917992:JPC918011 JYW917992:JYY918011 KIS917992:KIU918011 KSO917992:KSQ918011 LCK917992:LCM918011 LMG917992:LMI918011 LWC917992:LWE918011 MFY917992:MGA918011 MPU917992:MPW918011 MZQ917992:MZS918011 NJM917992:NJO918011 NTI917992:NTK918011 ODE917992:ODG918011 ONA917992:ONC918011 OWW917992:OWY918011 PGS917992:PGU918011 PQO917992:PQQ918011 QAK917992:QAM918011 QKG917992:QKI918011 QUC917992:QUE918011 RDY917992:REA918011 RNU917992:RNW918011 RXQ917992:RXS918011 SHM917992:SHO918011 SRI917992:SRK918011 TBE917992:TBG918011 TLA917992:TLC918011 TUW917992:TUY918011 UES917992:UEU918011 UOO917992:UOQ918011 UYK917992:UYM918011 VIG917992:VII918011 VSC917992:VSE918011 WBY917992:WCA918011 WLU917992:WLW918011 WVQ917992:WVS918011 F983528:H983547 JE983528:JG983547 TA983528:TC983547 ACW983528:ACY983547 AMS983528:AMU983547 AWO983528:AWQ983547 BGK983528:BGM983547 BQG983528:BQI983547 CAC983528:CAE983547 CJY983528:CKA983547 CTU983528:CTW983547 DDQ983528:DDS983547 DNM983528:DNO983547 DXI983528:DXK983547 EHE983528:EHG983547 ERA983528:ERC983547 FAW983528:FAY983547 FKS983528:FKU983547 FUO983528:FUQ983547 GEK983528:GEM983547 GOG983528:GOI983547 GYC983528:GYE983547 HHY983528:HIA983547 HRU983528:HRW983547 IBQ983528:IBS983547 ILM983528:ILO983547 IVI983528:IVK983547 JFE983528:JFG983547 JPA983528:JPC983547 JYW983528:JYY983547 KIS983528:KIU983547 KSO983528:KSQ983547 LCK983528:LCM983547 LMG983528:LMI983547 LWC983528:LWE983547 MFY983528:MGA983547 MPU983528:MPW983547 MZQ983528:MZS983547 NJM983528:NJO983547 NTI983528:NTK983547 ODE983528:ODG983547 ONA983528:ONC983547 OWW983528:OWY983547 PGS983528:PGU983547 PQO983528:PQQ983547 QAK983528:QAM983547 QKG983528:QKI983547 QUC983528:QUE983547 RDY983528:REA983547 RNU983528:RNW983547 RXQ983528:RXS983547 SHM983528:SHO983547 SRI983528:SRK983547 TBE983528:TBG983547 TLA983528:TLC983547 TUW983528:TUY983547 UES983528:UEU983547 UOO983528:UOQ983547 UYK983528:UYM983547 VIG983528:VII983547 VSC983528:VSE983547 WBY983528:WCA983547 WLU983528:WLW983547 F9:H508 WVQ9:WVS508 WLU9:WLW508 WBY9:WCA508 VSC9:VSE508 VIG9:VII508 UYK9:UYM508 UOO9:UOQ508 UES9:UEU508 TUW9:TUY508 TLA9:TLC508 TBE9:TBG508 SRI9:SRK508 SHM9:SHO508 RXQ9:RXS508 RNU9:RNW508 RDY9:REA508 QUC9:QUE508 QKG9:QKI508 QAK9:QAM508 PQO9:PQQ508 PGS9:PGU508 OWW9:OWY508 ONA9:ONC508 ODE9:ODG508 NTI9:NTK508 NJM9:NJO508 MZQ9:MZS508 MPU9:MPW508 MFY9:MGA508 LWC9:LWE508 LMG9:LMI508 LCK9:LCM508 KSO9:KSQ508 KIS9:KIU508 JYW9:JYY508 JPA9:JPC508 JFE9:JFG508 IVI9:IVK508 ILM9:ILO508 IBQ9:IBS508 HRU9:HRW508 HHY9:HIA508 GYC9:GYE508 GOG9:GOI508 GEK9:GEM508 FUO9:FUQ508 FKS9:FKU508 FAW9:FAY508 ERA9:ERC508 EHE9:EHG508 DXI9:DXK508 DNM9:DNO508 DDQ9:DDS508 CTU9:CTW508 CJY9:CKA508 CAC9:CAE508 BQG9:BQI508 BGK9:BGM508 AWO9:AWQ508 AMS9:AMU508 ACW9:ACY508 TA9:TC508 JE9:JG508">
      <formula1>"保育士,教諭,保育教諭,補助者,家庭的保育者,家庭的保育補助者,保育従事者,調理員,管理栄養士,栄養士,看護師,准看護師,事務員,技師,その他"</formula1>
    </dataValidation>
    <dataValidation type="list" allowBlank="1" showInputMessage="1" showErrorMessage="1" sqref="WWI983528:WWK983547 WMM983528:WMO983547 WCQ983528:WCS983547 VSU983528:VSW983547 VIY983528:VJA983547 UZC983528:UZE983547 UPG983528:UPI983547 UFK983528:UFM983547 TVO983528:TVQ983547 TLS983528:TLU983547 TBW983528:TBY983547 SSA983528:SSC983547 SIE983528:SIG983547 RYI983528:RYK983547 ROM983528:ROO983547 REQ983528:RES983547 QUU983528:QUW983547 QKY983528:QLA983547 QBC983528:QBE983547 PRG983528:PRI983547 PHK983528:PHM983547 OXO983528:OXQ983547 ONS983528:ONU983547 ODW983528:ODY983547 NUA983528:NUC983547 NKE983528:NKG983547 NAI983528:NAK983547 MQM983528:MQO983547 MGQ983528:MGS983547 LWU983528:LWW983547 LMY983528:LNA983547 LDC983528:LDE983547 KTG983528:KTI983547 KJK983528:KJM983547 JZO983528:JZQ983547 JPS983528:JPU983547 JFW983528:JFY983547 IWA983528:IWC983547 IME983528:IMG983547 ICI983528:ICK983547 HSM983528:HSO983547 HIQ983528:HIS983547 GYU983528:GYW983547 GOY983528:GPA983547 GFC983528:GFE983547 FVG983528:FVI983547 FLK983528:FLM983547 FBO983528:FBQ983547 ERS983528:ERU983547 EHW983528:EHY983547 DYA983528:DYC983547 DOE983528:DOG983547 DEI983528:DEK983547 CUM983528:CUO983547 CKQ983528:CKS983547 CAU983528:CAW983547 BQY983528:BRA983547 BHC983528:BHE983547 AXG983528:AXI983547 ANK983528:ANM983547 ADO983528:ADQ983547 TS983528:TU983547 JW983528:JY983547 X983528:AC983547 WWI917992:WWK918011 WMM917992:WMO918011 WCQ917992:WCS918011 VSU917992:VSW918011 VIY917992:VJA918011 UZC917992:UZE918011 UPG917992:UPI918011 UFK917992:UFM918011 TVO917992:TVQ918011 TLS917992:TLU918011 TBW917992:TBY918011 SSA917992:SSC918011 SIE917992:SIG918011 RYI917992:RYK918011 ROM917992:ROO918011 REQ917992:RES918011 QUU917992:QUW918011 QKY917992:QLA918011 QBC917992:QBE918011 PRG917992:PRI918011 PHK917992:PHM918011 OXO917992:OXQ918011 ONS917992:ONU918011 ODW917992:ODY918011 NUA917992:NUC918011 NKE917992:NKG918011 NAI917992:NAK918011 MQM917992:MQO918011 MGQ917992:MGS918011 LWU917992:LWW918011 LMY917992:LNA918011 LDC917992:LDE918011 KTG917992:KTI918011 KJK917992:KJM918011 JZO917992:JZQ918011 JPS917992:JPU918011 JFW917992:JFY918011 IWA917992:IWC918011 IME917992:IMG918011 ICI917992:ICK918011 HSM917992:HSO918011 HIQ917992:HIS918011 GYU917992:GYW918011 GOY917992:GPA918011 GFC917992:GFE918011 FVG917992:FVI918011 FLK917992:FLM918011 FBO917992:FBQ918011 ERS917992:ERU918011 EHW917992:EHY918011 DYA917992:DYC918011 DOE917992:DOG918011 DEI917992:DEK918011 CUM917992:CUO918011 CKQ917992:CKS918011 CAU917992:CAW918011 BQY917992:BRA918011 BHC917992:BHE918011 AXG917992:AXI918011 ANK917992:ANM918011 ADO917992:ADQ918011 TS917992:TU918011 JW917992:JY918011 X917992:AC918011 WWI852456:WWK852475 WMM852456:WMO852475 WCQ852456:WCS852475 VSU852456:VSW852475 VIY852456:VJA852475 UZC852456:UZE852475 UPG852456:UPI852475 UFK852456:UFM852475 TVO852456:TVQ852475 TLS852456:TLU852475 TBW852456:TBY852475 SSA852456:SSC852475 SIE852456:SIG852475 RYI852456:RYK852475 ROM852456:ROO852475 REQ852456:RES852475 QUU852456:QUW852475 QKY852456:QLA852475 QBC852456:QBE852475 PRG852456:PRI852475 PHK852456:PHM852475 OXO852456:OXQ852475 ONS852456:ONU852475 ODW852456:ODY852475 NUA852456:NUC852475 NKE852456:NKG852475 NAI852456:NAK852475 MQM852456:MQO852475 MGQ852456:MGS852475 LWU852456:LWW852475 LMY852456:LNA852475 LDC852456:LDE852475 KTG852456:KTI852475 KJK852456:KJM852475 JZO852456:JZQ852475 JPS852456:JPU852475 JFW852456:JFY852475 IWA852456:IWC852475 IME852456:IMG852475 ICI852456:ICK852475 HSM852456:HSO852475 HIQ852456:HIS852475 GYU852456:GYW852475 GOY852456:GPA852475 GFC852456:GFE852475 FVG852456:FVI852475 FLK852456:FLM852475 FBO852456:FBQ852475 ERS852456:ERU852475 EHW852456:EHY852475 DYA852456:DYC852475 DOE852456:DOG852475 DEI852456:DEK852475 CUM852456:CUO852475 CKQ852456:CKS852475 CAU852456:CAW852475 BQY852456:BRA852475 BHC852456:BHE852475 AXG852456:AXI852475 ANK852456:ANM852475 ADO852456:ADQ852475 TS852456:TU852475 JW852456:JY852475 X852456:AC852475 WWI786920:WWK786939 WMM786920:WMO786939 WCQ786920:WCS786939 VSU786920:VSW786939 VIY786920:VJA786939 UZC786920:UZE786939 UPG786920:UPI786939 UFK786920:UFM786939 TVO786920:TVQ786939 TLS786920:TLU786939 TBW786920:TBY786939 SSA786920:SSC786939 SIE786920:SIG786939 RYI786920:RYK786939 ROM786920:ROO786939 REQ786920:RES786939 QUU786920:QUW786939 QKY786920:QLA786939 QBC786920:QBE786939 PRG786920:PRI786939 PHK786920:PHM786939 OXO786920:OXQ786939 ONS786920:ONU786939 ODW786920:ODY786939 NUA786920:NUC786939 NKE786920:NKG786939 NAI786920:NAK786939 MQM786920:MQO786939 MGQ786920:MGS786939 LWU786920:LWW786939 LMY786920:LNA786939 LDC786920:LDE786939 KTG786920:KTI786939 KJK786920:KJM786939 JZO786920:JZQ786939 JPS786920:JPU786939 JFW786920:JFY786939 IWA786920:IWC786939 IME786920:IMG786939 ICI786920:ICK786939 HSM786920:HSO786939 HIQ786920:HIS786939 GYU786920:GYW786939 GOY786920:GPA786939 GFC786920:GFE786939 FVG786920:FVI786939 FLK786920:FLM786939 FBO786920:FBQ786939 ERS786920:ERU786939 EHW786920:EHY786939 DYA786920:DYC786939 DOE786920:DOG786939 DEI786920:DEK786939 CUM786920:CUO786939 CKQ786920:CKS786939 CAU786920:CAW786939 BQY786920:BRA786939 BHC786920:BHE786939 AXG786920:AXI786939 ANK786920:ANM786939 ADO786920:ADQ786939 TS786920:TU786939 JW786920:JY786939 X786920:AC786939 WWI721384:WWK721403 WMM721384:WMO721403 WCQ721384:WCS721403 VSU721384:VSW721403 VIY721384:VJA721403 UZC721384:UZE721403 UPG721384:UPI721403 UFK721384:UFM721403 TVO721384:TVQ721403 TLS721384:TLU721403 TBW721384:TBY721403 SSA721384:SSC721403 SIE721384:SIG721403 RYI721384:RYK721403 ROM721384:ROO721403 REQ721384:RES721403 QUU721384:QUW721403 QKY721384:QLA721403 QBC721384:QBE721403 PRG721384:PRI721403 PHK721384:PHM721403 OXO721384:OXQ721403 ONS721384:ONU721403 ODW721384:ODY721403 NUA721384:NUC721403 NKE721384:NKG721403 NAI721384:NAK721403 MQM721384:MQO721403 MGQ721384:MGS721403 LWU721384:LWW721403 LMY721384:LNA721403 LDC721384:LDE721403 KTG721384:KTI721403 KJK721384:KJM721403 JZO721384:JZQ721403 JPS721384:JPU721403 JFW721384:JFY721403 IWA721384:IWC721403 IME721384:IMG721403 ICI721384:ICK721403 HSM721384:HSO721403 HIQ721384:HIS721403 GYU721384:GYW721403 GOY721384:GPA721403 GFC721384:GFE721403 FVG721384:FVI721403 FLK721384:FLM721403 FBO721384:FBQ721403 ERS721384:ERU721403 EHW721384:EHY721403 DYA721384:DYC721403 DOE721384:DOG721403 DEI721384:DEK721403 CUM721384:CUO721403 CKQ721384:CKS721403 CAU721384:CAW721403 BQY721384:BRA721403 BHC721384:BHE721403 AXG721384:AXI721403 ANK721384:ANM721403 ADO721384:ADQ721403 TS721384:TU721403 JW721384:JY721403 X721384:AC721403 WWI655848:WWK655867 WMM655848:WMO655867 WCQ655848:WCS655867 VSU655848:VSW655867 VIY655848:VJA655867 UZC655848:UZE655867 UPG655848:UPI655867 UFK655848:UFM655867 TVO655848:TVQ655867 TLS655848:TLU655867 TBW655848:TBY655867 SSA655848:SSC655867 SIE655848:SIG655867 RYI655848:RYK655867 ROM655848:ROO655867 REQ655848:RES655867 QUU655848:QUW655867 QKY655848:QLA655867 QBC655848:QBE655867 PRG655848:PRI655867 PHK655848:PHM655867 OXO655848:OXQ655867 ONS655848:ONU655867 ODW655848:ODY655867 NUA655848:NUC655867 NKE655848:NKG655867 NAI655848:NAK655867 MQM655848:MQO655867 MGQ655848:MGS655867 LWU655848:LWW655867 LMY655848:LNA655867 LDC655848:LDE655867 KTG655848:KTI655867 KJK655848:KJM655867 JZO655848:JZQ655867 JPS655848:JPU655867 JFW655848:JFY655867 IWA655848:IWC655867 IME655848:IMG655867 ICI655848:ICK655867 HSM655848:HSO655867 HIQ655848:HIS655867 GYU655848:GYW655867 GOY655848:GPA655867 GFC655848:GFE655867 FVG655848:FVI655867 FLK655848:FLM655867 FBO655848:FBQ655867 ERS655848:ERU655867 EHW655848:EHY655867 DYA655848:DYC655867 DOE655848:DOG655867 DEI655848:DEK655867 CUM655848:CUO655867 CKQ655848:CKS655867 CAU655848:CAW655867 BQY655848:BRA655867 BHC655848:BHE655867 AXG655848:AXI655867 ANK655848:ANM655867 ADO655848:ADQ655867 TS655848:TU655867 JW655848:JY655867 X655848:AC655867 WWI590312:WWK590331 WMM590312:WMO590331 WCQ590312:WCS590331 VSU590312:VSW590331 VIY590312:VJA590331 UZC590312:UZE590331 UPG590312:UPI590331 UFK590312:UFM590331 TVO590312:TVQ590331 TLS590312:TLU590331 TBW590312:TBY590331 SSA590312:SSC590331 SIE590312:SIG590331 RYI590312:RYK590331 ROM590312:ROO590331 REQ590312:RES590331 QUU590312:QUW590331 QKY590312:QLA590331 QBC590312:QBE590331 PRG590312:PRI590331 PHK590312:PHM590331 OXO590312:OXQ590331 ONS590312:ONU590331 ODW590312:ODY590331 NUA590312:NUC590331 NKE590312:NKG590331 NAI590312:NAK590331 MQM590312:MQO590331 MGQ590312:MGS590331 LWU590312:LWW590331 LMY590312:LNA590331 LDC590312:LDE590331 KTG590312:KTI590331 KJK590312:KJM590331 JZO590312:JZQ590331 JPS590312:JPU590331 JFW590312:JFY590331 IWA590312:IWC590331 IME590312:IMG590331 ICI590312:ICK590331 HSM590312:HSO590331 HIQ590312:HIS590331 GYU590312:GYW590331 GOY590312:GPA590331 GFC590312:GFE590331 FVG590312:FVI590331 FLK590312:FLM590331 FBO590312:FBQ590331 ERS590312:ERU590331 EHW590312:EHY590331 DYA590312:DYC590331 DOE590312:DOG590331 DEI590312:DEK590331 CUM590312:CUO590331 CKQ590312:CKS590331 CAU590312:CAW590331 BQY590312:BRA590331 BHC590312:BHE590331 AXG590312:AXI590331 ANK590312:ANM590331 ADO590312:ADQ590331 TS590312:TU590331 JW590312:JY590331 X590312:AC590331 WWI524776:WWK524795 WMM524776:WMO524795 WCQ524776:WCS524795 VSU524776:VSW524795 VIY524776:VJA524795 UZC524776:UZE524795 UPG524776:UPI524795 UFK524776:UFM524795 TVO524776:TVQ524795 TLS524776:TLU524795 TBW524776:TBY524795 SSA524776:SSC524795 SIE524776:SIG524795 RYI524776:RYK524795 ROM524776:ROO524795 REQ524776:RES524795 QUU524776:QUW524795 QKY524776:QLA524795 QBC524776:QBE524795 PRG524776:PRI524795 PHK524776:PHM524795 OXO524776:OXQ524795 ONS524776:ONU524795 ODW524776:ODY524795 NUA524776:NUC524795 NKE524776:NKG524795 NAI524776:NAK524795 MQM524776:MQO524795 MGQ524776:MGS524795 LWU524776:LWW524795 LMY524776:LNA524795 LDC524776:LDE524795 KTG524776:KTI524795 KJK524776:KJM524795 JZO524776:JZQ524795 JPS524776:JPU524795 JFW524776:JFY524795 IWA524776:IWC524795 IME524776:IMG524795 ICI524776:ICK524795 HSM524776:HSO524795 HIQ524776:HIS524795 GYU524776:GYW524795 GOY524776:GPA524795 GFC524776:GFE524795 FVG524776:FVI524795 FLK524776:FLM524795 FBO524776:FBQ524795 ERS524776:ERU524795 EHW524776:EHY524795 DYA524776:DYC524795 DOE524776:DOG524795 DEI524776:DEK524795 CUM524776:CUO524795 CKQ524776:CKS524795 CAU524776:CAW524795 BQY524776:BRA524795 BHC524776:BHE524795 AXG524776:AXI524795 ANK524776:ANM524795 ADO524776:ADQ524795 TS524776:TU524795 JW524776:JY524795 X524776:AC524795 WWI459240:WWK459259 WMM459240:WMO459259 WCQ459240:WCS459259 VSU459240:VSW459259 VIY459240:VJA459259 UZC459240:UZE459259 UPG459240:UPI459259 UFK459240:UFM459259 TVO459240:TVQ459259 TLS459240:TLU459259 TBW459240:TBY459259 SSA459240:SSC459259 SIE459240:SIG459259 RYI459240:RYK459259 ROM459240:ROO459259 REQ459240:RES459259 QUU459240:QUW459259 QKY459240:QLA459259 QBC459240:QBE459259 PRG459240:PRI459259 PHK459240:PHM459259 OXO459240:OXQ459259 ONS459240:ONU459259 ODW459240:ODY459259 NUA459240:NUC459259 NKE459240:NKG459259 NAI459240:NAK459259 MQM459240:MQO459259 MGQ459240:MGS459259 LWU459240:LWW459259 LMY459240:LNA459259 LDC459240:LDE459259 KTG459240:KTI459259 KJK459240:KJM459259 JZO459240:JZQ459259 JPS459240:JPU459259 JFW459240:JFY459259 IWA459240:IWC459259 IME459240:IMG459259 ICI459240:ICK459259 HSM459240:HSO459259 HIQ459240:HIS459259 GYU459240:GYW459259 GOY459240:GPA459259 GFC459240:GFE459259 FVG459240:FVI459259 FLK459240:FLM459259 FBO459240:FBQ459259 ERS459240:ERU459259 EHW459240:EHY459259 DYA459240:DYC459259 DOE459240:DOG459259 DEI459240:DEK459259 CUM459240:CUO459259 CKQ459240:CKS459259 CAU459240:CAW459259 BQY459240:BRA459259 BHC459240:BHE459259 AXG459240:AXI459259 ANK459240:ANM459259 ADO459240:ADQ459259 TS459240:TU459259 JW459240:JY459259 X459240:AC459259 WWI393704:WWK393723 WMM393704:WMO393723 WCQ393704:WCS393723 VSU393704:VSW393723 VIY393704:VJA393723 UZC393704:UZE393723 UPG393704:UPI393723 UFK393704:UFM393723 TVO393704:TVQ393723 TLS393704:TLU393723 TBW393704:TBY393723 SSA393704:SSC393723 SIE393704:SIG393723 RYI393704:RYK393723 ROM393704:ROO393723 REQ393704:RES393723 QUU393704:QUW393723 QKY393704:QLA393723 QBC393704:QBE393723 PRG393704:PRI393723 PHK393704:PHM393723 OXO393704:OXQ393723 ONS393704:ONU393723 ODW393704:ODY393723 NUA393704:NUC393723 NKE393704:NKG393723 NAI393704:NAK393723 MQM393704:MQO393723 MGQ393704:MGS393723 LWU393704:LWW393723 LMY393704:LNA393723 LDC393704:LDE393723 KTG393704:KTI393723 KJK393704:KJM393723 JZO393704:JZQ393723 JPS393704:JPU393723 JFW393704:JFY393723 IWA393704:IWC393723 IME393704:IMG393723 ICI393704:ICK393723 HSM393704:HSO393723 HIQ393704:HIS393723 GYU393704:GYW393723 GOY393704:GPA393723 GFC393704:GFE393723 FVG393704:FVI393723 FLK393704:FLM393723 FBO393704:FBQ393723 ERS393704:ERU393723 EHW393704:EHY393723 DYA393704:DYC393723 DOE393704:DOG393723 DEI393704:DEK393723 CUM393704:CUO393723 CKQ393704:CKS393723 CAU393704:CAW393723 BQY393704:BRA393723 BHC393704:BHE393723 AXG393704:AXI393723 ANK393704:ANM393723 ADO393704:ADQ393723 TS393704:TU393723 JW393704:JY393723 X393704:AC393723 WWI328168:WWK328187 WMM328168:WMO328187 WCQ328168:WCS328187 VSU328168:VSW328187 VIY328168:VJA328187 UZC328168:UZE328187 UPG328168:UPI328187 UFK328168:UFM328187 TVO328168:TVQ328187 TLS328168:TLU328187 TBW328168:TBY328187 SSA328168:SSC328187 SIE328168:SIG328187 RYI328168:RYK328187 ROM328168:ROO328187 REQ328168:RES328187 QUU328168:QUW328187 QKY328168:QLA328187 QBC328168:QBE328187 PRG328168:PRI328187 PHK328168:PHM328187 OXO328168:OXQ328187 ONS328168:ONU328187 ODW328168:ODY328187 NUA328168:NUC328187 NKE328168:NKG328187 NAI328168:NAK328187 MQM328168:MQO328187 MGQ328168:MGS328187 LWU328168:LWW328187 LMY328168:LNA328187 LDC328168:LDE328187 KTG328168:KTI328187 KJK328168:KJM328187 JZO328168:JZQ328187 JPS328168:JPU328187 JFW328168:JFY328187 IWA328168:IWC328187 IME328168:IMG328187 ICI328168:ICK328187 HSM328168:HSO328187 HIQ328168:HIS328187 GYU328168:GYW328187 GOY328168:GPA328187 GFC328168:GFE328187 FVG328168:FVI328187 FLK328168:FLM328187 FBO328168:FBQ328187 ERS328168:ERU328187 EHW328168:EHY328187 DYA328168:DYC328187 DOE328168:DOG328187 DEI328168:DEK328187 CUM328168:CUO328187 CKQ328168:CKS328187 CAU328168:CAW328187 BQY328168:BRA328187 BHC328168:BHE328187 AXG328168:AXI328187 ANK328168:ANM328187 ADO328168:ADQ328187 TS328168:TU328187 JW328168:JY328187 X328168:AC328187 WWI262632:WWK262651 WMM262632:WMO262651 WCQ262632:WCS262651 VSU262632:VSW262651 VIY262632:VJA262651 UZC262632:UZE262651 UPG262632:UPI262651 UFK262632:UFM262651 TVO262632:TVQ262651 TLS262632:TLU262651 TBW262632:TBY262651 SSA262632:SSC262651 SIE262632:SIG262651 RYI262632:RYK262651 ROM262632:ROO262651 REQ262632:RES262651 QUU262632:QUW262651 QKY262632:QLA262651 QBC262632:QBE262651 PRG262632:PRI262651 PHK262632:PHM262651 OXO262632:OXQ262651 ONS262632:ONU262651 ODW262632:ODY262651 NUA262632:NUC262651 NKE262632:NKG262651 NAI262632:NAK262651 MQM262632:MQO262651 MGQ262632:MGS262651 LWU262632:LWW262651 LMY262632:LNA262651 LDC262632:LDE262651 KTG262632:KTI262651 KJK262632:KJM262651 JZO262632:JZQ262651 JPS262632:JPU262651 JFW262632:JFY262651 IWA262632:IWC262651 IME262632:IMG262651 ICI262632:ICK262651 HSM262632:HSO262651 HIQ262632:HIS262651 GYU262632:GYW262651 GOY262632:GPA262651 GFC262632:GFE262651 FVG262632:FVI262651 FLK262632:FLM262651 FBO262632:FBQ262651 ERS262632:ERU262651 EHW262632:EHY262651 DYA262632:DYC262651 DOE262632:DOG262651 DEI262632:DEK262651 CUM262632:CUO262651 CKQ262632:CKS262651 CAU262632:CAW262651 BQY262632:BRA262651 BHC262632:BHE262651 AXG262632:AXI262651 ANK262632:ANM262651 ADO262632:ADQ262651 TS262632:TU262651 JW262632:JY262651 X262632:AC262651 WWI197096:WWK197115 WMM197096:WMO197115 WCQ197096:WCS197115 VSU197096:VSW197115 VIY197096:VJA197115 UZC197096:UZE197115 UPG197096:UPI197115 UFK197096:UFM197115 TVO197096:TVQ197115 TLS197096:TLU197115 TBW197096:TBY197115 SSA197096:SSC197115 SIE197096:SIG197115 RYI197096:RYK197115 ROM197096:ROO197115 REQ197096:RES197115 QUU197096:QUW197115 QKY197096:QLA197115 QBC197096:QBE197115 PRG197096:PRI197115 PHK197096:PHM197115 OXO197096:OXQ197115 ONS197096:ONU197115 ODW197096:ODY197115 NUA197096:NUC197115 NKE197096:NKG197115 NAI197096:NAK197115 MQM197096:MQO197115 MGQ197096:MGS197115 LWU197096:LWW197115 LMY197096:LNA197115 LDC197096:LDE197115 KTG197096:KTI197115 KJK197096:KJM197115 JZO197096:JZQ197115 JPS197096:JPU197115 JFW197096:JFY197115 IWA197096:IWC197115 IME197096:IMG197115 ICI197096:ICK197115 HSM197096:HSO197115 HIQ197096:HIS197115 GYU197096:GYW197115 GOY197096:GPA197115 GFC197096:GFE197115 FVG197096:FVI197115 FLK197096:FLM197115 FBO197096:FBQ197115 ERS197096:ERU197115 EHW197096:EHY197115 DYA197096:DYC197115 DOE197096:DOG197115 DEI197096:DEK197115 CUM197096:CUO197115 CKQ197096:CKS197115 CAU197096:CAW197115 BQY197096:BRA197115 BHC197096:BHE197115 AXG197096:AXI197115 ANK197096:ANM197115 ADO197096:ADQ197115 TS197096:TU197115 JW197096:JY197115 X197096:AC197115 WWI131560:WWK131579 WMM131560:WMO131579 WCQ131560:WCS131579 VSU131560:VSW131579 VIY131560:VJA131579 UZC131560:UZE131579 UPG131560:UPI131579 UFK131560:UFM131579 TVO131560:TVQ131579 TLS131560:TLU131579 TBW131560:TBY131579 SSA131560:SSC131579 SIE131560:SIG131579 RYI131560:RYK131579 ROM131560:ROO131579 REQ131560:RES131579 QUU131560:QUW131579 QKY131560:QLA131579 QBC131560:QBE131579 PRG131560:PRI131579 PHK131560:PHM131579 OXO131560:OXQ131579 ONS131560:ONU131579 ODW131560:ODY131579 NUA131560:NUC131579 NKE131560:NKG131579 NAI131560:NAK131579 MQM131560:MQO131579 MGQ131560:MGS131579 LWU131560:LWW131579 LMY131560:LNA131579 LDC131560:LDE131579 KTG131560:KTI131579 KJK131560:KJM131579 JZO131560:JZQ131579 JPS131560:JPU131579 JFW131560:JFY131579 IWA131560:IWC131579 IME131560:IMG131579 ICI131560:ICK131579 HSM131560:HSO131579 HIQ131560:HIS131579 GYU131560:GYW131579 GOY131560:GPA131579 GFC131560:GFE131579 FVG131560:FVI131579 FLK131560:FLM131579 FBO131560:FBQ131579 ERS131560:ERU131579 EHW131560:EHY131579 DYA131560:DYC131579 DOE131560:DOG131579 DEI131560:DEK131579 CUM131560:CUO131579 CKQ131560:CKS131579 CAU131560:CAW131579 BQY131560:BRA131579 BHC131560:BHE131579 AXG131560:AXI131579 ANK131560:ANM131579 ADO131560:ADQ131579 TS131560:TU131579 JW131560:JY131579 X131560:AC131579 WWI66024:WWK66043 WMM66024:WMO66043 WCQ66024:WCS66043 VSU66024:VSW66043 VIY66024:VJA66043 UZC66024:UZE66043 UPG66024:UPI66043 UFK66024:UFM66043 TVO66024:TVQ66043 TLS66024:TLU66043 TBW66024:TBY66043 SSA66024:SSC66043 SIE66024:SIG66043 RYI66024:RYK66043 ROM66024:ROO66043 REQ66024:RES66043 QUU66024:QUW66043 QKY66024:QLA66043 QBC66024:QBE66043 PRG66024:PRI66043 PHK66024:PHM66043 OXO66024:OXQ66043 ONS66024:ONU66043 ODW66024:ODY66043 NUA66024:NUC66043 NKE66024:NKG66043 NAI66024:NAK66043 MQM66024:MQO66043 MGQ66024:MGS66043 LWU66024:LWW66043 LMY66024:LNA66043 LDC66024:LDE66043 KTG66024:KTI66043 KJK66024:KJM66043 JZO66024:JZQ66043 JPS66024:JPU66043 JFW66024:JFY66043 IWA66024:IWC66043 IME66024:IMG66043 ICI66024:ICK66043 HSM66024:HSO66043 HIQ66024:HIS66043 GYU66024:GYW66043 GOY66024:GPA66043 GFC66024:GFE66043 FVG66024:FVI66043 FLK66024:FLM66043 FBO66024:FBQ66043 ERS66024:ERU66043 EHW66024:EHY66043 DYA66024:DYC66043 DOE66024:DOG66043 DEI66024:DEK66043 CUM66024:CUO66043 CKQ66024:CKS66043 CAU66024:CAW66043 BQY66024:BRA66043 BHC66024:BHE66043 AXG66024:AXI66043 ANK66024:ANM66043 ADO66024:ADQ66043 TS66024:TU66043 JW66024:JY66043 X66024:AC66043 X9:Z508 TS9:TU508 ADO9:ADQ508 ANK9:ANM508 AXG9:AXI508 BHC9:BHE508 BQY9:BRA508 CAU9:CAW508 CKQ9:CKS508 CUM9:CUO508 DEI9:DEK508 DOE9:DOG508 DYA9:DYC508 EHW9:EHY508 ERS9:ERU508 FBO9:FBQ508 FLK9:FLM508 FVG9:FVI508 GFC9:GFE508 GOY9:GPA508 GYU9:GYW508 HIQ9:HIS508 HSM9:HSO508 ICI9:ICK508 IME9:IMG508 IWA9:IWC508 JFW9:JFY508 JPS9:JPU508 JZO9:JZQ508 KJK9:KJM508 KTG9:KTI508 LDC9:LDE508 LMY9:LNA508 LWU9:LWW508 MGQ9:MGS508 MQM9:MQO508 NAI9:NAK508 NKE9:NKG508 NUA9:NUC508 ODW9:ODY508 ONS9:ONU508 OXO9:OXQ508 PHK9:PHM508 PRG9:PRI508 QBC9:QBE508 QKY9:QLA508 QUU9:QUW508 REQ9:RES508 ROM9:ROO508 RYI9:RYK508 SIE9:SIG508 SSA9:SSC508 TBW9:TBY508 TLS9:TLU508 TVO9:TVQ508 UFK9:UFM508 UPG9:UPI508 UZC9:UZE508 VIY9:VJA508 VSU9:VSW508 WCQ9:WCS508 WMM9:WMO508 WWI9:WWK508 JW9:JY508">
      <formula1>$AV$9:$AV$11</formula1>
    </dataValidation>
  </dataValidations>
  <printOptions horizontalCentered="1"/>
  <pageMargins left="0.31496062992125984" right="0.31496062992125984" top="0.55118110236220474" bottom="0.35433070866141736" header="0.31496062992125984" footer="0.31496062992125984"/>
  <pageSetup paperSize="9" scale="6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7"/>
  <sheetViews>
    <sheetView workbookViewId="0">
      <pane xSplit="3" ySplit="1" topLeftCell="F104" activePane="bottomRight" state="frozen"/>
      <selection pane="topRight" activeCell="D1" sqref="D1"/>
      <selection pane="bottomLeft" activeCell="A2" sqref="A2"/>
      <selection pane="bottomRight" sqref="A1:E1048576"/>
    </sheetView>
  </sheetViews>
  <sheetFormatPr defaultRowHeight="13.5"/>
  <cols>
    <col min="1" max="1" width="11.875" style="64" hidden="1" customWidth="1"/>
    <col min="2" max="2" width="22.875" style="63" hidden="1" customWidth="1"/>
    <col min="3" max="3" width="49.375" style="63" hidden="1" customWidth="1"/>
    <col min="4" max="4" width="42.125" style="63" hidden="1" customWidth="1"/>
    <col min="5" max="5" width="37.75" style="63" hidden="1" customWidth="1"/>
    <col min="6" max="6" width="13.875" style="63" customWidth="1"/>
    <col min="7" max="16384" width="9" style="63"/>
  </cols>
  <sheetData>
    <row r="1" spans="1:5" ht="21.75" customHeight="1">
      <c r="A1" s="61" t="s">
        <v>470</v>
      </c>
      <c r="B1" s="62" t="s">
        <v>471</v>
      </c>
      <c r="C1" s="62" t="s">
        <v>472</v>
      </c>
      <c r="D1" s="62" t="s">
        <v>473</v>
      </c>
      <c r="E1" s="62" t="s">
        <v>474</v>
      </c>
    </row>
    <row r="2" spans="1:5" ht="18.75">
      <c r="A2" s="131" t="s">
        <v>51</v>
      </c>
      <c r="B2" s="132" t="s">
        <v>1181</v>
      </c>
      <c r="C2" s="133" t="s">
        <v>52</v>
      </c>
      <c r="D2" s="134" t="s">
        <v>475</v>
      </c>
      <c r="E2" s="134" t="s">
        <v>476</v>
      </c>
    </row>
    <row r="3" spans="1:5" ht="18.75">
      <c r="A3" s="135" t="s">
        <v>59</v>
      </c>
      <c r="B3" s="136" t="s">
        <v>1181</v>
      </c>
      <c r="C3" s="137" t="s">
        <v>60</v>
      </c>
      <c r="D3" s="138" t="s">
        <v>477</v>
      </c>
      <c r="E3" s="138" t="s">
        <v>478</v>
      </c>
    </row>
    <row r="4" spans="1:5" ht="18.75">
      <c r="A4" s="135" t="s">
        <v>71</v>
      </c>
      <c r="B4" s="136" t="s">
        <v>1181</v>
      </c>
      <c r="C4" s="137" t="s">
        <v>72</v>
      </c>
      <c r="D4" s="138" t="s">
        <v>481</v>
      </c>
      <c r="E4" s="138" t="s">
        <v>482</v>
      </c>
    </row>
    <row r="5" spans="1:5" ht="18.75">
      <c r="A5" s="135" t="s">
        <v>77</v>
      </c>
      <c r="B5" s="136" t="s">
        <v>1181</v>
      </c>
      <c r="C5" s="137" t="s">
        <v>78</v>
      </c>
      <c r="D5" s="138" t="s">
        <v>483</v>
      </c>
      <c r="E5" s="138" t="s">
        <v>484</v>
      </c>
    </row>
    <row r="6" spans="1:5" ht="18.75">
      <c r="A6" s="135" t="s">
        <v>84</v>
      </c>
      <c r="B6" s="136" t="s">
        <v>1181</v>
      </c>
      <c r="C6" s="137" t="s">
        <v>85</v>
      </c>
      <c r="D6" s="138" t="s">
        <v>483</v>
      </c>
      <c r="E6" s="138" t="s">
        <v>484</v>
      </c>
    </row>
    <row r="7" spans="1:5" ht="18.75">
      <c r="A7" s="135" t="s">
        <v>90</v>
      </c>
      <c r="B7" s="136" t="s">
        <v>1181</v>
      </c>
      <c r="C7" s="137" t="s">
        <v>91</v>
      </c>
      <c r="D7" s="138" t="s">
        <v>475</v>
      </c>
      <c r="E7" s="138" t="s">
        <v>476</v>
      </c>
    </row>
    <row r="8" spans="1:5" ht="18.75">
      <c r="A8" s="135" t="s">
        <v>97</v>
      </c>
      <c r="B8" s="136" t="s">
        <v>1181</v>
      </c>
      <c r="C8" s="137" t="s">
        <v>98</v>
      </c>
      <c r="D8" s="138" t="s">
        <v>485</v>
      </c>
      <c r="E8" s="138" t="s">
        <v>486</v>
      </c>
    </row>
    <row r="9" spans="1:5" ht="18.75">
      <c r="A9" s="135" t="s">
        <v>102</v>
      </c>
      <c r="B9" s="136" t="s">
        <v>1181</v>
      </c>
      <c r="C9" s="137" t="s">
        <v>103</v>
      </c>
      <c r="D9" s="138" t="s">
        <v>487</v>
      </c>
      <c r="E9" s="138" t="s">
        <v>744</v>
      </c>
    </row>
    <row r="10" spans="1:5" ht="18.75">
      <c r="A10" s="135" t="s">
        <v>106</v>
      </c>
      <c r="B10" s="136" t="s">
        <v>1181</v>
      </c>
      <c r="C10" s="137" t="s">
        <v>107</v>
      </c>
      <c r="D10" s="138" t="s">
        <v>483</v>
      </c>
      <c r="E10" s="138" t="s">
        <v>484</v>
      </c>
    </row>
    <row r="11" spans="1:5" ht="18.75">
      <c r="A11" s="135" t="s">
        <v>111</v>
      </c>
      <c r="B11" s="136" t="s">
        <v>1181</v>
      </c>
      <c r="C11" s="137" t="s">
        <v>112</v>
      </c>
      <c r="D11" s="138" t="s">
        <v>488</v>
      </c>
      <c r="E11" s="138" t="s">
        <v>489</v>
      </c>
    </row>
    <row r="12" spans="1:5" ht="18.75">
      <c r="A12" s="135" t="s">
        <v>118</v>
      </c>
      <c r="B12" s="136" t="s">
        <v>1181</v>
      </c>
      <c r="C12" s="137" t="s">
        <v>119</v>
      </c>
      <c r="D12" s="138" t="s">
        <v>490</v>
      </c>
      <c r="E12" s="138" t="s">
        <v>491</v>
      </c>
    </row>
    <row r="13" spans="1:5" ht="18.75">
      <c r="A13" s="135" t="s">
        <v>124</v>
      </c>
      <c r="B13" s="136" t="s">
        <v>1181</v>
      </c>
      <c r="C13" s="137" t="s">
        <v>125</v>
      </c>
      <c r="D13" s="138" t="s">
        <v>492</v>
      </c>
      <c r="E13" s="138" t="s">
        <v>493</v>
      </c>
    </row>
    <row r="14" spans="1:5" ht="18.75">
      <c r="A14" s="135" t="s">
        <v>130</v>
      </c>
      <c r="B14" s="136" t="s">
        <v>1181</v>
      </c>
      <c r="C14" s="137" t="s">
        <v>131</v>
      </c>
      <c r="D14" s="138" t="s">
        <v>494</v>
      </c>
      <c r="E14" s="138" t="s">
        <v>495</v>
      </c>
    </row>
    <row r="15" spans="1:5" ht="18.75">
      <c r="A15" s="135" t="s">
        <v>137</v>
      </c>
      <c r="B15" s="136" t="s">
        <v>1181</v>
      </c>
      <c r="C15" s="137" t="s">
        <v>138</v>
      </c>
      <c r="D15" s="138" t="s">
        <v>496</v>
      </c>
      <c r="E15" s="138" t="s">
        <v>497</v>
      </c>
    </row>
    <row r="16" spans="1:5" ht="18.75">
      <c r="A16" s="135" t="s">
        <v>143</v>
      </c>
      <c r="B16" s="136" t="s">
        <v>1181</v>
      </c>
      <c r="C16" s="137" t="s">
        <v>1182</v>
      </c>
      <c r="D16" s="138" t="s">
        <v>498</v>
      </c>
      <c r="E16" s="138" t="s">
        <v>499</v>
      </c>
    </row>
    <row r="17" spans="1:5" ht="18.75">
      <c r="A17" s="135" t="s">
        <v>147</v>
      </c>
      <c r="B17" s="136" t="s">
        <v>1181</v>
      </c>
      <c r="C17" s="137" t="s">
        <v>1183</v>
      </c>
      <c r="D17" s="138" t="s">
        <v>500</v>
      </c>
      <c r="E17" s="138" t="s">
        <v>501</v>
      </c>
    </row>
    <row r="18" spans="1:5" ht="18.75">
      <c r="A18" s="135" t="s">
        <v>153</v>
      </c>
      <c r="B18" s="136" t="s">
        <v>1181</v>
      </c>
      <c r="C18" s="137" t="s">
        <v>1184</v>
      </c>
      <c r="D18" s="138" t="s">
        <v>502</v>
      </c>
      <c r="E18" s="138" t="s">
        <v>503</v>
      </c>
    </row>
    <row r="19" spans="1:5" ht="18.75">
      <c r="A19" s="135" t="s">
        <v>157</v>
      </c>
      <c r="B19" s="136" t="s">
        <v>1181</v>
      </c>
      <c r="C19" s="137" t="s">
        <v>158</v>
      </c>
      <c r="D19" s="138" t="s">
        <v>504</v>
      </c>
      <c r="E19" s="138" t="s">
        <v>505</v>
      </c>
    </row>
    <row r="20" spans="1:5" ht="18.75">
      <c r="A20" s="135" t="s">
        <v>162</v>
      </c>
      <c r="B20" s="136" t="s">
        <v>1181</v>
      </c>
      <c r="C20" s="137" t="s">
        <v>163</v>
      </c>
      <c r="D20" s="138" t="s">
        <v>506</v>
      </c>
      <c r="E20" s="138" t="s">
        <v>507</v>
      </c>
    </row>
    <row r="21" spans="1:5" ht="18.75">
      <c r="A21" s="135" t="s">
        <v>168</v>
      </c>
      <c r="B21" s="136" t="s">
        <v>1181</v>
      </c>
      <c r="C21" s="137" t="s">
        <v>169</v>
      </c>
      <c r="D21" s="138" t="s">
        <v>508</v>
      </c>
      <c r="E21" s="138" t="s">
        <v>509</v>
      </c>
    </row>
    <row r="22" spans="1:5" ht="18.75">
      <c r="A22" s="135" t="s">
        <v>172</v>
      </c>
      <c r="B22" s="136" t="s">
        <v>1181</v>
      </c>
      <c r="C22" s="137" t="s">
        <v>173</v>
      </c>
      <c r="D22" s="138" t="s">
        <v>510</v>
      </c>
      <c r="E22" s="138" t="s">
        <v>745</v>
      </c>
    </row>
    <row r="23" spans="1:5" ht="18.75">
      <c r="A23" s="135" t="s">
        <v>179</v>
      </c>
      <c r="B23" s="136" t="s">
        <v>1181</v>
      </c>
      <c r="C23" s="137" t="s">
        <v>180</v>
      </c>
      <c r="D23" s="138" t="s">
        <v>511</v>
      </c>
      <c r="E23" s="138" t="s">
        <v>512</v>
      </c>
    </row>
    <row r="24" spans="1:5" ht="18.75">
      <c r="A24" s="135" t="s">
        <v>190</v>
      </c>
      <c r="B24" s="136" t="s">
        <v>1181</v>
      </c>
      <c r="C24" s="137" t="s">
        <v>1185</v>
      </c>
      <c r="D24" s="138" t="s">
        <v>513</v>
      </c>
      <c r="E24" s="138" t="s">
        <v>509</v>
      </c>
    </row>
    <row r="25" spans="1:5" ht="18.75">
      <c r="A25" s="135" t="s">
        <v>197</v>
      </c>
      <c r="B25" s="136" t="s">
        <v>1181</v>
      </c>
      <c r="C25" s="137" t="s">
        <v>198</v>
      </c>
      <c r="D25" s="138" t="s">
        <v>514</v>
      </c>
      <c r="E25" s="138" t="s">
        <v>515</v>
      </c>
    </row>
    <row r="26" spans="1:5" ht="18.75">
      <c r="A26" s="135" t="s">
        <v>210</v>
      </c>
      <c r="B26" s="136" t="s">
        <v>1181</v>
      </c>
      <c r="C26" s="137" t="s">
        <v>1186</v>
      </c>
      <c r="D26" s="138" t="s">
        <v>517</v>
      </c>
      <c r="E26" s="138" t="s">
        <v>518</v>
      </c>
    </row>
    <row r="27" spans="1:5" ht="18.75">
      <c r="A27" s="135" t="s">
        <v>216</v>
      </c>
      <c r="B27" s="136" t="s">
        <v>1181</v>
      </c>
      <c r="C27" s="137" t="s">
        <v>1187</v>
      </c>
      <c r="D27" s="138" t="s">
        <v>519</v>
      </c>
      <c r="E27" s="138" t="s">
        <v>482</v>
      </c>
    </row>
    <row r="28" spans="1:5" ht="18.75">
      <c r="A28" s="135" t="s">
        <v>1072</v>
      </c>
      <c r="B28" s="136" t="s">
        <v>1181</v>
      </c>
      <c r="C28" s="137" t="s">
        <v>944</v>
      </c>
      <c r="D28" s="138" t="s">
        <v>1188</v>
      </c>
      <c r="E28" s="138" t="s">
        <v>1189</v>
      </c>
    </row>
    <row r="29" spans="1:5" ht="18.75">
      <c r="A29" s="135" t="s">
        <v>53</v>
      </c>
      <c r="B29" s="136" t="s">
        <v>1181</v>
      </c>
      <c r="C29" s="137" t="s">
        <v>54</v>
      </c>
      <c r="D29" s="138" t="s">
        <v>1043</v>
      </c>
      <c r="E29" s="138" t="s">
        <v>520</v>
      </c>
    </row>
    <row r="30" spans="1:5" ht="18.75">
      <c r="A30" s="135" t="s">
        <v>61</v>
      </c>
      <c r="B30" s="136" t="s">
        <v>1181</v>
      </c>
      <c r="C30" s="137" t="s">
        <v>62</v>
      </c>
      <c r="D30" s="138" t="s">
        <v>521</v>
      </c>
      <c r="E30" s="138" t="s">
        <v>522</v>
      </c>
    </row>
    <row r="31" spans="1:5" ht="18.75">
      <c r="A31" s="135" t="s">
        <v>67</v>
      </c>
      <c r="B31" s="136" t="s">
        <v>1181</v>
      </c>
      <c r="C31" s="137" t="s">
        <v>68</v>
      </c>
      <c r="D31" s="138" t="s">
        <v>481</v>
      </c>
      <c r="E31" s="138" t="s">
        <v>482</v>
      </c>
    </row>
    <row r="32" spans="1:5" ht="18.75">
      <c r="A32" s="135" t="s">
        <v>73</v>
      </c>
      <c r="B32" s="136" t="s">
        <v>1181</v>
      </c>
      <c r="C32" s="137" t="s">
        <v>74</v>
      </c>
      <c r="D32" s="138" t="s">
        <v>523</v>
      </c>
      <c r="E32" s="138" t="s">
        <v>555</v>
      </c>
    </row>
    <row r="33" spans="1:5" ht="18.75">
      <c r="A33" s="135" t="s">
        <v>79</v>
      </c>
      <c r="B33" s="136" t="s">
        <v>1181</v>
      </c>
      <c r="C33" s="137" t="s">
        <v>80</v>
      </c>
      <c r="D33" s="138" t="s">
        <v>524</v>
      </c>
      <c r="E33" s="138" t="s">
        <v>525</v>
      </c>
    </row>
    <row r="34" spans="1:5" ht="18.75">
      <c r="A34" s="135" t="s">
        <v>86</v>
      </c>
      <c r="B34" s="136" t="s">
        <v>1181</v>
      </c>
      <c r="C34" s="137" t="s">
        <v>87</v>
      </c>
      <c r="D34" s="138" t="s">
        <v>526</v>
      </c>
      <c r="E34" s="138" t="s">
        <v>527</v>
      </c>
    </row>
    <row r="35" spans="1:5" ht="18.75">
      <c r="A35" s="135" t="s">
        <v>92</v>
      </c>
      <c r="B35" s="136" t="s">
        <v>1181</v>
      </c>
      <c r="C35" s="137" t="s">
        <v>93</v>
      </c>
      <c r="D35" s="138" t="s">
        <v>523</v>
      </c>
      <c r="E35" s="138" t="s">
        <v>555</v>
      </c>
    </row>
    <row r="36" spans="1:5" ht="18.75">
      <c r="A36" s="135" t="s">
        <v>104</v>
      </c>
      <c r="B36" s="136" t="s">
        <v>1181</v>
      </c>
      <c r="C36" s="137" t="s">
        <v>105</v>
      </c>
      <c r="D36" s="138" t="s">
        <v>528</v>
      </c>
      <c r="E36" s="138" t="s">
        <v>529</v>
      </c>
    </row>
    <row r="37" spans="1:5" ht="18.75">
      <c r="A37" s="135" t="s">
        <v>108</v>
      </c>
      <c r="B37" s="136" t="s">
        <v>1181</v>
      </c>
      <c r="C37" s="137" t="s">
        <v>109</v>
      </c>
      <c r="D37" s="138" t="s">
        <v>530</v>
      </c>
      <c r="E37" s="138" t="s">
        <v>531</v>
      </c>
    </row>
    <row r="38" spans="1:5" ht="18.75">
      <c r="A38" s="135" t="s">
        <v>113</v>
      </c>
      <c r="B38" s="136" t="s">
        <v>1181</v>
      </c>
      <c r="C38" s="137" t="s">
        <v>114</v>
      </c>
      <c r="D38" s="138" t="s">
        <v>532</v>
      </c>
      <c r="E38" s="138" t="s">
        <v>533</v>
      </c>
    </row>
    <row r="39" spans="1:5" ht="18.75">
      <c r="A39" s="135" t="s">
        <v>120</v>
      </c>
      <c r="B39" s="136" t="s">
        <v>1181</v>
      </c>
      <c r="C39" s="137" t="s">
        <v>121</v>
      </c>
      <c r="D39" s="138" t="s">
        <v>534</v>
      </c>
      <c r="E39" s="138" t="s">
        <v>535</v>
      </c>
    </row>
    <row r="40" spans="1:5" ht="18.75">
      <c r="A40" s="135" t="s">
        <v>132</v>
      </c>
      <c r="B40" s="136" t="s">
        <v>1181</v>
      </c>
      <c r="C40" s="137" t="s">
        <v>133</v>
      </c>
      <c r="D40" s="138" t="s">
        <v>860</v>
      </c>
      <c r="E40" s="138" t="s">
        <v>538</v>
      </c>
    </row>
    <row r="41" spans="1:5" ht="18.75">
      <c r="A41" s="135" t="s">
        <v>139</v>
      </c>
      <c r="B41" s="136" t="s">
        <v>1181</v>
      </c>
      <c r="C41" s="137" t="s">
        <v>140</v>
      </c>
      <c r="D41" s="138" t="s">
        <v>539</v>
      </c>
      <c r="E41" s="138" t="s">
        <v>540</v>
      </c>
    </row>
    <row r="42" spans="1:5" ht="18.75">
      <c r="A42" s="135" t="s">
        <v>145</v>
      </c>
      <c r="B42" s="136" t="s">
        <v>1181</v>
      </c>
      <c r="C42" s="137" t="s">
        <v>146</v>
      </c>
      <c r="D42" s="138" t="s">
        <v>861</v>
      </c>
      <c r="E42" s="138" t="s">
        <v>541</v>
      </c>
    </row>
    <row r="43" spans="1:5" ht="18.75">
      <c r="A43" s="135" t="s">
        <v>149</v>
      </c>
      <c r="B43" s="136" t="s">
        <v>1181</v>
      </c>
      <c r="C43" s="137" t="s">
        <v>150</v>
      </c>
      <c r="D43" s="138" t="s">
        <v>498</v>
      </c>
      <c r="E43" s="138" t="s">
        <v>499</v>
      </c>
    </row>
    <row r="44" spans="1:5" ht="18.75">
      <c r="A44" s="135" t="s">
        <v>155</v>
      </c>
      <c r="B44" s="136" t="s">
        <v>1181</v>
      </c>
      <c r="C44" s="137" t="s">
        <v>156</v>
      </c>
      <c r="D44" s="138" t="s">
        <v>860</v>
      </c>
      <c r="E44" s="138" t="s">
        <v>538</v>
      </c>
    </row>
    <row r="45" spans="1:5" ht="18.75">
      <c r="A45" s="135" t="s">
        <v>159</v>
      </c>
      <c r="B45" s="136" t="s">
        <v>1181</v>
      </c>
      <c r="C45" s="137" t="s">
        <v>160</v>
      </c>
      <c r="D45" s="138" t="s">
        <v>860</v>
      </c>
      <c r="E45" s="138" t="s">
        <v>538</v>
      </c>
    </row>
    <row r="46" spans="1:5" ht="18.75">
      <c r="A46" s="135" t="s">
        <v>164</v>
      </c>
      <c r="B46" s="136" t="s">
        <v>1181</v>
      </c>
      <c r="C46" s="137" t="s">
        <v>165</v>
      </c>
      <c r="D46" s="138" t="s">
        <v>542</v>
      </c>
      <c r="E46" s="138" t="s">
        <v>543</v>
      </c>
    </row>
    <row r="47" spans="1:5" ht="18.75">
      <c r="A47" s="135" t="s">
        <v>170</v>
      </c>
      <c r="B47" s="136" t="s">
        <v>1181</v>
      </c>
      <c r="C47" s="137" t="s">
        <v>1190</v>
      </c>
      <c r="D47" s="138" t="s">
        <v>544</v>
      </c>
      <c r="E47" s="138" t="s">
        <v>545</v>
      </c>
    </row>
    <row r="48" spans="1:5" ht="18.75">
      <c r="A48" s="135" t="s">
        <v>174</v>
      </c>
      <c r="B48" s="136" t="s">
        <v>1181</v>
      </c>
      <c r="C48" s="137" t="s">
        <v>1191</v>
      </c>
      <c r="D48" s="138" t="s">
        <v>479</v>
      </c>
      <c r="E48" s="138" t="s">
        <v>480</v>
      </c>
    </row>
    <row r="49" spans="1:5" ht="18.75">
      <c r="A49" s="135" t="s">
        <v>181</v>
      </c>
      <c r="B49" s="136" t="s">
        <v>1181</v>
      </c>
      <c r="C49" s="137" t="s">
        <v>1192</v>
      </c>
      <c r="D49" s="138" t="s">
        <v>860</v>
      </c>
      <c r="E49" s="138" t="s">
        <v>538</v>
      </c>
    </row>
    <row r="50" spans="1:5" ht="18.75">
      <c r="A50" s="135" t="s">
        <v>184</v>
      </c>
      <c r="B50" s="136" t="s">
        <v>1181</v>
      </c>
      <c r="C50" s="137" t="s">
        <v>185</v>
      </c>
      <c r="D50" s="138" t="s">
        <v>524</v>
      </c>
      <c r="E50" s="138" t="s">
        <v>525</v>
      </c>
    </row>
    <row r="51" spans="1:5" ht="18.75">
      <c r="A51" s="135" t="s">
        <v>192</v>
      </c>
      <c r="B51" s="136" t="s">
        <v>1181</v>
      </c>
      <c r="C51" s="137" t="s">
        <v>1193</v>
      </c>
      <c r="D51" s="138" t="s">
        <v>1044</v>
      </c>
      <c r="E51" s="138" t="s">
        <v>546</v>
      </c>
    </row>
    <row r="52" spans="1:5" ht="18.75">
      <c r="A52" s="135" t="s">
        <v>199</v>
      </c>
      <c r="B52" s="136" t="s">
        <v>1181</v>
      </c>
      <c r="C52" s="137" t="s">
        <v>200</v>
      </c>
      <c r="D52" s="138" t="s">
        <v>542</v>
      </c>
      <c r="E52" s="138" t="s">
        <v>543</v>
      </c>
    </row>
    <row r="53" spans="1:5" ht="18.75">
      <c r="A53" s="135" t="s">
        <v>205</v>
      </c>
      <c r="B53" s="136" t="s">
        <v>1181</v>
      </c>
      <c r="C53" s="137" t="s">
        <v>1194</v>
      </c>
      <c r="D53" s="138" t="s">
        <v>1195</v>
      </c>
      <c r="E53" s="138" t="s">
        <v>547</v>
      </c>
    </row>
    <row r="54" spans="1:5" ht="18.75">
      <c r="A54" s="135" t="s">
        <v>212</v>
      </c>
      <c r="B54" s="136" t="s">
        <v>1181</v>
      </c>
      <c r="C54" s="137" t="s">
        <v>1196</v>
      </c>
      <c r="D54" s="138" t="s">
        <v>513</v>
      </c>
      <c r="E54" s="138" t="s">
        <v>509</v>
      </c>
    </row>
    <row r="55" spans="1:5" ht="18.75">
      <c r="A55" s="135" t="s">
        <v>223</v>
      </c>
      <c r="B55" s="136" t="s">
        <v>1181</v>
      </c>
      <c r="C55" s="137" t="s">
        <v>1197</v>
      </c>
      <c r="D55" s="138" t="s">
        <v>548</v>
      </c>
      <c r="E55" s="138" t="s">
        <v>549</v>
      </c>
    </row>
    <row r="56" spans="1:5" ht="18.75">
      <c r="A56" s="135" t="s">
        <v>229</v>
      </c>
      <c r="B56" s="136" t="s">
        <v>1181</v>
      </c>
      <c r="C56" s="137" t="s">
        <v>230</v>
      </c>
      <c r="D56" s="138" t="s">
        <v>550</v>
      </c>
      <c r="E56" s="138" t="s">
        <v>551</v>
      </c>
    </row>
    <row r="57" spans="1:5" ht="18.75">
      <c r="A57" s="135" t="s">
        <v>233</v>
      </c>
      <c r="B57" s="136" t="s">
        <v>1181</v>
      </c>
      <c r="C57" s="137" t="s">
        <v>1198</v>
      </c>
      <c r="D57" s="138" t="s">
        <v>552</v>
      </c>
      <c r="E57" s="138" t="s">
        <v>553</v>
      </c>
    </row>
    <row r="58" spans="1:5" ht="18.75">
      <c r="A58" s="135" t="s">
        <v>554</v>
      </c>
      <c r="B58" s="136" t="s">
        <v>1181</v>
      </c>
      <c r="C58" s="137" t="s">
        <v>1077</v>
      </c>
      <c r="D58" s="138" t="s">
        <v>523</v>
      </c>
      <c r="E58" s="138" t="s">
        <v>555</v>
      </c>
    </row>
    <row r="59" spans="1:5" ht="18.75">
      <c r="A59" s="135" t="s">
        <v>1007</v>
      </c>
      <c r="B59" s="136" t="s">
        <v>1181</v>
      </c>
      <c r="C59" s="137" t="s">
        <v>1199</v>
      </c>
      <c r="D59" s="138" t="s">
        <v>1045</v>
      </c>
      <c r="E59" s="138" t="s">
        <v>1046</v>
      </c>
    </row>
    <row r="60" spans="1:5" ht="18.75">
      <c r="A60" s="135" t="s">
        <v>1008</v>
      </c>
      <c r="B60" s="136" t="s">
        <v>1181</v>
      </c>
      <c r="C60" s="137" t="s">
        <v>1200</v>
      </c>
      <c r="D60" s="138" t="s">
        <v>1057</v>
      </c>
      <c r="E60" s="138" t="s">
        <v>1047</v>
      </c>
    </row>
    <row r="61" spans="1:5" ht="18.75">
      <c r="A61" s="135" t="s">
        <v>1080</v>
      </c>
      <c r="B61" s="136" t="s">
        <v>1181</v>
      </c>
      <c r="C61" s="137" t="s">
        <v>1201</v>
      </c>
      <c r="D61" s="138" t="s">
        <v>1202</v>
      </c>
      <c r="E61" s="138" t="s">
        <v>1203</v>
      </c>
    </row>
    <row r="62" spans="1:5" ht="18.75">
      <c r="A62" s="135" t="s">
        <v>1082</v>
      </c>
      <c r="B62" s="136" t="s">
        <v>1181</v>
      </c>
      <c r="C62" s="137" t="s">
        <v>1204</v>
      </c>
      <c r="D62" s="138" t="s">
        <v>1057</v>
      </c>
      <c r="E62" s="138" t="s">
        <v>1047</v>
      </c>
    </row>
    <row r="63" spans="1:5" ht="18.75">
      <c r="A63" s="135" t="s">
        <v>1085</v>
      </c>
      <c r="B63" s="136" t="s">
        <v>1181</v>
      </c>
      <c r="C63" s="137" t="s">
        <v>1205</v>
      </c>
      <c r="D63" s="138" t="s">
        <v>1206</v>
      </c>
      <c r="E63" s="138" t="s">
        <v>1207</v>
      </c>
    </row>
    <row r="64" spans="1:5" ht="18.75">
      <c r="A64" s="135" t="s">
        <v>246</v>
      </c>
      <c r="B64" s="136" t="s">
        <v>1181</v>
      </c>
      <c r="C64" s="137" t="s">
        <v>247</v>
      </c>
      <c r="D64" s="138" t="s">
        <v>556</v>
      </c>
      <c r="E64" s="138" t="s">
        <v>557</v>
      </c>
    </row>
    <row r="65" spans="1:5" ht="18.75">
      <c r="A65" s="135" t="s">
        <v>251</v>
      </c>
      <c r="B65" s="136" t="s">
        <v>1181</v>
      </c>
      <c r="C65" s="137" t="s">
        <v>252</v>
      </c>
      <c r="D65" s="138" t="s">
        <v>475</v>
      </c>
      <c r="E65" s="138" t="s">
        <v>476</v>
      </c>
    </row>
    <row r="66" spans="1:5" ht="18.75">
      <c r="A66" s="135" t="s">
        <v>255</v>
      </c>
      <c r="B66" s="136" t="s">
        <v>1181</v>
      </c>
      <c r="C66" s="137" t="s">
        <v>256</v>
      </c>
      <c r="D66" s="138" t="s">
        <v>528</v>
      </c>
      <c r="E66" s="138" t="s">
        <v>529</v>
      </c>
    </row>
    <row r="67" spans="1:5" ht="18.75">
      <c r="A67" s="135" t="s">
        <v>261</v>
      </c>
      <c r="B67" s="136" t="s">
        <v>1181</v>
      </c>
      <c r="C67" s="137" t="s">
        <v>262</v>
      </c>
      <c r="D67" s="138" t="s">
        <v>485</v>
      </c>
      <c r="E67" s="138" t="s">
        <v>486</v>
      </c>
    </row>
    <row r="68" spans="1:5" ht="18.75">
      <c r="A68" s="135" t="s">
        <v>265</v>
      </c>
      <c r="B68" s="136" t="s">
        <v>1181</v>
      </c>
      <c r="C68" s="137" t="s">
        <v>266</v>
      </c>
      <c r="D68" s="138" t="s">
        <v>558</v>
      </c>
      <c r="E68" s="138" t="s">
        <v>559</v>
      </c>
    </row>
    <row r="69" spans="1:5" ht="18.75">
      <c r="A69" s="135" t="s">
        <v>269</v>
      </c>
      <c r="B69" s="136" t="s">
        <v>1181</v>
      </c>
      <c r="C69" s="137" t="s">
        <v>270</v>
      </c>
      <c r="D69" s="138" t="s">
        <v>558</v>
      </c>
      <c r="E69" s="138" t="s">
        <v>559</v>
      </c>
    </row>
    <row r="70" spans="1:5" ht="18.75">
      <c r="A70" s="135" t="s">
        <v>48</v>
      </c>
      <c r="B70" s="136" t="s">
        <v>1181</v>
      </c>
      <c r="C70" s="137" t="s">
        <v>49</v>
      </c>
      <c r="D70" s="138" t="s">
        <v>558</v>
      </c>
      <c r="E70" s="138" t="s">
        <v>559</v>
      </c>
    </row>
    <row r="71" spans="1:5" ht="18.75">
      <c r="A71" s="135" t="s">
        <v>55</v>
      </c>
      <c r="B71" s="136" t="s">
        <v>1181</v>
      </c>
      <c r="C71" s="137" t="s">
        <v>56</v>
      </c>
      <c r="D71" s="138" t="s">
        <v>498</v>
      </c>
      <c r="E71" s="138" t="s">
        <v>499</v>
      </c>
    </row>
    <row r="72" spans="1:5" ht="18.75">
      <c r="A72" s="135" t="s">
        <v>63</v>
      </c>
      <c r="B72" s="136" t="s">
        <v>1181</v>
      </c>
      <c r="C72" s="137" t="s">
        <v>64</v>
      </c>
      <c r="D72" s="138" t="s">
        <v>560</v>
      </c>
      <c r="E72" s="138" t="s">
        <v>561</v>
      </c>
    </row>
    <row r="73" spans="1:5" ht="18.75">
      <c r="A73" s="135" t="s">
        <v>75</v>
      </c>
      <c r="B73" s="136" t="s">
        <v>1181</v>
      </c>
      <c r="C73" s="137" t="s">
        <v>76</v>
      </c>
      <c r="D73" s="138" t="s">
        <v>562</v>
      </c>
      <c r="E73" s="138" t="s">
        <v>497</v>
      </c>
    </row>
    <row r="74" spans="1:5" ht="18.75">
      <c r="A74" s="135" t="s">
        <v>81</v>
      </c>
      <c r="B74" s="136" t="s">
        <v>1181</v>
      </c>
      <c r="C74" s="137" t="s">
        <v>563</v>
      </c>
      <c r="D74" s="138" t="s">
        <v>564</v>
      </c>
      <c r="E74" s="138" t="s">
        <v>565</v>
      </c>
    </row>
    <row r="75" spans="1:5" ht="18.75">
      <c r="A75" s="135" t="s">
        <v>88</v>
      </c>
      <c r="B75" s="136" t="s">
        <v>1181</v>
      </c>
      <c r="C75" s="137" t="s">
        <v>566</v>
      </c>
      <c r="D75" s="138" t="s">
        <v>539</v>
      </c>
      <c r="E75" s="138" t="s">
        <v>540</v>
      </c>
    </row>
    <row r="76" spans="1:5" ht="18.75">
      <c r="A76" s="135" t="s">
        <v>94</v>
      </c>
      <c r="B76" s="136" t="s">
        <v>1181</v>
      </c>
      <c r="C76" s="137" t="s">
        <v>567</v>
      </c>
      <c r="D76" s="138" t="s">
        <v>860</v>
      </c>
      <c r="E76" s="138" t="s">
        <v>538</v>
      </c>
    </row>
    <row r="77" spans="1:5" ht="18.75">
      <c r="A77" s="135" t="s">
        <v>99</v>
      </c>
      <c r="B77" s="136" t="s">
        <v>1181</v>
      </c>
      <c r="C77" s="137" t="s">
        <v>568</v>
      </c>
      <c r="D77" s="138" t="s">
        <v>1208</v>
      </c>
      <c r="E77" s="138" t="s">
        <v>569</v>
      </c>
    </row>
    <row r="78" spans="1:5" ht="18.75">
      <c r="A78" s="135" t="s">
        <v>110</v>
      </c>
      <c r="B78" s="136" t="s">
        <v>1181</v>
      </c>
      <c r="C78" s="137" t="s">
        <v>570</v>
      </c>
      <c r="D78" s="138" t="s">
        <v>571</v>
      </c>
      <c r="E78" s="138" t="s">
        <v>572</v>
      </c>
    </row>
    <row r="79" spans="1:5" ht="18.75">
      <c r="A79" s="135" t="s">
        <v>115</v>
      </c>
      <c r="B79" s="136" t="s">
        <v>1181</v>
      </c>
      <c r="C79" s="137" t="s">
        <v>1209</v>
      </c>
      <c r="D79" s="138" t="s">
        <v>573</v>
      </c>
      <c r="E79" s="138" t="s">
        <v>574</v>
      </c>
    </row>
    <row r="80" spans="1:5" ht="18.75">
      <c r="A80" s="135" t="s">
        <v>122</v>
      </c>
      <c r="B80" s="136" t="s">
        <v>1181</v>
      </c>
      <c r="C80" s="137" t="s">
        <v>1210</v>
      </c>
      <c r="D80" s="138" t="s">
        <v>500</v>
      </c>
      <c r="E80" s="138" t="s">
        <v>501</v>
      </c>
    </row>
    <row r="81" spans="1:5" ht="18.75">
      <c r="A81" s="135" t="s">
        <v>126</v>
      </c>
      <c r="B81" s="136" t="s">
        <v>1181</v>
      </c>
      <c r="C81" s="137" t="s">
        <v>1211</v>
      </c>
      <c r="D81" s="138" t="s">
        <v>575</v>
      </c>
      <c r="E81" s="138" t="s">
        <v>576</v>
      </c>
    </row>
    <row r="82" spans="1:5" ht="18.75">
      <c r="A82" s="135" t="s">
        <v>134</v>
      </c>
      <c r="B82" s="136" t="s">
        <v>1181</v>
      </c>
      <c r="C82" s="137" t="s">
        <v>1212</v>
      </c>
      <c r="D82" s="138" t="s">
        <v>528</v>
      </c>
      <c r="E82" s="138" t="s">
        <v>529</v>
      </c>
    </row>
    <row r="83" spans="1:5" ht="18.75">
      <c r="A83" s="135" t="s">
        <v>577</v>
      </c>
      <c r="B83" s="136" t="s">
        <v>1181</v>
      </c>
      <c r="C83" s="137" t="s">
        <v>578</v>
      </c>
      <c r="D83" s="138" t="s">
        <v>579</v>
      </c>
      <c r="E83" s="138" t="s">
        <v>580</v>
      </c>
    </row>
    <row r="84" spans="1:5" ht="18.75">
      <c r="A84" s="135" t="s">
        <v>581</v>
      </c>
      <c r="B84" s="136" t="s">
        <v>1181</v>
      </c>
      <c r="C84" s="137" t="s">
        <v>582</v>
      </c>
      <c r="D84" s="138" t="s">
        <v>583</v>
      </c>
      <c r="E84" s="138" t="s">
        <v>584</v>
      </c>
    </row>
    <row r="85" spans="1:5" ht="18.75">
      <c r="A85" s="135" t="s">
        <v>589</v>
      </c>
      <c r="B85" s="136" t="s">
        <v>1181</v>
      </c>
      <c r="C85" s="137" t="s">
        <v>1066</v>
      </c>
      <c r="D85" s="138" t="s">
        <v>585</v>
      </c>
      <c r="E85" s="138" t="s">
        <v>586</v>
      </c>
    </row>
    <row r="86" spans="1:5" ht="18.75">
      <c r="A86" s="135" t="s">
        <v>590</v>
      </c>
      <c r="B86" s="136" t="s">
        <v>1181</v>
      </c>
      <c r="C86" s="137" t="s">
        <v>1068</v>
      </c>
      <c r="D86" s="138" t="s">
        <v>542</v>
      </c>
      <c r="E86" s="138" t="s">
        <v>543</v>
      </c>
    </row>
    <row r="87" spans="1:5" ht="18.75">
      <c r="A87" s="135" t="s">
        <v>1009</v>
      </c>
      <c r="B87" s="136" t="s">
        <v>1181</v>
      </c>
      <c r="C87" s="137" t="s">
        <v>1213</v>
      </c>
      <c r="D87" s="138" t="s">
        <v>637</v>
      </c>
      <c r="E87" s="138" t="s">
        <v>638</v>
      </c>
    </row>
    <row r="88" spans="1:5" ht="18.75">
      <c r="A88" s="135" t="s">
        <v>186</v>
      </c>
      <c r="B88" s="136" t="s">
        <v>1181</v>
      </c>
      <c r="C88" s="137" t="s">
        <v>187</v>
      </c>
      <c r="D88" s="138" t="s">
        <v>591</v>
      </c>
      <c r="E88" s="138" t="s">
        <v>592</v>
      </c>
    </row>
    <row r="89" spans="1:5" ht="18.75">
      <c r="A89" s="135" t="s">
        <v>193</v>
      </c>
      <c r="B89" s="136" t="s">
        <v>1181</v>
      </c>
      <c r="C89" s="137" t="s">
        <v>194</v>
      </c>
      <c r="D89" s="138" t="s">
        <v>593</v>
      </c>
      <c r="E89" s="138" t="s">
        <v>594</v>
      </c>
    </row>
    <row r="90" spans="1:5" ht="18.75">
      <c r="A90" s="135" t="s">
        <v>201</v>
      </c>
      <c r="B90" s="136" t="s">
        <v>1181</v>
      </c>
      <c r="C90" s="137" t="s">
        <v>202</v>
      </c>
      <c r="D90" s="138" t="s">
        <v>595</v>
      </c>
      <c r="E90" s="138" t="s">
        <v>596</v>
      </c>
    </row>
    <row r="91" spans="1:5" ht="18.75">
      <c r="A91" s="135" t="s">
        <v>206</v>
      </c>
      <c r="B91" s="136" t="s">
        <v>1181</v>
      </c>
      <c r="C91" s="137" t="s">
        <v>207</v>
      </c>
      <c r="D91" s="138" t="s">
        <v>479</v>
      </c>
      <c r="E91" s="138" t="s">
        <v>480</v>
      </c>
    </row>
    <row r="92" spans="1:5" ht="18.75">
      <c r="A92" s="135" t="s">
        <v>218</v>
      </c>
      <c r="B92" s="136" t="s">
        <v>1181</v>
      </c>
      <c r="C92" s="137" t="s">
        <v>219</v>
      </c>
      <c r="D92" s="138" t="s">
        <v>597</v>
      </c>
      <c r="E92" s="138" t="s">
        <v>1048</v>
      </c>
    </row>
    <row r="93" spans="1:5" ht="18.75">
      <c r="A93" s="135" t="s">
        <v>225</v>
      </c>
      <c r="B93" s="136" t="s">
        <v>1181</v>
      </c>
      <c r="C93" s="137" t="s">
        <v>226</v>
      </c>
      <c r="D93" s="138" t="s">
        <v>598</v>
      </c>
      <c r="E93" s="138" t="s">
        <v>599</v>
      </c>
    </row>
    <row r="94" spans="1:5" ht="18.75">
      <c r="A94" s="135" t="s">
        <v>231</v>
      </c>
      <c r="B94" s="136" t="s">
        <v>1181</v>
      </c>
      <c r="C94" s="137" t="s">
        <v>232</v>
      </c>
      <c r="D94" s="138" t="s">
        <v>526</v>
      </c>
      <c r="E94" s="138" t="s">
        <v>600</v>
      </c>
    </row>
    <row r="95" spans="1:5" ht="18.75">
      <c r="A95" s="135" t="s">
        <v>235</v>
      </c>
      <c r="B95" s="136" t="s">
        <v>1181</v>
      </c>
      <c r="C95" s="137" t="s">
        <v>236</v>
      </c>
      <c r="D95" s="138" t="s">
        <v>601</v>
      </c>
      <c r="E95" s="138" t="s">
        <v>602</v>
      </c>
    </row>
    <row r="96" spans="1:5" ht="18.75">
      <c r="A96" s="135" t="s">
        <v>239</v>
      </c>
      <c r="B96" s="136" t="s">
        <v>1181</v>
      </c>
      <c r="C96" s="137" t="s">
        <v>240</v>
      </c>
      <c r="D96" s="138" t="s">
        <v>487</v>
      </c>
      <c r="E96" s="138" t="s">
        <v>603</v>
      </c>
    </row>
    <row r="97" spans="1:5" ht="18.75">
      <c r="A97" s="135" t="s">
        <v>244</v>
      </c>
      <c r="B97" s="136" t="s">
        <v>1181</v>
      </c>
      <c r="C97" s="137" t="s">
        <v>245</v>
      </c>
      <c r="D97" s="138" t="s">
        <v>860</v>
      </c>
      <c r="E97" s="138" t="s">
        <v>538</v>
      </c>
    </row>
    <row r="98" spans="1:5" ht="18.75">
      <c r="A98" s="135" t="s">
        <v>253</v>
      </c>
      <c r="B98" s="136" t="s">
        <v>1181</v>
      </c>
      <c r="C98" s="137" t="s">
        <v>254</v>
      </c>
      <c r="D98" s="138" t="s">
        <v>1208</v>
      </c>
      <c r="E98" s="138" t="s">
        <v>569</v>
      </c>
    </row>
    <row r="99" spans="1:5" ht="18.75">
      <c r="A99" s="135" t="s">
        <v>257</v>
      </c>
      <c r="B99" s="136" t="s">
        <v>1181</v>
      </c>
      <c r="C99" s="137" t="s">
        <v>1214</v>
      </c>
      <c r="D99" s="138" t="s">
        <v>604</v>
      </c>
      <c r="E99" s="138" t="s">
        <v>605</v>
      </c>
    </row>
    <row r="100" spans="1:5" ht="18.75">
      <c r="A100" s="135" t="s">
        <v>267</v>
      </c>
      <c r="B100" s="136" t="s">
        <v>1181</v>
      </c>
      <c r="C100" s="137" t="s">
        <v>268</v>
      </c>
      <c r="D100" s="138" t="s">
        <v>606</v>
      </c>
      <c r="E100" s="138" t="s">
        <v>501</v>
      </c>
    </row>
    <row r="101" spans="1:5" ht="18.75">
      <c r="A101" s="135" t="s">
        <v>271</v>
      </c>
      <c r="B101" s="136" t="s">
        <v>1181</v>
      </c>
      <c r="C101" s="137" t="s">
        <v>272</v>
      </c>
      <c r="D101" s="138" t="s">
        <v>607</v>
      </c>
      <c r="E101" s="138" t="s">
        <v>608</v>
      </c>
    </row>
    <row r="102" spans="1:5" ht="18.75">
      <c r="A102" s="135" t="s">
        <v>57</v>
      </c>
      <c r="B102" s="136" t="s">
        <v>1181</v>
      </c>
      <c r="C102" s="137" t="s">
        <v>58</v>
      </c>
      <c r="D102" s="138" t="s">
        <v>609</v>
      </c>
      <c r="E102" s="138" t="s">
        <v>608</v>
      </c>
    </row>
    <row r="103" spans="1:5" ht="18.75">
      <c r="A103" s="135" t="s">
        <v>65</v>
      </c>
      <c r="B103" s="136" t="s">
        <v>1181</v>
      </c>
      <c r="C103" s="137" t="s">
        <v>66</v>
      </c>
      <c r="D103" s="138" t="s">
        <v>610</v>
      </c>
      <c r="E103" s="138" t="s">
        <v>611</v>
      </c>
    </row>
    <row r="104" spans="1:5" ht="18.75">
      <c r="A104" s="135" t="s">
        <v>69</v>
      </c>
      <c r="B104" s="136" t="s">
        <v>1181</v>
      </c>
      <c r="C104" s="137" t="s">
        <v>70</v>
      </c>
      <c r="D104" s="138" t="s">
        <v>612</v>
      </c>
      <c r="E104" s="138" t="s">
        <v>1215</v>
      </c>
    </row>
    <row r="105" spans="1:5" ht="18.75">
      <c r="A105" s="135" t="s">
        <v>82</v>
      </c>
      <c r="B105" s="136" t="s">
        <v>1181</v>
      </c>
      <c r="C105" s="137" t="s">
        <v>83</v>
      </c>
      <c r="D105" s="138" t="s">
        <v>613</v>
      </c>
      <c r="E105" s="138" t="s">
        <v>614</v>
      </c>
    </row>
    <row r="106" spans="1:5" ht="18.75">
      <c r="A106" s="135" t="s">
        <v>1062</v>
      </c>
      <c r="B106" s="136" t="s">
        <v>1181</v>
      </c>
      <c r="C106" s="137" t="s">
        <v>1216</v>
      </c>
      <c r="D106" s="138" t="s">
        <v>552</v>
      </c>
      <c r="E106" s="138" t="s">
        <v>1217</v>
      </c>
    </row>
    <row r="107" spans="1:5" ht="18.75">
      <c r="A107" s="135" t="s">
        <v>1064</v>
      </c>
      <c r="B107" s="372" t="s">
        <v>1791</v>
      </c>
      <c r="C107" s="137" t="s">
        <v>1218</v>
      </c>
      <c r="D107" s="138" t="s">
        <v>1219</v>
      </c>
      <c r="E107" s="138" t="s">
        <v>1220</v>
      </c>
    </row>
    <row r="108" spans="1:5" ht="18.75">
      <c r="A108" s="135" t="s">
        <v>95</v>
      </c>
      <c r="B108" s="136" t="s">
        <v>1181</v>
      </c>
      <c r="C108" s="137" t="s">
        <v>96</v>
      </c>
      <c r="D108" s="138" t="s">
        <v>475</v>
      </c>
      <c r="E108" s="138" t="s">
        <v>476</v>
      </c>
    </row>
    <row r="109" spans="1:5" ht="18.75">
      <c r="A109" s="135" t="s">
        <v>100</v>
      </c>
      <c r="B109" s="136" t="s">
        <v>1181</v>
      </c>
      <c r="C109" s="137" t="s">
        <v>101</v>
      </c>
      <c r="D109" s="138" t="s">
        <v>615</v>
      </c>
      <c r="E109" s="138" t="s">
        <v>616</v>
      </c>
    </row>
    <row r="110" spans="1:5" ht="18.75">
      <c r="A110" s="135" t="s">
        <v>116</v>
      </c>
      <c r="B110" s="136" t="s">
        <v>1181</v>
      </c>
      <c r="C110" s="137" t="s">
        <v>117</v>
      </c>
      <c r="D110" s="138" t="s">
        <v>617</v>
      </c>
      <c r="E110" s="138" t="s">
        <v>618</v>
      </c>
    </row>
    <row r="111" spans="1:5" ht="18.75">
      <c r="A111" s="135" t="s">
        <v>128</v>
      </c>
      <c r="B111" s="136" t="s">
        <v>1181</v>
      </c>
      <c r="C111" s="137" t="s">
        <v>129</v>
      </c>
      <c r="D111" s="138" t="s">
        <v>619</v>
      </c>
      <c r="E111" s="138" t="s">
        <v>620</v>
      </c>
    </row>
    <row r="112" spans="1:5" ht="18.75">
      <c r="A112" s="135" t="s">
        <v>135</v>
      </c>
      <c r="B112" s="136" t="s">
        <v>1181</v>
      </c>
      <c r="C112" s="137" t="s">
        <v>136</v>
      </c>
      <c r="D112" s="138" t="s">
        <v>523</v>
      </c>
      <c r="E112" s="138" t="s">
        <v>555</v>
      </c>
    </row>
    <row r="113" spans="1:5" ht="18.75">
      <c r="A113" s="135" t="s">
        <v>141</v>
      </c>
      <c r="B113" s="136" t="s">
        <v>1181</v>
      </c>
      <c r="C113" s="137" t="s">
        <v>142</v>
      </c>
      <c r="D113" s="138" t="s">
        <v>621</v>
      </c>
      <c r="E113" s="138" t="s">
        <v>622</v>
      </c>
    </row>
    <row r="114" spans="1:5" ht="18.75">
      <c r="A114" s="135" t="s">
        <v>151</v>
      </c>
      <c r="B114" s="136" t="s">
        <v>1181</v>
      </c>
      <c r="C114" s="137" t="s">
        <v>152</v>
      </c>
      <c r="D114" s="138" t="s">
        <v>860</v>
      </c>
      <c r="E114" s="138" t="s">
        <v>538</v>
      </c>
    </row>
    <row r="115" spans="1:5" ht="18.75">
      <c r="A115" s="135" t="s">
        <v>166</v>
      </c>
      <c r="B115" s="136" t="s">
        <v>1181</v>
      </c>
      <c r="C115" s="137" t="s">
        <v>1221</v>
      </c>
      <c r="D115" s="138" t="s">
        <v>498</v>
      </c>
      <c r="E115" s="138" t="s">
        <v>499</v>
      </c>
    </row>
    <row r="116" spans="1:5" ht="18.75">
      <c r="A116" s="135" t="s">
        <v>177</v>
      </c>
      <c r="B116" s="136" t="s">
        <v>1181</v>
      </c>
      <c r="C116" s="137" t="s">
        <v>178</v>
      </c>
      <c r="D116" s="138" t="s">
        <v>623</v>
      </c>
      <c r="E116" s="138" t="s">
        <v>624</v>
      </c>
    </row>
    <row r="117" spans="1:5" ht="18.75">
      <c r="A117" s="135" t="s">
        <v>188</v>
      </c>
      <c r="B117" s="136" t="s">
        <v>1181</v>
      </c>
      <c r="C117" s="137" t="s">
        <v>1222</v>
      </c>
      <c r="D117" s="138" t="s">
        <v>536</v>
      </c>
      <c r="E117" s="138" t="s">
        <v>537</v>
      </c>
    </row>
    <row r="118" spans="1:5" ht="18.75">
      <c r="A118" s="135" t="s">
        <v>195</v>
      </c>
      <c r="B118" s="136" t="s">
        <v>1181</v>
      </c>
      <c r="C118" s="137" t="s">
        <v>196</v>
      </c>
      <c r="D118" s="138" t="s">
        <v>625</v>
      </c>
      <c r="E118" s="138" t="s">
        <v>503</v>
      </c>
    </row>
    <row r="119" spans="1:5" ht="18.75">
      <c r="A119" s="135" t="s">
        <v>203</v>
      </c>
      <c r="B119" s="136" t="s">
        <v>1181</v>
      </c>
      <c r="C119" s="137" t="s">
        <v>204</v>
      </c>
      <c r="D119" s="138" t="s">
        <v>610</v>
      </c>
      <c r="E119" s="138" t="s">
        <v>611</v>
      </c>
    </row>
    <row r="120" spans="1:5" ht="18.75">
      <c r="A120" s="135" t="s">
        <v>208</v>
      </c>
      <c r="B120" s="136" t="s">
        <v>1181</v>
      </c>
      <c r="C120" s="137" t="s">
        <v>209</v>
      </c>
      <c r="D120" s="138" t="s">
        <v>626</v>
      </c>
      <c r="E120" s="138" t="s">
        <v>627</v>
      </c>
    </row>
    <row r="121" spans="1:5" ht="18.75">
      <c r="A121" s="135" t="s">
        <v>214</v>
      </c>
      <c r="B121" s="136" t="s">
        <v>1181</v>
      </c>
      <c r="C121" s="137" t="s">
        <v>215</v>
      </c>
      <c r="D121" s="138" t="s">
        <v>628</v>
      </c>
      <c r="E121" s="138" t="s">
        <v>629</v>
      </c>
    </row>
    <row r="122" spans="1:5" ht="18.75">
      <c r="A122" s="135" t="s">
        <v>220</v>
      </c>
      <c r="B122" s="136" t="s">
        <v>1181</v>
      </c>
      <c r="C122" s="137" t="s">
        <v>1223</v>
      </c>
      <c r="D122" s="138" t="s">
        <v>630</v>
      </c>
      <c r="E122" s="138" t="s">
        <v>574</v>
      </c>
    </row>
    <row r="123" spans="1:5" ht="18.75">
      <c r="A123" s="135" t="s">
        <v>631</v>
      </c>
      <c r="B123" s="136" t="s">
        <v>1181</v>
      </c>
      <c r="C123" s="137" t="s">
        <v>1071</v>
      </c>
      <c r="D123" s="138" t="s">
        <v>632</v>
      </c>
      <c r="E123" s="138" t="s">
        <v>633</v>
      </c>
    </row>
    <row r="124" spans="1:5" ht="18.75">
      <c r="A124" s="135" t="s">
        <v>634</v>
      </c>
      <c r="B124" s="136" t="s">
        <v>1181</v>
      </c>
      <c r="C124" s="137" t="s">
        <v>1074</v>
      </c>
      <c r="D124" s="138" t="s">
        <v>575</v>
      </c>
      <c r="E124" s="138" t="s">
        <v>576</v>
      </c>
    </row>
    <row r="125" spans="1:5" ht="18.75">
      <c r="A125" s="135" t="s">
        <v>1075</v>
      </c>
      <c r="B125" s="136" t="s">
        <v>1181</v>
      </c>
      <c r="C125" s="137" t="s">
        <v>957</v>
      </c>
      <c r="D125" s="138" t="s">
        <v>1224</v>
      </c>
      <c r="E125" s="138" t="s">
        <v>1225</v>
      </c>
    </row>
    <row r="126" spans="1:5" ht="18.75">
      <c r="A126" s="135" t="s">
        <v>227</v>
      </c>
      <c r="B126" s="136" t="s">
        <v>1181</v>
      </c>
      <c r="C126" s="137" t="s">
        <v>228</v>
      </c>
      <c r="D126" s="138" t="s">
        <v>635</v>
      </c>
      <c r="E126" s="138" t="s">
        <v>636</v>
      </c>
    </row>
    <row r="127" spans="1:5" ht="18.75">
      <c r="A127" s="135" t="s">
        <v>237</v>
      </c>
      <c r="B127" s="136" t="s">
        <v>1181</v>
      </c>
      <c r="C127" s="137" t="s">
        <v>238</v>
      </c>
      <c r="D127" s="138" t="s">
        <v>498</v>
      </c>
      <c r="E127" s="138" t="s">
        <v>499</v>
      </c>
    </row>
    <row r="128" spans="1:5" ht="18.75">
      <c r="A128" s="135" t="s">
        <v>241</v>
      </c>
      <c r="B128" s="136" t="s">
        <v>1181</v>
      </c>
      <c r="C128" s="137" t="s">
        <v>242</v>
      </c>
      <c r="D128" s="138" t="s">
        <v>498</v>
      </c>
      <c r="E128" s="138" t="s">
        <v>499</v>
      </c>
    </row>
    <row r="129" spans="1:5" ht="18.75">
      <c r="A129" s="135" t="s">
        <v>249</v>
      </c>
      <c r="B129" s="136" t="s">
        <v>1181</v>
      </c>
      <c r="C129" s="137" t="s">
        <v>250</v>
      </c>
      <c r="D129" s="138" t="s">
        <v>860</v>
      </c>
      <c r="E129" s="138" t="s">
        <v>538</v>
      </c>
    </row>
    <row r="130" spans="1:5" ht="18.75">
      <c r="A130" s="135" t="s">
        <v>259</v>
      </c>
      <c r="B130" s="136" t="s">
        <v>1181</v>
      </c>
      <c r="C130" s="137" t="s">
        <v>260</v>
      </c>
      <c r="D130" s="138" t="s">
        <v>601</v>
      </c>
      <c r="E130" s="138" t="s">
        <v>602</v>
      </c>
    </row>
    <row r="131" spans="1:5" ht="18.75">
      <c r="A131" s="135" t="s">
        <v>263</v>
      </c>
      <c r="B131" s="136" t="s">
        <v>1181</v>
      </c>
      <c r="C131" s="137" t="s">
        <v>264</v>
      </c>
      <c r="D131" s="138" t="s">
        <v>498</v>
      </c>
      <c r="E131" s="138" t="s">
        <v>499</v>
      </c>
    </row>
    <row r="132" spans="1:5" ht="18.75">
      <c r="A132" s="135" t="s">
        <v>639</v>
      </c>
      <c r="B132" s="136" t="s">
        <v>1181</v>
      </c>
      <c r="C132" s="137" t="s">
        <v>1084</v>
      </c>
      <c r="D132" s="138" t="s">
        <v>552</v>
      </c>
      <c r="E132" s="138" t="s">
        <v>553</v>
      </c>
    </row>
    <row r="133" spans="1:5" ht="18.75">
      <c r="A133" s="135" t="s">
        <v>1010</v>
      </c>
      <c r="B133" s="136" t="s">
        <v>1181</v>
      </c>
      <c r="C133" s="137" t="s">
        <v>1226</v>
      </c>
      <c r="D133" s="138" t="s">
        <v>536</v>
      </c>
      <c r="E133" s="138" t="s">
        <v>537</v>
      </c>
    </row>
    <row r="134" spans="1:5" ht="18.75">
      <c r="A134" s="135" t="s">
        <v>398</v>
      </c>
      <c r="B134" s="136" t="s">
        <v>1227</v>
      </c>
      <c r="C134" s="137" t="s">
        <v>640</v>
      </c>
      <c r="D134" s="138" t="s">
        <v>1228</v>
      </c>
      <c r="E134" s="138" t="s">
        <v>1229</v>
      </c>
    </row>
    <row r="135" spans="1:5" ht="18.75">
      <c r="A135" s="135" t="s">
        <v>400</v>
      </c>
      <c r="B135" s="136" t="s">
        <v>1227</v>
      </c>
      <c r="C135" s="137" t="s">
        <v>641</v>
      </c>
      <c r="D135" s="138" t="s">
        <v>1230</v>
      </c>
      <c r="E135" s="138" t="s">
        <v>1231</v>
      </c>
    </row>
    <row r="136" spans="1:5" ht="18.75">
      <c r="A136" s="135" t="s">
        <v>403</v>
      </c>
      <c r="B136" s="136" t="s">
        <v>1227</v>
      </c>
      <c r="C136" s="137" t="s">
        <v>642</v>
      </c>
      <c r="D136" s="138" t="s">
        <v>1232</v>
      </c>
      <c r="E136" s="138" t="s">
        <v>1233</v>
      </c>
    </row>
    <row r="137" spans="1:5" ht="18.75">
      <c r="A137" s="135" t="s">
        <v>406</v>
      </c>
      <c r="B137" s="136" t="s">
        <v>1227</v>
      </c>
      <c r="C137" s="137" t="s">
        <v>643</v>
      </c>
      <c r="D137" s="138" t="s">
        <v>1234</v>
      </c>
      <c r="E137" s="138" t="s">
        <v>1235</v>
      </c>
    </row>
    <row r="138" spans="1:5" ht="18.75">
      <c r="A138" s="135" t="s">
        <v>409</v>
      </c>
      <c r="B138" s="136" t="s">
        <v>1227</v>
      </c>
      <c r="C138" s="137" t="s">
        <v>644</v>
      </c>
      <c r="D138" s="138" t="s">
        <v>1236</v>
      </c>
      <c r="E138" s="138" t="s">
        <v>1237</v>
      </c>
    </row>
    <row r="139" spans="1:5" ht="18.75">
      <c r="A139" s="135" t="s">
        <v>411</v>
      </c>
      <c r="B139" s="136" t="s">
        <v>1227</v>
      </c>
      <c r="C139" s="137" t="s">
        <v>645</v>
      </c>
      <c r="D139" s="138" t="s">
        <v>1238</v>
      </c>
      <c r="E139" s="138" t="s">
        <v>1239</v>
      </c>
    </row>
    <row r="140" spans="1:5" ht="18.75">
      <c r="A140" s="135" t="s">
        <v>414</v>
      </c>
      <c r="B140" s="136" t="s">
        <v>1227</v>
      </c>
      <c r="C140" s="137" t="s">
        <v>646</v>
      </c>
      <c r="D140" s="138" t="s">
        <v>1240</v>
      </c>
      <c r="E140" s="138"/>
    </row>
    <row r="141" spans="1:5" ht="18.75">
      <c r="A141" s="135" t="s">
        <v>416</v>
      </c>
      <c r="B141" s="136" t="s">
        <v>1227</v>
      </c>
      <c r="C141" s="137" t="s">
        <v>647</v>
      </c>
      <c r="D141" s="138" t="s">
        <v>1241</v>
      </c>
      <c r="E141" s="138"/>
    </row>
    <row r="142" spans="1:5" ht="18.75">
      <c r="A142" s="135" t="s">
        <v>419</v>
      </c>
      <c r="B142" s="136" t="s">
        <v>1227</v>
      </c>
      <c r="C142" s="137" t="s">
        <v>648</v>
      </c>
      <c r="D142" s="138" t="s">
        <v>1242</v>
      </c>
      <c r="E142" s="138" t="s">
        <v>1243</v>
      </c>
    </row>
    <row r="143" spans="1:5" ht="18.75">
      <c r="A143" s="135" t="s">
        <v>1011</v>
      </c>
      <c r="B143" s="136" t="s">
        <v>1227</v>
      </c>
      <c r="C143" s="137" t="s">
        <v>1244</v>
      </c>
      <c r="D143" s="138" t="s">
        <v>1245</v>
      </c>
      <c r="E143" s="138" t="s">
        <v>1246</v>
      </c>
    </row>
    <row r="144" spans="1:5" ht="18.75">
      <c r="A144" s="135" t="s">
        <v>1012</v>
      </c>
      <c r="B144" s="136" t="s">
        <v>1227</v>
      </c>
      <c r="C144" s="137" t="s">
        <v>1247</v>
      </c>
      <c r="D144" s="138" t="s">
        <v>1049</v>
      </c>
      <c r="E144" s="138" t="s">
        <v>1248</v>
      </c>
    </row>
    <row r="145" spans="1:5" ht="18.75">
      <c r="A145" s="135" t="s">
        <v>1013</v>
      </c>
      <c r="B145" s="136" t="s">
        <v>1227</v>
      </c>
      <c r="C145" s="137" t="s">
        <v>1249</v>
      </c>
      <c r="D145" s="138" t="s">
        <v>1050</v>
      </c>
      <c r="E145" s="138" t="s">
        <v>1248</v>
      </c>
    </row>
    <row r="146" spans="1:5" ht="18.75">
      <c r="A146" s="135" t="s">
        <v>422</v>
      </c>
      <c r="B146" s="136" t="s">
        <v>1227</v>
      </c>
      <c r="C146" s="137" t="s">
        <v>649</v>
      </c>
      <c r="D146" s="138" t="s">
        <v>1250</v>
      </c>
      <c r="E146" s="138" t="s">
        <v>1251</v>
      </c>
    </row>
    <row r="147" spans="1:5" ht="18.75">
      <c r="A147" s="135" t="s">
        <v>425</v>
      </c>
      <c r="B147" s="136" t="s">
        <v>1227</v>
      </c>
      <c r="C147" s="137" t="s">
        <v>650</v>
      </c>
      <c r="D147" s="138" t="s">
        <v>1252</v>
      </c>
      <c r="E147" s="138"/>
    </row>
    <row r="148" spans="1:5" ht="18.75">
      <c r="A148" s="135" t="s">
        <v>428</v>
      </c>
      <c r="B148" s="136" t="s">
        <v>1227</v>
      </c>
      <c r="C148" s="137" t="s">
        <v>651</v>
      </c>
      <c r="D148" s="138" t="s">
        <v>1253</v>
      </c>
      <c r="E148" s="138" t="s">
        <v>1254</v>
      </c>
    </row>
    <row r="149" spans="1:5" ht="18.75">
      <c r="A149" s="135" t="s">
        <v>431</v>
      </c>
      <c r="B149" s="136" t="s">
        <v>1227</v>
      </c>
      <c r="C149" s="137" t="s">
        <v>652</v>
      </c>
      <c r="D149" s="138" t="s">
        <v>1255</v>
      </c>
      <c r="E149" s="138" t="s">
        <v>1243</v>
      </c>
    </row>
    <row r="150" spans="1:5" ht="18.75">
      <c r="A150" s="135" t="s">
        <v>746</v>
      </c>
      <c r="B150" s="136" t="s">
        <v>653</v>
      </c>
      <c r="C150" s="137" t="s">
        <v>357</v>
      </c>
      <c r="D150" s="138" t="s">
        <v>1256</v>
      </c>
      <c r="E150" s="138" t="s">
        <v>1257</v>
      </c>
    </row>
    <row r="151" spans="1:5" ht="18.75">
      <c r="A151" s="135" t="s">
        <v>747</v>
      </c>
      <c r="B151" s="136" t="s">
        <v>653</v>
      </c>
      <c r="C151" s="137" t="s">
        <v>360</v>
      </c>
      <c r="D151" s="138" t="s">
        <v>1258</v>
      </c>
      <c r="E151" s="138" t="s">
        <v>1259</v>
      </c>
    </row>
    <row r="152" spans="1:5" ht="18.75">
      <c r="A152" s="135" t="s">
        <v>748</v>
      </c>
      <c r="B152" s="136" t="s">
        <v>653</v>
      </c>
      <c r="C152" s="137" t="s">
        <v>364</v>
      </c>
      <c r="D152" s="138" t="s">
        <v>732</v>
      </c>
      <c r="E152" s="138" t="s">
        <v>1260</v>
      </c>
    </row>
    <row r="153" spans="1:5" ht="18.75">
      <c r="A153" s="135" t="s">
        <v>749</v>
      </c>
      <c r="B153" s="136" t="s">
        <v>653</v>
      </c>
      <c r="C153" s="137" t="s">
        <v>1261</v>
      </c>
      <c r="D153" s="138" t="s">
        <v>1262</v>
      </c>
      <c r="E153" s="138" t="s">
        <v>1263</v>
      </c>
    </row>
    <row r="154" spans="1:5" ht="18.75">
      <c r="A154" s="135" t="s">
        <v>750</v>
      </c>
      <c r="B154" s="136" t="s">
        <v>653</v>
      </c>
      <c r="C154" s="137" t="s">
        <v>367</v>
      </c>
      <c r="D154" s="138" t="s">
        <v>1264</v>
      </c>
      <c r="E154" s="138" t="s">
        <v>1265</v>
      </c>
    </row>
    <row r="155" spans="1:5" ht="18.75">
      <c r="A155" s="135" t="s">
        <v>751</v>
      </c>
      <c r="B155" s="136" t="s">
        <v>653</v>
      </c>
      <c r="C155" s="137" t="s">
        <v>1266</v>
      </c>
      <c r="D155" s="138" t="s">
        <v>1267</v>
      </c>
      <c r="E155" s="138" t="s">
        <v>1268</v>
      </c>
    </row>
    <row r="156" spans="1:5" ht="18.75">
      <c r="A156" s="135" t="s">
        <v>752</v>
      </c>
      <c r="B156" s="136" t="s">
        <v>653</v>
      </c>
      <c r="C156" s="137" t="s">
        <v>1269</v>
      </c>
      <c r="D156" s="138" t="s">
        <v>1264</v>
      </c>
      <c r="E156" s="138" t="s">
        <v>1265</v>
      </c>
    </row>
    <row r="157" spans="1:5" ht="18.75">
      <c r="A157" s="135" t="s">
        <v>753</v>
      </c>
      <c r="B157" s="136" t="s">
        <v>653</v>
      </c>
      <c r="C157" s="137" t="s">
        <v>1270</v>
      </c>
      <c r="D157" s="138" t="s">
        <v>1271</v>
      </c>
      <c r="E157" s="138" t="s">
        <v>1272</v>
      </c>
    </row>
    <row r="158" spans="1:5" ht="18.75">
      <c r="A158" s="135" t="s">
        <v>754</v>
      </c>
      <c r="B158" s="136" t="s">
        <v>653</v>
      </c>
      <c r="C158" s="137" t="s">
        <v>1273</v>
      </c>
      <c r="D158" s="138" t="s">
        <v>1274</v>
      </c>
      <c r="E158" s="138" t="s">
        <v>1275</v>
      </c>
    </row>
    <row r="159" spans="1:5" ht="18.75">
      <c r="A159" s="135" t="s">
        <v>755</v>
      </c>
      <c r="B159" s="136" t="s">
        <v>653</v>
      </c>
      <c r="C159" s="137" t="s">
        <v>1276</v>
      </c>
      <c r="D159" s="138" t="s">
        <v>654</v>
      </c>
      <c r="E159" s="138" t="s">
        <v>1277</v>
      </c>
    </row>
    <row r="160" spans="1:5" ht="18.75">
      <c r="A160" s="135" t="s">
        <v>756</v>
      </c>
      <c r="B160" s="136" t="s">
        <v>653</v>
      </c>
      <c r="C160" s="137" t="s">
        <v>1278</v>
      </c>
      <c r="D160" s="138" t="s">
        <v>1279</v>
      </c>
      <c r="E160" s="138" t="s">
        <v>1280</v>
      </c>
    </row>
    <row r="161" spans="1:5" ht="18.75">
      <c r="A161" s="135" t="s">
        <v>757</v>
      </c>
      <c r="B161" s="136" t="s">
        <v>653</v>
      </c>
      <c r="C161" s="137" t="s">
        <v>1281</v>
      </c>
      <c r="D161" s="138" t="s">
        <v>1282</v>
      </c>
      <c r="E161" s="138" t="s">
        <v>1283</v>
      </c>
    </row>
    <row r="162" spans="1:5" ht="18.75">
      <c r="A162" s="135" t="s">
        <v>758</v>
      </c>
      <c r="B162" s="136" t="s">
        <v>653</v>
      </c>
      <c r="C162" s="137" t="s">
        <v>1284</v>
      </c>
      <c r="D162" s="138" t="s">
        <v>1051</v>
      </c>
      <c r="E162" s="138" t="s">
        <v>1285</v>
      </c>
    </row>
    <row r="163" spans="1:5" ht="18.75">
      <c r="A163" s="135" t="s">
        <v>759</v>
      </c>
      <c r="B163" s="136" t="s">
        <v>653</v>
      </c>
      <c r="C163" s="137" t="s">
        <v>376</v>
      </c>
      <c r="D163" s="138" t="s">
        <v>1286</v>
      </c>
      <c r="E163" s="138" t="s">
        <v>1287</v>
      </c>
    </row>
    <row r="164" spans="1:5" ht="18.75">
      <c r="A164" s="135" t="s">
        <v>760</v>
      </c>
      <c r="B164" s="136" t="s">
        <v>653</v>
      </c>
      <c r="C164" s="137" t="s">
        <v>1288</v>
      </c>
      <c r="D164" s="138" t="s">
        <v>1286</v>
      </c>
      <c r="E164" s="138" t="s">
        <v>1287</v>
      </c>
    </row>
    <row r="165" spans="1:5" ht="18.75">
      <c r="A165" s="135" t="s">
        <v>761</v>
      </c>
      <c r="B165" s="136" t="s">
        <v>653</v>
      </c>
      <c r="C165" s="137" t="s">
        <v>1289</v>
      </c>
      <c r="D165" s="138" t="s">
        <v>1290</v>
      </c>
      <c r="E165" s="138" t="s">
        <v>655</v>
      </c>
    </row>
    <row r="166" spans="1:5" ht="18.75">
      <c r="A166" s="135" t="s">
        <v>762</v>
      </c>
      <c r="B166" s="136" t="s">
        <v>653</v>
      </c>
      <c r="C166" s="137" t="s">
        <v>1291</v>
      </c>
      <c r="D166" s="138" t="s">
        <v>1292</v>
      </c>
      <c r="E166" s="138" t="s">
        <v>656</v>
      </c>
    </row>
    <row r="167" spans="1:5" ht="18.75">
      <c r="A167" s="135" t="s">
        <v>763</v>
      </c>
      <c r="B167" s="136" t="s">
        <v>653</v>
      </c>
      <c r="C167" s="137" t="s">
        <v>1293</v>
      </c>
      <c r="D167" s="138" t="s">
        <v>657</v>
      </c>
      <c r="E167" s="138" t="s">
        <v>1294</v>
      </c>
    </row>
    <row r="168" spans="1:5" ht="18.75">
      <c r="A168" s="135" t="s">
        <v>764</v>
      </c>
      <c r="B168" s="136" t="s">
        <v>653</v>
      </c>
      <c r="C168" s="137" t="s">
        <v>1295</v>
      </c>
      <c r="D168" s="138" t="s">
        <v>1296</v>
      </c>
      <c r="E168" s="138" t="s">
        <v>1297</v>
      </c>
    </row>
    <row r="169" spans="1:5" ht="18.75">
      <c r="A169" s="135" t="s">
        <v>765</v>
      </c>
      <c r="B169" s="136" t="s">
        <v>653</v>
      </c>
      <c r="C169" s="137" t="s">
        <v>1298</v>
      </c>
      <c r="D169" s="138" t="s">
        <v>654</v>
      </c>
      <c r="E169" s="138" t="s">
        <v>1299</v>
      </c>
    </row>
    <row r="170" spans="1:5" ht="18.75">
      <c r="A170" s="135" t="s">
        <v>766</v>
      </c>
      <c r="B170" s="136" t="s">
        <v>653</v>
      </c>
      <c r="C170" s="137" t="s">
        <v>1300</v>
      </c>
      <c r="D170" s="138" t="s">
        <v>1301</v>
      </c>
      <c r="E170" s="138" t="s">
        <v>1302</v>
      </c>
    </row>
    <row r="171" spans="1:5" ht="18.75">
      <c r="A171" s="135" t="s">
        <v>767</v>
      </c>
      <c r="B171" s="136" t="s">
        <v>653</v>
      </c>
      <c r="C171" s="137" t="s">
        <v>1303</v>
      </c>
      <c r="D171" s="138" t="s">
        <v>1304</v>
      </c>
      <c r="E171" s="138" t="s">
        <v>1305</v>
      </c>
    </row>
    <row r="172" spans="1:5" ht="18.75">
      <c r="A172" s="135" t="s">
        <v>768</v>
      </c>
      <c r="B172" s="136" t="s">
        <v>653</v>
      </c>
      <c r="C172" s="137" t="s">
        <v>1306</v>
      </c>
      <c r="D172" s="138" t="s">
        <v>1307</v>
      </c>
      <c r="E172" s="138" t="s">
        <v>1308</v>
      </c>
    </row>
    <row r="173" spans="1:5" ht="18.75">
      <c r="A173" s="135" t="s">
        <v>769</v>
      </c>
      <c r="B173" s="136" t="s">
        <v>653</v>
      </c>
      <c r="C173" s="137" t="s">
        <v>383</v>
      </c>
      <c r="D173" s="138" t="s">
        <v>1309</v>
      </c>
      <c r="E173" s="138" t="s">
        <v>1310</v>
      </c>
    </row>
    <row r="174" spans="1:5" ht="18.75">
      <c r="A174" s="135" t="s">
        <v>770</v>
      </c>
      <c r="B174" s="136" t="s">
        <v>653</v>
      </c>
      <c r="C174" s="137" t="s">
        <v>1311</v>
      </c>
      <c r="D174" s="138" t="s">
        <v>1312</v>
      </c>
      <c r="E174" s="138" t="s">
        <v>1313</v>
      </c>
    </row>
    <row r="175" spans="1:5" ht="18.75">
      <c r="A175" s="135" t="s">
        <v>771</v>
      </c>
      <c r="B175" s="136" t="s">
        <v>653</v>
      </c>
      <c r="C175" s="137" t="s">
        <v>385</v>
      </c>
      <c r="D175" s="138" t="s">
        <v>1312</v>
      </c>
      <c r="E175" s="138" t="s">
        <v>658</v>
      </c>
    </row>
    <row r="176" spans="1:5" ht="18.75">
      <c r="A176" s="135" t="s">
        <v>1014</v>
      </c>
      <c r="B176" s="136" t="s">
        <v>653</v>
      </c>
      <c r="C176" s="137" t="s">
        <v>1314</v>
      </c>
      <c r="D176" s="138" t="s">
        <v>1051</v>
      </c>
      <c r="E176" s="138" t="s">
        <v>1285</v>
      </c>
    </row>
    <row r="177" spans="1:5" ht="18.75">
      <c r="A177" s="135" t="s">
        <v>772</v>
      </c>
      <c r="B177" s="136" t="s">
        <v>653</v>
      </c>
      <c r="C177" s="137" t="s">
        <v>361</v>
      </c>
      <c r="D177" s="138" t="s">
        <v>1315</v>
      </c>
      <c r="E177" s="138" t="s">
        <v>1316</v>
      </c>
    </row>
    <row r="178" spans="1:5" ht="18.75">
      <c r="A178" s="135" t="s">
        <v>773</v>
      </c>
      <c r="B178" s="136" t="s">
        <v>653</v>
      </c>
      <c r="C178" s="137" t="s">
        <v>365</v>
      </c>
      <c r="D178" s="138" t="s">
        <v>1317</v>
      </c>
      <c r="E178" s="138" t="s">
        <v>1318</v>
      </c>
    </row>
    <row r="179" spans="1:5" ht="18.75">
      <c r="A179" s="135" t="s">
        <v>774</v>
      </c>
      <c r="B179" s="136" t="s">
        <v>653</v>
      </c>
      <c r="C179" s="137" t="s">
        <v>1319</v>
      </c>
      <c r="D179" s="138" t="s">
        <v>1320</v>
      </c>
      <c r="E179" s="138" t="s">
        <v>1321</v>
      </c>
    </row>
    <row r="180" spans="1:5" ht="18.75">
      <c r="A180" s="135" t="s">
        <v>775</v>
      </c>
      <c r="B180" s="136" t="s">
        <v>653</v>
      </c>
      <c r="C180" s="137" t="s">
        <v>1322</v>
      </c>
      <c r="D180" s="138" t="s">
        <v>1323</v>
      </c>
      <c r="E180" s="138" t="s">
        <v>1324</v>
      </c>
    </row>
    <row r="181" spans="1:5" ht="18.75">
      <c r="A181" s="135" t="s">
        <v>776</v>
      </c>
      <c r="B181" s="136" t="s">
        <v>653</v>
      </c>
      <c r="C181" s="137" t="s">
        <v>1325</v>
      </c>
      <c r="D181" s="138" t="s">
        <v>1326</v>
      </c>
      <c r="E181" s="138" t="s">
        <v>1327</v>
      </c>
    </row>
    <row r="182" spans="1:5" ht="18.75">
      <c r="A182" s="135" t="s">
        <v>777</v>
      </c>
      <c r="B182" s="136" t="s">
        <v>653</v>
      </c>
      <c r="C182" s="137" t="s">
        <v>1328</v>
      </c>
      <c r="D182" s="138" t="s">
        <v>1329</v>
      </c>
      <c r="E182" s="138" t="s">
        <v>1330</v>
      </c>
    </row>
    <row r="183" spans="1:5" ht="18.75">
      <c r="A183" s="135" t="s">
        <v>778</v>
      </c>
      <c r="B183" s="136" t="s">
        <v>653</v>
      </c>
      <c r="C183" s="137" t="s">
        <v>370</v>
      </c>
      <c r="D183" s="138" t="s">
        <v>1331</v>
      </c>
      <c r="E183" s="138" t="s">
        <v>1332</v>
      </c>
    </row>
    <row r="184" spans="1:5" ht="18.75">
      <c r="A184" s="135" t="s">
        <v>779</v>
      </c>
      <c r="B184" s="136" t="s">
        <v>653</v>
      </c>
      <c r="C184" s="137" t="s">
        <v>372</v>
      </c>
      <c r="D184" s="138" t="s">
        <v>1333</v>
      </c>
      <c r="E184" s="138" t="s">
        <v>1334</v>
      </c>
    </row>
    <row r="185" spans="1:5" ht="18.75">
      <c r="A185" s="135" t="s">
        <v>780</v>
      </c>
      <c r="B185" s="136" t="s">
        <v>653</v>
      </c>
      <c r="C185" s="137" t="s">
        <v>374</v>
      </c>
      <c r="D185" s="138" t="s">
        <v>1335</v>
      </c>
      <c r="E185" s="138" t="s">
        <v>1336</v>
      </c>
    </row>
    <row r="186" spans="1:5" ht="18.75">
      <c r="A186" s="135" t="s">
        <v>781</v>
      </c>
      <c r="B186" s="136" t="s">
        <v>653</v>
      </c>
      <c r="C186" s="137" t="s">
        <v>1337</v>
      </c>
      <c r="D186" s="138" t="s">
        <v>1338</v>
      </c>
      <c r="E186" s="138" t="s">
        <v>659</v>
      </c>
    </row>
    <row r="187" spans="1:5" ht="18.75">
      <c r="A187" s="135" t="s">
        <v>782</v>
      </c>
      <c r="B187" s="136" t="s">
        <v>653</v>
      </c>
      <c r="C187" s="137" t="s">
        <v>1339</v>
      </c>
      <c r="D187" s="138" t="s">
        <v>1340</v>
      </c>
      <c r="E187" s="138" t="s">
        <v>660</v>
      </c>
    </row>
    <row r="188" spans="1:5" ht="18.75">
      <c r="A188" s="135" t="s">
        <v>783</v>
      </c>
      <c r="B188" s="136" t="s">
        <v>653</v>
      </c>
      <c r="C188" s="137" t="s">
        <v>661</v>
      </c>
      <c r="D188" s="138" t="s">
        <v>1341</v>
      </c>
      <c r="E188" s="138" t="s">
        <v>1342</v>
      </c>
    </row>
    <row r="189" spans="1:5" ht="18.75">
      <c r="A189" s="135" t="s">
        <v>784</v>
      </c>
      <c r="B189" s="136" t="s">
        <v>653</v>
      </c>
      <c r="C189" s="137" t="s">
        <v>1343</v>
      </c>
      <c r="D189" s="138" t="s">
        <v>1344</v>
      </c>
      <c r="E189" s="138" t="s">
        <v>1345</v>
      </c>
    </row>
    <row r="190" spans="1:5" ht="18.75">
      <c r="A190" s="135" t="s">
        <v>1015</v>
      </c>
      <c r="B190" s="136" t="s">
        <v>653</v>
      </c>
      <c r="C190" s="137" t="s">
        <v>1346</v>
      </c>
      <c r="D190" s="138" t="s">
        <v>1347</v>
      </c>
      <c r="E190" s="138" t="s">
        <v>1348</v>
      </c>
    </row>
    <row r="191" spans="1:5" ht="18.75">
      <c r="A191" s="135" t="s">
        <v>1016</v>
      </c>
      <c r="B191" s="136" t="s">
        <v>653</v>
      </c>
      <c r="C191" s="137" t="s">
        <v>1349</v>
      </c>
      <c r="D191" s="138" t="s">
        <v>1344</v>
      </c>
      <c r="E191" s="138" t="s">
        <v>1350</v>
      </c>
    </row>
    <row r="192" spans="1:5" ht="18.75">
      <c r="A192" s="135" t="s">
        <v>1154</v>
      </c>
      <c r="B192" s="136" t="s">
        <v>653</v>
      </c>
      <c r="C192" s="137" t="s">
        <v>1351</v>
      </c>
      <c r="D192" s="138" t="s">
        <v>1352</v>
      </c>
      <c r="E192" s="138" t="s">
        <v>1353</v>
      </c>
    </row>
    <row r="193" spans="1:5" ht="18.75">
      <c r="A193" s="135" t="s">
        <v>1156</v>
      </c>
      <c r="B193" s="136" t="s">
        <v>653</v>
      </c>
      <c r="C193" s="137" t="s">
        <v>1354</v>
      </c>
      <c r="D193" s="138" t="s">
        <v>1355</v>
      </c>
      <c r="E193" s="138" t="s">
        <v>1356</v>
      </c>
    </row>
    <row r="194" spans="1:5" ht="18.75">
      <c r="A194" s="135" t="s">
        <v>1159</v>
      </c>
      <c r="B194" s="136" t="s">
        <v>653</v>
      </c>
      <c r="C194" s="137" t="s">
        <v>1357</v>
      </c>
      <c r="D194" s="138" t="s">
        <v>1320</v>
      </c>
      <c r="E194" s="138" t="s">
        <v>668</v>
      </c>
    </row>
    <row r="195" spans="1:5" ht="18.75">
      <c r="A195" s="135" t="s">
        <v>785</v>
      </c>
      <c r="B195" s="136" t="s">
        <v>653</v>
      </c>
      <c r="C195" s="137" t="s">
        <v>378</v>
      </c>
      <c r="D195" s="138" t="s">
        <v>662</v>
      </c>
      <c r="E195" s="138" t="s">
        <v>1358</v>
      </c>
    </row>
    <row r="196" spans="1:5" ht="18.75">
      <c r="A196" s="135" t="s">
        <v>786</v>
      </c>
      <c r="B196" s="136" t="s">
        <v>653</v>
      </c>
      <c r="C196" s="137" t="s">
        <v>379</v>
      </c>
      <c r="D196" s="138" t="s">
        <v>1312</v>
      </c>
      <c r="E196" s="138" t="s">
        <v>1313</v>
      </c>
    </row>
    <row r="197" spans="1:5" ht="18.75">
      <c r="A197" s="135" t="s">
        <v>787</v>
      </c>
      <c r="B197" s="136" t="s">
        <v>653</v>
      </c>
      <c r="C197" s="137" t="s">
        <v>1359</v>
      </c>
      <c r="D197" s="138" t="s">
        <v>1271</v>
      </c>
      <c r="E197" s="138" t="s">
        <v>1272</v>
      </c>
    </row>
    <row r="198" spans="1:5" ht="18.75">
      <c r="A198" s="135" t="s">
        <v>788</v>
      </c>
      <c r="B198" s="136" t="s">
        <v>653</v>
      </c>
      <c r="C198" s="137" t="s">
        <v>1360</v>
      </c>
      <c r="D198" s="138" t="s">
        <v>1279</v>
      </c>
      <c r="E198" s="138" t="s">
        <v>1280</v>
      </c>
    </row>
    <row r="199" spans="1:5" ht="18.75">
      <c r="A199" s="135" t="s">
        <v>789</v>
      </c>
      <c r="B199" s="136" t="s">
        <v>653</v>
      </c>
      <c r="C199" s="137" t="s">
        <v>1361</v>
      </c>
      <c r="D199" s="138" t="s">
        <v>1362</v>
      </c>
      <c r="E199" s="138" t="s">
        <v>1363</v>
      </c>
    </row>
    <row r="200" spans="1:5" ht="18.75">
      <c r="A200" s="135" t="s">
        <v>790</v>
      </c>
      <c r="B200" s="136" t="s">
        <v>653</v>
      </c>
      <c r="C200" s="137" t="s">
        <v>382</v>
      </c>
      <c r="D200" s="138" t="s">
        <v>1364</v>
      </c>
      <c r="E200" s="138" t="s">
        <v>1365</v>
      </c>
    </row>
    <row r="201" spans="1:5" ht="18.75">
      <c r="A201" s="135" t="s">
        <v>791</v>
      </c>
      <c r="B201" s="136" t="s">
        <v>653</v>
      </c>
      <c r="C201" s="137" t="s">
        <v>384</v>
      </c>
      <c r="D201" s="138" t="s">
        <v>1312</v>
      </c>
      <c r="E201" s="138" t="s">
        <v>1313</v>
      </c>
    </row>
    <row r="202" spans="1:5" ht="18.75">
      <c r="A202" s="135" t="s">
        <v>792</v>
      </c>
      <c r="B202" s="136" t="s">
        <v>653</v>
      </c>
      <c r="C202" s="137" t="s">
        <v>1366</v>
      </c>
      <c r="D202" s="138" t="s">
        <v>1367</v>
      </c>
      <c r="E202" s="138" t="s">
        <v>1368</v>
      </c>
    </row>
    <row r="203" spans="1:5" ht="18.75">
      <c r="A203" s="135" t="s">
        <v>793</v>
      </c>
      <c r="B203" s="136" t="s">
        <v>653</v>
      </c>
      <c r="C203" s="137" t="s">
        <v>386</v>
      </c>
      <c r="D203" s="138" t="s">
        <v>1329</v>
      </c>
      <c r="E203" s="138" t="s">
        <v>1330</v>
      </c>
    </row>
    <row r="204" spans="1:5" ht="18.75">
      <c r="A204" s="135" t="s">
        <v>794</v>
      </c>
      <c r="B204" s="136" t="s">
        <v>653</v>
      </c>
      <c r="C204" s="137" t="s">
        <v>1369</v>
      </c>
      <c r="D204" s="138" t="s">
        <v>1370</v>
      </c>
      <c r="E204" s="138" t="s">
        <v>663</v>
      </c>
    </row>
    <row r="205" spans="1:5" ht="18.75">
      <c r="A205" s="135" t="s">
        <v>795</v>
      </c>
      <c r="B205" s="136" t="s">
        <v>653</v>
      </c>
      <c r="C205" s="137" t="s">
        <v>1371</v>
      </c>
      <c r="D205" s="138" t="s">
        <v>1362</v>
      </c>
      <c r="E205" s="138" t="s">
        <v>664</v>
      </c>
    </row>
    <row r="206" spans="1:5" ht="18.75">
      <c r="A206" s="135" t="s">
        <v>796</v>
      </c>
      <c r="B206" s="136" t="s">
        <v>653</v>
      </c>
      <c r="C206" s="137" t="s">
        <v>1372</v>
      </c>
      <c r="D206" s="138" t="s">
        <v>1373</v>
      </c>
      <c r="E206" s="138" t="s">
        <v>665</v>
      </c>
    </row>
    <row r="207" spans="1:5" ht="18.75">
      <c r="A207" s="135" t="s">
        <v>797</v>
      </c>
      <c r="B207" s="136" t="s">
        <v>653</v>
      </c>
      <c r="C207" s="137" t="s">
        <v>1374</v>
      </c>
      <c r="D207" s="138" t="s">
        <v>1375</v>
      </c>
      <c r="E207" s="138" t="s">
        <v>1376</v>
      </c>
    </row>
    <row r="208" spans="1:5" ht="18.75">
      <c r="A208" s="135" t="s">
        <v>798</v>
      </c>
      <c r="B208" s="136" t="s">
        <v>653</v>
      </c>
      <c r="C208" s="137" t="s">
        <v>1377</v>
      </c>
      <c r="D208" s="138" t="s">
        <v>1378</v>
      </c>
      <c r="E208" s="138" t="s">
        <v>666</v>
      </c>
    </row>
    <row r="209" spans="1:5" ht="18.75">
      <c r="A209" s="135" t="s">
        <v>1017</v>
      </c>
      <c r="B209" s="372" t="s">
        <v>1791</v>
      </c>
      <c r="C209" s="137" t="s">
        <v>1379</v>
      </c>
      <c r="D209" s="138" t="s">
        <v>1380</v>
      </c>
      <c r="E209" s="138" t="s">
        <v>1381</v>
      </c>
    </row>
    <row r="210" spans="1:5" ht="18.75">
      <c r="A210" s="135" t="s">
        <v>799</v>
      </c>
      <c r="B210" s="136" t="s">
        <v>653</v>
      </c>
      <c r="C210" s="137" t="s">
        <v>358</v>
      </c>
      <c r="D210" s="138" t="s">
        <v>1382</v>
      </c>
      <c r="E210" s="138" t="s">
        <v>1383</v>
      </c>
    </row>
    <row r="211" spans="1:5" ht="18.75">
      <c r="A211" s="135" t="s">
        <v>800</v>
      </c>
      <c r="B211" s="136" t="s">
        <v>653</v>
      </c>
      <c r="C211" s="137" t="s">
        <v>362</v>
      </c>
      <c r="D211" s="138" t="s">
        <v>1384</v>
      </c>
      <c r="E211" s="138" t="s">
        <v>667</v>
      </c>
    </row>
    <row r="212" spans="1:5" ht="18.75">
      <c r="A212" s="135" t="s">
        <v>801</v>
      </c>
      <c r="B212" s="136" t="s">
        <v>653</v>
      </c>
      <c r="C212" s="137" t="s">
        <v>366</v>
      </c>
      <c r="D212" s="138" t="s">
        <v>1320</v>
      </c>
      <c r="E212" s="138" t="s">
        <v>668</v>
      </c>
    </row>
    <row r="213" spans="1:5" ht="18.75">
      <c r="A213" s="135" t="s">
        <v>802</v>
      </c>
      <c r="B213" s="136" t="s">
        <v>653</v>
      </c>
      <c r="C213" s="137" t="s">
        <v>1385</v>
      </c>
      <c r="D213" s="138" t="s">
        <v>1326</v>
      </c>
      <c r="E213" s="138" t="s">
        <v>1327</v>
      </c>
    </row>
    <row r="214" spans="1:5" ht="18.75">
      <c r="A214" s="135" t="s">
        <v>803</v>
      </c>
      <c r="B214" s="136" t="s">
        <v>653</v>
      </c>
      <c r="C214" s="137" t="s">
        <v>1386</v>
      </c>
      <c r="D214" s="138" t="s">
        <v>1387</v>
      </c>
      <c r="E214" s="138" t="s">
        <v>1388</v>
      </c>
    </row>
    <row r="215" spans="1:5" ht="18.75">
      <c r="A215" s="135" t="s">
        <v>804</v>
      </c>
      <c r="B215" s="136" t="s">
        <v>653</v>
      </c>
      <c r="C215" s="137" t="s">
        <v>1389</v>
      </c>
      <c r="D215" s="138" t="s">
        <v>1390</v>
      </c>
      <c r="E215" s="138" t="s">
        <v>1391</v>
      </c>
    </row>
    <row r="216" spans="1:5" ht="18.75">
      <c r="A216" s="135" t="s">
        <v>805</v>
      </c>
      <c r="B216" s="136" t="s">
        <v>653</v>
      </c>
      <c r="C216" s="137" t="s">
        <v>1392</v>
      </c>
      <c r="D216" s="138" t="s">
        <v>1373</v>
      </c>
      <c r="E216" s="138" t="s">
        <v>1393</v>
      </c>
    </row>
    <row r="217" spans="1:5" ht="18.75">
      <c r="A217" s="135" t="s">
        <v>806</v>
      </c>
      <c r="B217" s="136" t="s">
        <v>653</v>
      </c>
      <c r="C217" s="137" t="s">
        <v>1394</v>
      </c>
      <c r="D217" s="138" t="s">
        <v>1292</v>
      </c>
      <c r="E217" s="138" t="s">
        <v>1395</v>
      </c>
    </row>
    <row r="218" spans="1:5" ht="18.75">
      <c r="A218" s="135" t="s">
        <v>807</v>
      </c>
      <c r="B218" s="136" t="s">
        <v>653</v>
      </c>
      <c r="C218" s="137" t="s">
        <v>1396</v>
      </c>
      <c r="D218" s="138" t="s">
        <v>1397</v>
      </c>
      <c r="E218" s="138" t="s">
        <v>669</v>
      </c>
    </row>
    <row r="219" spans="1:5" ht="18.75">
      <c r="A219" s="135" t="s">
        <v>808</v>
      </c>
      <c r="B219" s="136" t="s">
        <v>653</v>
      </c>
      <c r="C219" s="137" t="s">
        <v>371</v>
      </c>
      <c r="D219" s="138"/>
      <c r="E219" s="138"/>
    </row>
    <row r="220" spans="1:5" ht="18.75">
      <c r="A220" s="135" t="s">
        <v>809</v>
      </c>
      <c r="B220" s="136" t="s">
        <v>653</v>
      </c>
      <c r="C220" s="137" t="s">
        <v>1398</v>
      </c>
      <c r="D220" s="138" t="s">
        <v>1364</v>
      </c>
      <c r="E220" s="138" t="s">
        <v>670</v>
      </c>
    </row>
    <row r="221" spans="1:5" ht="18.75">
      <c r="A221" s="135" t="s">
        <v>810</v>
      </c>
      <c r="B221" s="136" t="s">
        <v>653</v>
      </c>
      <c r="C221" s="137" t="s">
        <v>1399</v>
      </c>
      <c r="D221" s="138" t="s">
        <v>1400</v>
      </c>
      <c r="E221" s="138" t="s">
        <v>1401</v>
      </c>
    </row>
    <row r="222" spans="1:5" ht="18.75">
      <c r="A222" s="135" t="s">
        <v>811</v>
      </c>
      <c r="B222" s="136" t="s">
        <v>653</v>
      </c>
      <c r="C222" s="137" t="s">
        <v>1402</v>
      </c>
      <c r="D222" s="138" t="s">
        <v>1403</v>
      </c>
      <c r="E222" s="138" t="s">
        <v>1404</v>
      </c>
    </row>
    <row r="223" spans="1:5" ht="18.75">
      <c r="A223" s="135" t="s">
        <v>812</v>
      </c>
      <c r="B223" s="136" t="s">
        <v>653</v>
      </c>
      <c r="C223" s="137" t="s">
        <v>1405</v>
      </c>
      <c r="D223" s="138" t="s">
        <v>1406</v>
      </c>
      <c r="E223" s="138" t="s">
        <v>1395</v>
      </c>
    </row>
    <row r="224" spans="1:5" ht="18.75">
      <c r="A224" s="135" t="s">
        <v>1018</v>
      </c>
      <c r="B224" s="136" t="s">
        <v>653</v>
      </c>
      <c r="C224" s="137" t="s">
        <v>1407</v>
      </c>
      <c r="D224" s="138" t="s">
        <v>1406</v>
      </c>
      <c r="E224" s="138" t="s">
        <v>1395</v>
      </c>
    </row>
    <row r="225" spans="1:5" ht="18.75">
      <c r="A225" s="135" t="s">
        <v>1019</v>
      </c>
      <c r="B225" s="136" t="s">
        <v>653</v>
      </c>
      <c r="C225" s="137" t="s">
        <v>1408</v>
      </c>
      <c r="D225" s="138" t="s">
        <v>1409</v>
      </c>
      <c r="E225" s="138" t="s">
        <v>1410</v>
      </c>
    </row>
    <row r="226" spans="1:5" ht="18.75">
      <c r="A226" s="135" t="s">
        <v>1020</v>
      </c>
      <c r="B226" s="136" t="s">
        <v>653</v>
      </c>
      <c r="C226" s="137" t="s">
        <v>1411</v>
      </c>
      <c r="D226" s="138" t="s">
        <v>1412</v>
      </c>
      <c r="E226" s="138" t="s">
        <v>1413</v>
      </c>
    </row>
    <row r="227" spans="1:5" ht="18.75">
      <c r="A227" s="135" t="s">
        <v>1021</v>
      </c>
      <c r="B227" s="136" t="s">
        <v>653</v>
      </c>
      <c r="C227" s="137" t="s">
        <v>1414</v>
      </c>
      <c r="D227" s="138" t="s">
        <v>1338</v>
      </c>
      <c r="E227" s="138" t="s">
        <v>659</v>
      </c>
    </row>
    <row r="228" spans="1:5" ht="18.75">
      <c r="A228" s="135" t="s">
        <v>1022</v>
      </c>
      <c r="B228" s="136" t="s">
        <v>653</v>
      </c>
      <c r="C228" s="137" t="s">
        <v>1415</v>
      </c>
      <c r="D228" s="138" t="s">
        <v>1320</v>
      </c>
      <c r="E228" s="138" t="s">
        <v>668</v>
      </c>
    </row>
    <row r="229" spans="1:5" ht="18.75">
      <c r="A229" s="135" t="s">
        <v>1023</v>
      </c>
      <c r="B229" s="136" t="s">
        <v>653</v>
      </c>
      <c r="C229" s="137" t="s">
        <v>981</v>
      </c>
      <c r="D229" s="138" t="s">
        <v>1367</v>
      </c>
      <c r="E229" s="138" t="s">
        <v>1416</v>
      </c>
    </row>
    <row r="230" spans="1:5" ht="18.75">
      <c r="A230" s="135" t="s">
        <v>1163</v>
      </c>
      <c r="B230" s="136" t="s">
        <v>653</v>
      </c>
      <c r="C230" s="137" t="s">
        <v>1417</v>
      </c>
      <c r="D230" s="138" t="s">
        <v>1418</v>
      </c>
      <c r="E230" s="138" t="s">
        <v>1419</v>
      </c>
    </row>
    <row r="231" spans="1:5" ht="18.75">
      <c r="A231" s="135" t="s">
        <v>1166</v>
      </c>
      <c r="B231" s="136" t="s">
        <v>653</v>
      </c>
      <c r="C231" s="137" t="s">
        <v>1420</v>
      </c>
      <c r="D231" s="138" t="s">
        <v>1406</v>
      </c>
      <c r="E231" s="138" t="s">
        <v>1395</v>
      </c>
    </row>
    <row r="232" spans="1:5" ht="18.75">
      <c r="A232" s="135" t="s">
        <v>1168</v>
      </c>
      <c r="B232" s="136" t="s">
        <v>653</v>
      </c>
      <c r="C232" s="137" t="s">
        <v>1421</v>
      </c>
      <c r="D232" s="138" t="s">
        <v>1422</v>
      </c>
      <c r="E232" s="138" t="s">
        <v>1423</v>
      </c>
    </row>
    <row r="233" spans="1:5" ht="18.75">
      <c r="A233" s="135" t="s">
        <v>813</v>
      </c>
      <c r="B233" s="136" t="s">
        <v>653</v>
      </c>
      <c r="C233" s="137" t="s">
        <v>1424</v>
      </c>
      <c r="D233" s="138" t="s">
        <v>1425</v>
      </c>
      <c r="E233" s="138" t="s">
        <v>1426</v>
      </c>
    </row>
    <row r="234" spans="1:5" ht="18.75">
      <c r="A234" s="135" t="s">
        <v>814</v>
      </c>
      <c r="B234" s="136" t="s">
        <v>653</v>
      </c>
      <c r="C234" s="137" t="s">
        <v>380</v>
      </c>
      <c r="D234" s="138" t="s">
        <v>1427</v>
      </c>
      <c r="E234" s="138" t="s">
        <v>1428</v>
      </c>
    </row>
    <row r="235" spans="1:5" ht="18.75">
      <c r="A235" s="135" t="s">
        <v>815</v>
      </c>
      <c r="B235" s="136" t="s">
        <v>653</v>
      </c>
      <c r="C235" s="137" t="s">
        <v>1429</v>
      </c>
      <c r="D235" s="138" t="s">
        <v>1430</v>
      </c>
      <c r="E235" s="138" t="s">
        <v>1431</v>
      </c>
    </row>
    <row r="236" spans="1:5" ht="18.75">
      <c r="A236" s="135" t="s">
        <v>816</v>
      </c>
      <c r="B236" s="136" t="s">
        <v>653</v>
      </c>
      <c r="C236" s="137" t="s">
        <v>1432</v>
      </c>
      <c r="D236" s="138" t="s">
        <v>1433</v>
      </c>
      <c r="E236" s="138" t="s">
        <v>1434</v>
      </c>
    </row>
    <row r="237" spans="1:5" ht="18.75">
      <c r="A237" s="135" t="s">
        <v>817</v>
      </c>
      <c r="B237" s="136" t="s">
        <v>653</v>
      </c>
      <c r="C237" s="137" t="s">
        <v>381</v>
      </c>
      <c r="D237" s="138" t="s">
        <v>1435</v>
      </c>
      <c r="E237" s="138" t="s">
        <v>1436</v>
      </c>
    </row>
    <row r="238" spans="1:5" ht="18.75">
      <c r="A238" s="135" t="s">
        <v>818</v>
      </c>
      <c r="B238" s="136" t="s">
        <v>653</v>
      </c>
      <c r="C238" s="137" t="s">
        <v>1437</v>
      </c>
      <c r="D238" s="138" t="s">
        <v>1347</v>
      </c>
      <c r="E238" s="138" t="s">
        <v>1348</v>
      </c>
    </row>
    <row r="239" spans="1:5" ht="18.75">
      <c r="A239" s="135" t="s">
        <v>819</v>
      </c>
      <c r="B239" s="136" t="s">
        <v>653</v>
      </c>
      <c r="C239" s="137" t="s">
        <v>1438</v>
      </c>
      <c r="D239" s="138" t="s">
        <v>1304</v>
      </c>
      <c r="E239" s="138" t="s">
        <v>1305</v>
      </c>
    </row>
    <row r="240" spans="1:5" ht="18.75">
      <c r="A240" s="135" t="s">
        <v>820</v>
      </c>
      <c r="B240" s="136" t="s">
        <v>653</v>
      </c>
      <c r="C240" s="137" t="s">
        <v>1439</v>
      </c>
      <c r="D240" s="138" t="s">
        <v>1440</v>
      </c>
      <c r="E240" s="138" t="s">
        <v>1441</v>
      </c>
    </row>
    <row r="241" spans="1:5" ht="18.75">
      <c r="A241" s="135" t="s">
        <v>821</v>
      </c>
      <c r="B241" s="136" t="s">
        <v>653</v>
      </c>
      <c r="C241" s="137" t="s">
        <v>1442</v>
      </c>
      <c r="D241" s="138" t="s">
        <v>671</v>
      </c>
      <c r="E241" s="138" t="s">
        <v>1443</v>
      </c>
    </row>
    <row r="242" spans="1:5" ht="18.75">
      <c r="A242" s="135" t="s">
        <v>822</v>
      </c>
      <c r="B242" s="136" t="s">
        <v>653</v>
      </c>
      <c r="C242" s="137" t="s">
        <v>1444</v>
      </c>
      <c r="D242" s="138" t="s">
        <v>1445</v>
      </c>
      <c r="E242" s="138" t="s">
        <v>1446</v>
      </c>
    </row>
    <row r="243" spans="1:5" ht="18.75">
      <c r="A243" s="135" t="s">
        <v>1024</v>
      </c>
      <c r="B243" s="136" t="s">
        <v>653</v>
      </c>
      <c r="C243" s="137" t="s">
        <v>1447</v>
      </c>
      <c r="D243" s="138" t="s">
        <v>1409</v>
      </c>
      <c r="E243" s="138" t="s">
        <v>1448</v>
      </c>
    </row>
    <row r="244" spans="1:5" ht="18.75">
      <c r="A244" s="135" t="s">
        <v>1177</v>
      </c>
      <c r="B244" s="136" t="s">
        <v>653</v>
      </c>
      <c r="C244" s="137" t="s">
        <v>1449</v>
      </c>
      <c r="D244" s="138" t="s">
        <v>1450</v>
      </c>
      <c r="E244" s="138" t="s">
        <v>1451</v>
      </c>
    </row>
    <row r="245" spans="1:5" ht="18.75">
      <c r="A245" s="135" t="s">
        <v>1789</v>
      </c>
      <c r="B245" s="136" t="s">
        <v>653</v>
      </c>
      <c r="C245" s="137" t="s">
        <v>375</v>
      </c>
      <c r="D245" s="138" t="s">
        <v>1452</v>
      </c>
      <c r="E245" s="138" t="s">
        <v>677</v>
      </c>
    </row>
    <row r="246" spans="1:5" ht="18.75">
      <c r="A246" s="135" t="s">
        <v>823</v>
      </c>
      <c r="B246" s="136" t="s">
        <v>653</v>
      </c>
      <c r="C246" s="137" t="s">
        <v>387</v>
      </c>
      <c r="D246" s="138" t="s">
        <v>1453</v>
      </c>
      <c r="E246" s="138" t="s">
        <v>1454</v>
      </c>
    </row>
    <row r="247" spans="1:5" ht="18.75">
      <c r="A247" s="135" t="s">
        <v>824</v>
      </c>
      <c r="B247" s="136" t="s">
        <v>653</v>
      </c>
      <c r="C247" s="137" t="s">
        <v>672</v>
      </c>
      <c r="D247" s="138" t="s">
        <v>1455</v>
      </c>
      <c r="E247" s="138" t="s">
        <v>1456</v>
      </c>
    </row>
    <row r="248" spans="1:5" ht="18.75">
      <c r="A248" s="135" t="s">
        <v>825</v>
      </c>
      <c r="B248" s="136" t="s">
        <v>673</v>
      </c>
      <c r="C248" s="137" t="s">
        <v>359</v>
      </c>
      <c r="D248" s="138"/>
      <c r="E248" s="138"/>
    </row>
    <row r="249" spans="1:5" ht="18.75">
      <c r="A249" s="135" t="s">
        <v>826</v>
      </c>
      <c r="B249" s="136" t="s">
        <v>673</v>
      </c>
      <c r="C249" s="137" t="s">
        <v>363</v>
      </c>
      <c r="D249" s="138" t="s">
        <v>1457</v>
      </c>
      <c r="E249" s="138" t="s">
        <v>674</v>
      </c>
    </row>
    <row r="250" spans="1:5" ht="18.75">
      <c r="A250" s="135" t="s">
        <v>827</v>
      </c>
      <c r="B250" s="136" t="s">
        <v>673</v>
      </c>
      <c r="C250" s="137" t="s">
        <v>1458</v>
      </c>
      <c r="D250" s="138" t="s">
        <v>1459</v>
      </c>
      <c r="E250" s="138" t="s">
        <v>1460</v>
      </c>
    </row>
    <row r="251" spans="1:5" ht="18.75">
      <c r="A251" s="135" t="s">
        <v>828</v>
      </c>
      <c r="B251" s="136" t="s">
        <v>673</v>
      </c>
      <c r="C251" s="137" t="s">
        <v>1461</v>
      </c>
      <c r="D251" s="138" t="s">
        <v>1052</v>
      </c>
      <c r="E251" s="138" t="s">
        <v>1462</v>
      </c>
    </row>
    <row r="252" spans="1:5" ht="18.75">
      <c r="A252" s="135" t="s">
        <v>829</v>
      </c>
      <c r="B252" s="136" t="s">
        <v>673</v>
      </c>
      <c r="C252" s="137" t="s">
        <v>368</v>
      </c>
      <c r="D252" s="138" t="s">
        <v>1463</v>
      </c>
      <c r="E252" s="138" t="s">
        <v>1464</v>
      </c>
    </row>
    <row r="253" spans="1:5" ht="18.75">
      <c r="A253" s="135" t="s">
        <v>830</v>
      </c>
      <c r="B253" s="136" t="s">
        <v>673</v>
      </c>
      <c r="C253" s="137" t="s">
        <v>369</v>
      </c>
      <c r="D253" s="138" t="s">
        <v>1465</v>
      </c>
      <c r="E253" s="138" t="s">
        <v>1466</v>
      </c>
    </row>
    <row r="254" spans="1:5" ht="18.75">
      <c r="A254" s="135" t="s">
        <v>831</v>
      </c>
      <c r="B254" s="136" t="s">
        <v>673</v>
      </c>
      <c r="C254" s="137" t="s">
        <v>1467</v>
      </c>
      <c r="D254" s="138" t="s">
        <v>1468</v>
      </c>
      <c r="E254" s="138" t="s">
        <v>675</v>
      </c>
    </row>
    <row r="255" spans="1:5" ht="18.75">
      <c r="A255" s="135" t="s">
        <v>1025</v>
      </c>
      <c r="B255" s="136" t="s">
        <v>673</v>
      </c>
      <c r="C255" s="137" t="s">
        <v>1469</v>
      </c>
      <c r="D255" s="138" t="s">
        <v>1470</v>
      </c>
      <c r="E255" s="138" t="s">
        <v>1471</v>
      </c>
    </row>
    <row r="256" spans="1:5" ht="18.75">
      <c r="A256" s="135" t="s">
        <v>832</v>
      </c>
      <c r="B256" s="136" t="s">
        <v>673</v>
      </c>
      <c r="C256" s="137" t="s">
        <v>373</v>
      </c>
      <c r="D256" s="138" t="s">
        <v>676</v>
      </c>
      <c r="E256" s="138" t="s">
        <v>1472</v>
      </c>
    </row>
    <row r="257" spans="1:5" ht="18.75">
      <c r="A257" s="135" t="s">
        <v>833</v>
      </c>
      <c r="B257" s="136" t="s">
        <v>673</v>
      </c>
      <c r="C257" s="137" t="s">
        <v>377</v>
      </c>
      <c r="D257" s="138" t="s">
        <v>1473</v>
      </c>
      <c r="E257" s="138" t="s">
        <v>1474</v>
      </c>
    </row>
    <row r="258" spans="1:5" ht="18.75">
      <c r="A258" s="135" t="s">
        <v>834</v>
      </c>
      <c r="B258" s="136" t="s">
        <v>673</v>
      </c>
      <c r="C258" s="137" t="s">
        <v>1475</v>
      </c>
      <c r="D258" s="138" t="s">
        <v>1476</v>
      </c>
      <c r="E258" s="138" t="s">
        <v>1477</v>
      </c>
    </row>
    <row r="259" spans="1:5" ht="18.75">
      <c r="A259" s="135" t="s">
        <v>835</v>
      </c>
      <c r="B259" s="136" t="s">
        <v>673</v>
      </c>
      <c r="C259" s="137" t="s">
        <v>1478</v>
      </c>
      <c r="D259" s="138" t="s">
        <v>1479</v>
      </c>
      <c r="E259" s="138" t="s">
        <v>1480</v>
      </c>
    </row>
    <row r="260" spans="1:5" ht="18.75">
      <c r="A260" s="135" t="s">
        <v>678</v>
      </c>
      <c r="B260" s="136" t="s">
        <v>1481</v>
      </c>
      <c r="C260" s="137" t="s">
        <v>1482</v>
      </c>
      <c r="D260" s="138"/>
      <c r="E260" s="138" t="s">
        <v>1483</v>
      </c>
    </row>
    <row r="261" spans="1:5" ht="18.75">
      <c r="A261" s="135" t="s">
        <v>679</v>
      </c>
      <c r="B261" s="136" t="s">
        <v>1481</v>
      </c>
      <c r="C261" s="137" t="s">
        <v>1484</v>
      </c>
      <c r="D261" s="138"/>
      <c r="E261" s="138" t="s">
        <v>1485</v>
      </c>
    </row>
    <row r="262" spans="1:5" ht="18.75">
      <c r="A262" s="135" t="s">
        <v>680</v>
      </c>
      <c r="B262" s="136" t="s">
        <v>1481</v>
      </c>
      <c r="C262" s="137" t="s">
        <v>1486</v>
      </c>
      <c r="D262" s="138"/>
      <c r="E262" s="138" t="s">
        <v>1487</v>
      </c>
    </row>
    <row r="263" spans="1:5" ht="18.75">
      <c r="A263" s="135" t="s">
        <v>681</v>
      </c>
      <c r="B263" s="136" t="s">
        <v>1481</v>
      </c>
      <c r="C263" s="137" t="s">
        <v>1488</v>
      </c>
      <c r="D263" s="138"/>
      <c r="E263" s="138" t="s">
        <v>1489</v>
      </c>
    </row>
    <row r="264" spans="1:5" ht="18.75">
      <c r="A264" s="135" t="s">
        <v>682</v>
      </c>
      <c r="B264" s="136" t="s">
        <v>1481</v>
      </c>
      <c r="C264" s="137" t="s">
        <v>1490</v>
      </c>
      <c r="D264" s="138"/>
      <c r="E264" s="138" t="s">
        <v>1491</v>
      </c>
    </row>
    <row r="265" spans="1:5" ht="18.75">
      <c r="A265" s="135" t="s">
        <v>683</v>
      </c>
      <c r="B265" s="136" t="s">
        <v>1481</v>
      </c>
      <c r="C265" s="137" t="s">
        <v>1492</v>
      </c>
      <c r="D265" s="138"/>
      <c r="E265" s="138" t="s">
        <v>1493</v>
      </c>
    </row>
    <row r="266" spans="1:5" ht="18.75">
      <c r="A266" s="135" t="s">
        <v>1026</v>
      </c>
      <c r="B266" s="136" t="s">
        <v>1481</v>
      </c>
      <c r="C266" s="137" t="s">
        <v>1494</v>
      </c>
      <c r="D266" s="138"/>
      <c r="E266" s="138" t="s">
        <v>1495</v>
      </c>
    </row>
    <row r="267" spans="1:5" ht="18.75">
      <c r="A267" s="135" t="s">
        <v>684</v>
      </c>
      <c r="B267" s="136" t="s">
        <v>1496</v>
      </c>
      <c r="C267" s="137" t="s">
        <v>1497</v>
      </c>
      <c r="D267" s="138"/>
      <c r="E267" s="138" t="s">
        <v>1497</v>
      </c>
    </row>
    <row r="268" spans="1:5" ht="18.75">
      <c r="A268" s="135" t="s">
        <v>685</v>
      </c>
      <c r="B268" s="136" t="s">
        <v>1496</v>
      </c>
      <c r="C268" s="137" t="s">
        <v>1498</v>
      </c>
      <c r="D268" s="138"/>
      <c r="E268" s="138" t="s">
        <v>1498</v>
      </c>
    </row>
    <row r="269" spans="1:5" ht="18.75">
      <c r="A269" s="135" t="s">
        <v>686</v>
      </c>
      <c r="B269" s="136" t="s">
        <v>1496</v>
      </c>
      <c r="C269" s="137" t="s">
        <v>1499</v>
      </c>
      <c r="D269" s="138"/>
      <c r="E269" s="138" t="s">
        <v>1500</v>
      </c>
    </row>
    <row r="270" spans="1:5" ht="18.75">
      <c r="A270" s="135" t="s">
        <v>687</v>
      </c>
      <c r="B270" s="136" t="s">
        <v>1496</v>
      </c>
      <c r="C270" s="137" t="s">
        <v>1501</v>
      </c>
      <c r="D270" s="138"/>
      <c r="E270" s="138" t="s">
        <v>1501</v>
      </c>
    </row>
    <row r="271" spans="1:5" ht="18.75">
      <c r="A271" s="135" t="s">
        <v>688</v>
      </c>
      <c r="B271" s="136" t="s">
        <v>1496</v>
      </c>
      <c r="C271" s="137" t="s">
        <v>1502</v>
      </c>
      <c r="D271" s="138"/>
      <c r="E271" s="138" t="s">
        <v>1502</v>
      </c>
    </row>
    <row r="272" spans="1:5" ht="18.75">
      <c r="A272" s="135" t="s">
        <v>689</v>
      </c>
      <c r="B272" s="136" t="s">
        <v>1496</v>
      </c>
      <c r="C272" s="137" t="s">
        <v>1503</v>
      </c>
      <c r="D272" s="138"/>
      <c r="E272" s="138" t="s">
        <v>1503</v>
      </c>
    </row>
    <row r="273" spans="1:5" ht="18.75">
      <c r="A273" s="135" t="s">
        <v>338</v>
      </c>
      <c r="B273" s="136" t="s">
        <v>1496</v>
      </c>
      <c r="C273" s="137" t="s">
        <v>1504</v>
      </c>
      <c r="D273" s="138"/>
      <c r="E273" s="138" t="s">
        <v>1504</v>
      </c>
    </row>
    <row r="274" spans="1:5" ht="18.75">
      <c r="A274" s="135" t="s">
        <v>690</v>
      </c>
      <c r="B274" s="136" t="s">
        <v>1496</v>
      </c>
      <c r="C274" s="137" t="s">
        <v>1505</v>
      </c>
      <c r="D274" s="138"/>
      <c r="E274" s="138" t="s">
        <v>1505</v>
      </c>
    </row>
    <row r="275" spans="1:5" ht="18.75">
      <c r="A275" s="135" t="s">
        <v>691</v>
      </c>
      <c r="B275" s="136" t="s">
        <v>1496</v>
      </c>
      <c r="C275" s="137" t="s">
        <v>1506</v>
      </c>
      <c r="D275" s="138"/>
      <c r="E275" s="138" t="s">
        <v>1506</v>
      </c>
    </row>
    <row r="276" spans="1:5" ht="18.75">
      <c r="A276" s="135" t="s">
        <v>692</v>
      </c>
      <c r="B276" s="136" t="s">
        <v>1496</v>
      </c>
      <c r="C276" s="137" t="s">
        <v>1507</v>
      </c>
      <c r="D276" s="138"/>
      <c r="E276" s="138" t="s">
        <v>1508</v>
      </c>
    </row>
    <row r="277" spans="1:5" ht="18.75">
      <c r="A277" s="135" t="s">
        <v>693</v>
      </c>
      <c r="B277" s="136" t="s">
        <v>1496</v>
      </c>
      <c r="C277" s="137" t="s">
        <v>1509</v>
      </c>
      <c r="D277" s="138"/>
      <c r="E277" s="138" t="s">
        <v>1509</v>
      </c>
    </row>
    <row r="278" spans="1:5" ht="18.75">
      <c r="A278" s="135" t="s">
        <v>694</v>
      </c>
      <c r="B278" s="136" t="s">
        <v>1496</v>
      </c>
      <c r="C278" s="137" t="s">
        <v>1510</v>
      </c>
      <c r="D278" s="138"/>
      <c r="E278" s="138" t="s">
        <v>1510</v>
      </c>
    </row>
    <row r="279" spans="1:5" ht="18.75">
      <c r="A279" s="135" t="s">
        <v>695</v>
      </c>
      <c r="B279" s="136" t="s">
        <v>1496</v>
      </c>
      <c r="C279" s="137" t="s">
        <v>1511</v>
      </c>
      <c r="D279" s="138"/>
      <c r="E279" s="138" t="s">
        <v>1511</v>
      </c>
    </row>
    <row r="280" spans="1:5" ht="18.75">
      <c r="A280" s="135" t="s">
        <v>696</v>
      </c>
      <c r="B280" s="136" t="s">
        <v>1496</v>
      </c>
      <c r="C280" s="137" t="s">
        <v>1512</v>
      </c>
      <c r="D280" s="138"/>
      <c r="E280" s="138" t="s">
        <v>1512</v>
      </c>
    </row>
    <row r="281" spans="1:5" ht="18.75">
      <c r="A281" s="135" t="s">
        <v>697</v>
      </c>
      <c r="B281" s="136" t="s">
        <v>1496</v>
      </c>
      <c r="C281" s="137" t="s">
        <v>1513</v>
      </c>
      <c r="D281" s="138"/>
      <c r="E281" s="138" t="s">
        <v>1513</v>
      </c>
    </row>
    <row r="282" spans="1:5" ht="18.75">
      <c r="A282" s="135" t="s">
        <v>698</v>
      </c>
      <c r="B282" s="136" t="s">
        <v>1496</v>
      </c>
      <c r="C282" s="137" t="s">
        <v>1514</v>
      </c>
      <c r="D282" s="138"/>
      <c r="E282" s="138" t="s">
        <v>1514</v>
      </c>
    </row>
    <row r="283" spans="1:5" ht="18.75">
      <c r="A283" s="135" t="s">
        <v>699</v>
      </c>
      <c r="B283" s="136" t="s">
        <v>1496</v>
      </c>
      <c r="C283" s="137" t="s">
        <v>1515</v>
      </c>
      <c r="D283" s="138"/>
      <c r="E283" s="138" t="s">
        <v>1515</v>
      </c>
    </row>
    <row r="284" spans="1:5" ht="18.75">
      <c r="A284" s="135" t="s">
        <v>700</v>
      </c>
      <c r="B284" s="136" t="s">
        <v>1496</v>
      </c>
      <c r="C284" s="137" t="s">
        <v>1516</v>
      </c>
      <c r="D284" s="138"/>
      <c r="E284" s="138" t="s">
        <v>1516</v>
      </c>
    </row>
    <row r="285" spans="1:5" ht="18.75">
      <c r="A285" s="135" t="s">
        <v>701</v>
      </c>
      <c r="B285" s="136" t="s">
        <v>1496</v>
      </c>
      <c r="C285" s="137" t="s">
        <v>1517</v>
      </c>
      <c r="D285" s="138"/>
      <c r="E285" s="138" t="s">
        <v>1517</v>
      </c>
    </row>
    <row r="286" spans="1:5" ht="18.75">
      <c r="A286" s="135" t="s">
        <v>702</v>
      </c>
      <c r="B286" s="136" t="s">
        <v>1496</v>
      </c>
      <c r="C286" s="137" t="s">
        <v>1518</v>
      </c>
      <c r="D286" s="138"/>
      <c r="E286" s="138" t="s">
        <v>1518</v>
      </c>
    </row>
    <row r="287" spans="1:5" ht="18.75">
      <c r="A287" s="135" t="s">
        <v>703</v>
      </c>
      <c r="B287" s="136" t="s">
        <v>1496</v>
      </c>
      <c r="C287" s="137" t="s">
        <v>1519</v>
      </c>
      <c r="D287" s="138"/>
      <c r="E287" s="138" t="s">
        <v>1519</v>
      </c>
    </row>
    <row r="288" spans="1:5" ht="18.75">
      <c r="A288" s="135" t="s">
        <v>704</v>
      </c>
      <c r="B288" s="136" t="s">
        <v>1496</v>
      </c>
      <c r="C288" s="137" t="s">
        <v>1520</v>
      </c>
      <c r="D288" s="138"/>
      <c r="E288" s="138" t="s">
        <v>1520</v>
      </c>
    </row>
    <row r="289" spans="1:5" ht="18.75">
      <c r="A289" s="135" t="s">
        <v>705</v>
      </c>
      <c r="B289" s="136" t="s">
        <v>1496</v>
      </c>
      <c r="C289" s="137" t="s">
        <v>1521</v>
      </c>
      <c r="D289" s="138"/>
      <c r="E289" s="138" t="s">
        <v>1521</v>
      </c>
    </row>
    <row r="290" spans="1:5" ht="18.75">
      <c r="A290" s="135" t="s">
        <v>1027</v>
      </c>
      <c r="B290" s="136" t="s">
        <v>1496</v>
      </c>
      <c r="C290" s="137" t="s">
        <v>1522</v>
      </c>
      <c r="D290" s="138"/>
      <c r="E290" s="138" t="s">
        <v>1523</v>
      </c>
    </row>
    <row r="291" spans="1:5" ht="18.75">
      <c r="A291" s="135" t="s">
        <v>706</v>
      </c>
      <c r="B291" s="136" t="s">
        <v>1496</v>
      </c>
      <c r="C291" s="137" t="s">
        <v>1524</v>
      </c>
      <c r="D291" s="138"/>
      <c r="E291" s="138" t="s">
        <v>1524</v>
      </c>
    </row>
    <row r="292" spans="1:5" ht="18.75">
      <c r="A292" s="135" t="s">
        <v>707</v>
      </c>
      <c r="B292" s="136" t="s">
        <v>1496</v>
      </c>
      <c r="C292" s="137" t="s">
        <v>1525</v>
      </c>
      <c r="D292" s="138"/>
      <c r="E292" s="138" t="s">
        <v>1525</v>
      </c>
    </row>
    <row r="293" spans="1:5" ht="18.75">
      <c r="A293" s="135" t="s">
        <v>708</v>
      </c>
      <c r="B293" s="136" t="s">
        <v>1496</v>
      </c>
      <c r="C293" s="137" t="s">
        <v>1526</v>
      </c>
      <c r="D293" s="138"/>
      <c r="E293" s="138" t="s">
        <v>1526</v>
      </c>
    </row>
    <row r="294" spans="1:5" ht="18.75">
      <c r="A294" s="135" t="s">
        <v>709</v>
      </c>
      <c r="B294" s="136" t="s">
        <v>1496</v>
      </c>
      <c r="C294" s="137" t="s">
        <v>1527</v>
      </c>
      <c r="D294" s="138"/>
      <c r="E294" s="138" t="s">
        <v>1527</v>
      </c>
    </row>
    <row r="295" spans="1:5" ht="18.75">
      <c r="A295" s="135" t="s">
        <v>710</v>
      </c>
      <c r="B295" s="136" t="s">
        <v>1496</v>
      </c>
      <c r="C295" s="137" t="s">
        <v>1528</v>
      </c>
      <c r="D295" s="138"/>
      <c r="E295" s="138" t="s">
        <v>1529</v>
      </c>
    </row>
    <row r="296" spans="1:5" ht="18.75">
      <c r="A296" s="135" t="s">
        <v>711</v>
      </c>
      <c r="B296" s="136" t="s">
        <v>1496</v>
      </c>
      <c r="C296" s="137" t="s">
        <v>1530</v>
      </c>
      <c r="D296" s="138"/>
      <c r="E296" s="138" t="s">
        <v>1530</v>
      </c>
    </row>
    <row r="297" spans="1:5" ht="18.75">
      <c r="A297" s="135" t="s">
        <v>712</v>
      </c>
      <c r="B297" s="136" t="s">
        <v>1496</v>
      </c>
      <c r="C297" s="137" t="s">
        <v>1531</v>
      </c>
      <c r="D297" s="138"/>
      <c r="E297" s="138" t="s">
        <v>1531</v>
      </c>
    </row>
    <row r="298" spans="1:5" ht="18.75">
      <c r="A298" s="135" t="s">
        <v>713</v>
      </c>
      <c r="B298" s="136" t="s">
        <v>1496</v>
      </c>
      <c r="C298" s="137" t="s">
        <v>1532</v>
      </c>
      <c r="D298" s="138"/>
      <c r="E298" s="138" t="s">
        <v>1532</v>
      </c>
    </row>
    <row r="299" spans="1:5" ht="18.75">
      <c r="A299" s="135" t="s">
        <v>714</v>
      </c>
      <c r="B299" s="136" t="s">
        <v>1496</v>
      </c>
      <c r="C299" s="137" t="s">
        <v>1533</v>
      </c>
      <c r="D299" s="138"/>
      <c r="E299" s="138" t="s">
        <v>1533</v>
      </c>
    </row>
    <row r="300" spans="1:5" ht="18.75">
      <c r="A300" s="135" t="s">
        <v>715</v>
      </c>
      <c r="B300" s="136" t="s">
        <v>1496</v>
      </c>
      <c r="C300" s="137" t="s">
        <v>1534</v>
      </c>
      <c r="D300" s="138"/>
      <c r="E300" s="138" t="s">
        <v>1534</v>
      </c>
    </row>
    <row r="301" spans="1:5" ht="18.75">
      <c r="A301" s="135" t="s">
        <v>716</v>
      </c>
      <c r="B301" s="136" t="s">
        <v>1496</v>
      </c>
      <c r="C301" s="137" t="s">
        <v>1535</v>
      </c>
      <c r="D301" s="138"/>
      <c r="E301" s="138" t="s">
        <v>1535</v>
      </c>
    </row>
    <row r="302" spans="1:5" ht="18.75">
      <c r="A302" s="135" t="s">
        <v>346</v>
      </c>
      <c r="B302" s="136" t="s">
        <v>1496</v>
      </c>
      <c r="C302" s="137" t="s">
        <v>1536</v>
      </c>
      <c r="D302" s="138"/>
      <c r="E302" s="138" t="s">
        <v>1537</v>
      </c>
    </row>
    <row r="303" spans="1:5" ht="18.75">
      <c r="A303" s="135" t="s">
        <v>351</v>
      </c>
      <c r="B303" s="136" t="s">
        <v>1496</v>
      </c>
      <c r="C303" s="137" t="s">
        <v>1538</v>
      </c>
      <c r="D303" s="138"/>
      <c r="E303" s="138" t="s">
        <v>1538</v>
      </c>
    </row>
    <row r="304" spans="1:5" ht="18.75">
      <c r="A304" s="135" t="s">
        <v>353</v>
      </c>
      <c r="B304" s="136" t="s">
        <v>1496</v>
      </c>
      <c r="C304" s="137" t="s">
        <v>1539</v>
      </c>
      <c r="D304" s="138"/>
      <c r="E304" s="138" t="s">
        <v>1539</v>
      </c>
    </row>
    <row r="305" spans="1:5" ht="18.75">
      <c r="A305" s="135" t="s">
        <v>355</v>
      </c>
      <c r="B305" s="136" t="s">
        <v>1496</v>
      </c>
      <c r="C305" s="137" t="s">
        <v>1540</v>
      </c>
      <c r="D305" s="138"/>
      <c r="E305" s="138" t="s">
        <v>1540</v>
      </c>
    </row>
    <row r="306" spans="1:5" ht="18.75">
      <c r="A306" s="135" t="s">
        <v>1178</v>
      </c>
      <c r="B306" s="136" t="s">
        <v>1496</v>
      </c>
      <c r="C306" s="137" t="s">
        <v>1541</v>
      </c>
      <c r="D306" s="138"/>
      <c r="E306" s="138" t="s">
        <v>1541</v>
      </c>
    </row>
    <row r="307" spans="1:5" ht="18.75">
      <c r="A307" s="135" t="s">
        <v>836</v>
      </c>
      <c r="B307" s="136" t="s">
        <v>717</v>
      </c>
      <c r="C307" s="137" t="s">
        <v>1542</v>
      </c>
      <c r="D307" s="138" t="s">
        <v>1418</v>
      </c>
      <c r="E307" s="138" t="s">
        <v>1419</v>
      </c>
    </row>
    <row r="308" spans="1:5" ht="18.75">
      <c r="A308" s="135" t="s">
        <v>837</v>
      </c>
      <c r="B308" s="136" t="s">
        <v>717</v>
      </c>
      <c r="C308" s="137" t="s">
        <v>1543</v>
      </c>
      <c r="D308" s="138" t="s">
        <v>1544</v>
      </c>
      <c r="E308" s="138" t="s">
        <v>1545</v>
      </c>
    </row>
    <row r="309" spans="1:5" ht="18.75">
      <c r="A309" s="135" t="s">
        <v>838</v>
      </c>
      <c r="B309" s="136" t="s">
        <v>717</v>
      </c>
      <c r="C309" s="137" t="s">
        <v>1546</v>
      </c>
      <c r="D309" s="138" t="s">
        <v>1418</v>
      </c>
      <c r="E309" s="138" t="s">
        <v>1419</v>
      </c>
    </row>
    <row r="310" spans="1:5" ht="18.75">
      <c r="A310" s="135" t="s">
        <v>839</v>
      </c>
      <c r="B310" s="136" t="s">
        <v>717</v>
      </c>
      <c r="C310" s="137" t="s">
        <v>1547</v>
      </c>
      <c r="D310" s="138" t="s">
        <v>1548</v>
      </c>
      <c r="E310" s="138" t="s">
        <v>1549</v>
      </c>
    </row>
    <row r="311" spans="1:5" ht="18.75">
      <c r="A311" s="135" t="s">
        <v>1028</v>
      </c>
      <c r="B311" s="136" t="s">
        <v>717</v>
      </c>
      <c r="C311" s="137" t="s">
        <v>1550</v>
      </c>
      <c r="D311" s="138" t="s">
        <v>1412</v>
      </c>
      <c r="E311" s="138" t="s">
        <v>1551</v>
      </c>
    </row>
    <row r="312" spans="1:5" ht="18.75">
      <c r="A312" s="135" t="s">
        <v>840</v>
      </c>
      <c r="B312" s="136" t="s">
        <v>717</v>
      </c>
      <c r="C312" s="137" t="s">
        <v>1552</v>
      </c>
      <c r="D312" s="138" t="s">
        <v>1553</v>
      </c>
      <c r="E312" s="138" t="s">
        <v>1554</v>
      </c>
    </row>
    <row r="313" spans="1:5" ht="18.75">
      <c r="A313" s="135" t="s">
        <v>841</v>
      </c>
      <c r="B313" s="136" t="s">
        <v>717</v>
      </c>
      <c r="C313" s="137" t="s">
        <v>1555</v>
      </c>
      <c r="D313" s="138" t="s">
        <v>1053</v>
      </c>
      <c r="E313" s="138" t="s">
        <v>1556</v>
      </c>
    </row>
    <row r="314" spans="1:5" ht="18.75">
      <c r="A314" s="135" t="s">
        <v>842</v>
      </c>
      <c r="B314" s="136" t="s">
        <v>717</v>
      </c>
      <c r="C314" s="137" t="s">
        <v>1557</v>
      </c>
      <c r="D314" s="138" t="s">
        <v>1558</v>
      </c>
      <c r="E314" s="138" t="s">
        <v>1559</v>
      </c>
    </row>
    <row r="315" spans="1:5" ht="18.75">
      <c r="A315" s="135" t="s">
        <v>843</v>
      </c>
      <c r="B315" s="136" t="s">
        <v>718</v>
      </c>
      <c r="C315" s="137" t="s">
        <v>1560</v>
      </c>
      <c r="D315" s="138" t="s">
        <v>1561</v>
      </c>
      <c r="E315" s="138" t="s">
        <v>719</v>
      </c>
    </row>
    <row r="316" spans="1:5" ht="18.75">
      <c r="A316" s="135" t="s">
        <v>844</v>
      </c>
      <c r="B316" s="136" t="s">
        <v>718</v>
      </c>
      <c r="C316" s="137" t="s">
        <v>1562</v>
      </c>
      <c r="D316" s="138" t="s">
        <v>1563</v>
      </c>
      <c r="E316" s="138" t="s">
        <v>1564</v>
      </c>
    </row>
    <row r="317" spans="1:5" ht="18.75">
      <c r="A317" s="135" t="s">
        <v>845</v>
      </c>
      <c r="B317" s="136" t="s">
        <v>718</v>
      </c>
      <c r="C317" s="137" t="s">
        <v>1565</v>
      </c>
      <c r="D317" s="138" t="s">
        <v>1561</v>
      </c>
      <c r="E317" s="138" t="s">
        <v>719</v>
      </c>
    </row>
    <row r="318" spans="1:5" ht="18.75">
      <c r="A318" s="135" t="s">
        <v>846</v>
      </c>
      <c r="B318" s="136" t="s">
        <v>847</v>
      </c>
      <c r="C318" s="137" t="s">
        <v>1566</v>
      </c>
      <c r="D318" s="138" t="s">
        <v>1567</v>
      </c>
      <c r="E318" s="138" t="s">
        <v>1568</v>
      </c>
    </row>
    <row r="319" spans="1:5" ht="18.75">
      <c r="A319" s="135" t="s">
        <v>1174</v>
      </c>
      <c r="B319" s="136" t="s">
        <v>847</v>
      </c>
      <c r="C319" s="137" t="s">
        <v>1569</v>
      </c>
      <c r="D319" s="138" t="s">
        <v>1570</v>
      </c>
      <c r="E319" s="138" t="s">
        <v>1571</v>
      </c>
    </row>
    <row r="320" spans="1:5" ht="18.75">
      <c r="A320" s="135" t="s">
        <v>848</v>
      </c>
      <c r="B320" s="136" t="s">
        <v>847</v>
      </c>
      <c r="C320" s="137" t="s">
        <v>1572</v>
      </c>
      <c r="D320" s="138" t="s">
        <v>1573</v>
      </c>
      <c r="E320" s="138" t="s">
        <v>1574</v>
      </c>
    </row>
    <row r="321" spans="1:5" ht="18.75">
      <c r="A321" s="135" t="s">
        <v>849</v>
      </c>
      <c r="B321" s="136" t="s">
        <v>847</v>
      </c>
      <c r="C321" s="137" t="s">
        <v>720</v>
      </c>
      <c r="D321" s="138" t="s">
        <v>1575</v>
      </c>
      <c r="E321" s="138" t="s">
        <v>1576</v>
      </c>
    </row>
    <row r="322" spans="1:5" ht="18.75">
      <c r="A322" s="135" t="s">
        <v>850</v>
      </c>
      <c r="B322" s="136" t="s">
        <v>847</v>
      </c>
      <c r="C322" s="137" t="s">
        <v>721</v>
      </c>
      <c r="D322" s="138" t="s">
        <v>1577</v>
      </c>
      <c r="E322" s="138" t="s">
        <v>1578</v>
      </c>
    </row>
    <row r="323" spans="1:5" ht="18.75">
      <c r="A323" s="135" t="s">
        <v>851</v>
      </c>
      <c r="B323" s="136" t="s">
        <v>847</v>
      </c>
      <c r="C323" s="137" t="s">
        <v>1579</v>
      </c>
      <c r="D323" s="138" t="s">
        <v>1580</v>
      </c>
      <c r="E323" s="138" t="s">
        <v>1581</v>
      </c>
    </row>
    <row r="324" spans="1:5" ht="18.75">
      <c r="A324" s="135" t="s">
        <v>274</v>
      </c>
      <c r="B324" s="136" t="s">
        <v>722</v>
      </c>
      <c r="C324" s="137" t="s">
        <v>1582</v>
      </c>
      <c r="D324" s="138" t="s">
        <v>1583</v>
      </c>
      <c r="E324" s="138" t="s">
        <v>1584</v>
      </c>
    </row>
    <row r="325" spans="1:5" ht="18.75">
      <c r="A325" s="135" t="s">
        <v>275</v>
      </c>
      <c r="B325" s="136" t="s">
        <v>722</v>
      </c>
      <c r="C325" s="137" t="s">
        <v>1585</v>
      </c>
      <c r="D325" s="138" t="s">
        <v>1586</v>
      </c>
      <c r="E325" s="138" t="s">
        <v>1587</v>
      </c>
    </row>
    <row r="326" spans="1:5" ht="18.75">
      <c r="A326" s="135" t="s">
        <v>276</v>
      </c>
      <c r="B326" s="136" t="s">
        <v>722</v>
      </c>
      <c r="C326" s="137" t="s">
        <v>1588</v>
      </c>
      <c r="D326" s="138" t="s">
        <v>1589</v>
      </c>
      <c r="E326" s="138" t="s">
        <v>1590</v>
      </c>
    </row>
    <row r="327" spans="1:5" ht="18.75">
      <c r="A327" s="135" t="s">
        <v>277</v>
      </c>
      <c r="B327" s="136" t="s">
        <v>722</v>
      </c>
      <c r="C327" s="137" t="s">
        <v>1591</v>
      </c>
      <c r="D327" s="138" t="s">
        <v>1592</v>
      </c>
      <c r="E327" s="138" t="s">
        <v>1593</v>
      </c>
    </row>
    <row r="328" spans="1:5" ht="18.75">
      <c r="A328" s="135" t="s">
        <v>278</v>
      </c>
      <c r="B328" s="136" t="s">
        <v>722</v>
      </c>
      <c r="C328" s="137" t="s">
        <v>1594</v>
      </c>
      <c r="D328" s="138" t="s">
        <v>1595</v>
      </c>
      <c r="E328" s="138" t="s">
        <v>1596</v>
      </c>
    </row>
    <row r="329" spans="1:5" ht="18.75">
      <c r="A329" s="135" t="s">
        <v>1029</v>
      </c>
      <c r="B329" s="136" t="s">
        <v>722</v>
      </c>
      <c r="C329" s="137" t="s">
        <v>1597</v>
      </c>
      <c r="D329" s="138" t="s">
        <v>1598</v>
      </c>
      <c r="E329" s="138" t="s">
        <v>1599</v>
      </c>
    </row>
    <row r="330" spans="1:5" ht="18.75">
      <c r="A330" s="135" t="s">
        <v>1030</v>
      </c>
      <c r="B330" s="136" t="s">
        <v>722</v>
      </c>
      <c r="C330" s="137" t="s">
        <v>1600</v>
      </c>
      <c r="D330" s="139" t="s">
        <v>1601</v>
      </c>
      <c r="E330" s="138" t="s">
        <v>1602</v>
      </c>
    </row>
    <row r="331" spans="1:5" ht="18.75">
      <c r="A331" s="135" t="s">
        <v>1603</v>
      </c>
      <c r="B331" s="136" t="s">
        <v>722</v>
      </c>
      <c r="C331" s="137" t="s">
        <v>1604</v>
      </c>
      <c r="D331" s="138" t="s">
        <v>516</v>
      </c>
      <c r="E331" s="138" t="s">
        <v>1605</v>
      </c>
    </row>
    <row r="332" spans="1:5" ht="18.75">
      <c r="A332" s="135" t="s">
        <v>1606</v>
      </c>
      <c r="B332" s="136" t="s">
        <v>722</v>
      </c>
      <c r="C332" s="137" t="s">
        <v>1607</v>
      </c>
      <c r="D332" s="139" t="s">
        <v>1608</v>
      </c>
      <c r="E332" s="138" t="s">
        <v>1609</v>
      </c>
    </row>
    <row r="333" spans="1:5" ht="18.75">
      <c r="A333" s="135" t="s">
        <v>279</v>
      </c>
      <c r="B333" s="136" t="s">
        <v>722</v>
      </c>
      <c r="C333" s="137" t="s">
        <v>1610</v>
      </c>
      <c r="D333" s="138" t="s">
        <v>1611</v>
      </c>
      <c r="E333" s="138" t="s">
        <v>1612</v>
      </c>
    </row>
    <row r="334" spans="1:5" ht="18.75">
      <c r="A334" s="135" t="s">
        <v>280</v>
      </c>
      <c r="B334" s="136" t="s">
        <v>722</v>
      </c>
      <c r="C334" s="137" t="s">
        <v>1613</v>
      </c>
      <c r="D334" s="138" t="s">
        <v>1614</v>
      </c>
      <c r="E334" s="138" t="s">
        <v>1615</v>
      </c>
    </row>
    <row r="335" spans="1:5" ht="18.75">
      <c r="A335" s="135" t="s">
        <v>281</v>
      </c>
      <c r="B335" s="136" t="s">
        <v>722</v>
      </c>
      <c r="C335" s="137" t="s">
        <v>1616</v>
      </c>
      <c r="D335" s="138" t="s">
        <v>1614</v>
      </c>
      <c r="E335" s="138" t="s">
        <v>1615</v>
      </c>
    </row>
    <row r="336" spans="1:5" ht="18.75">
      <c r="A336" s="135" t="s">
        <v>282</v>
      </c>
      <c r="B336" s="136" t="s">
        <v>722</v>
      </c>
      <c r="C336" s="137" t="s">
        <v>1617</v>
      </c>
      <c r="D336" s="138" t="s">
        <v>1614</v>
      </c>
      <c r="E336" s="138" t="s">
        <v>1615</v>
      </c>
    </row>
    <row r="337" spans="1:5" ht="18.75">
      <c r="A337" s="135" t="s">
        <v>283</v>
      </c>
      <c r="B337" s="136" t="s">
        <v>722</v>
      </c>
      <c r="C337" s="137" t="s">
        <v>889</v>
      </c>
      <c r="D337" s="138" t="s">
        <v>723</v>
      </c>
      <c r="E337" s="138" t="s">
        <v>1618</v>
      </c>
    </row>
    <row r="338" spans="1:5" ht="18.75">
      <c r="A338" s="135" t="s">
        <v>284</v>
      </c>
      <c r="B338" s="136" t="s">
        <v>722</v>
      </c>
      <c r="C338" s="137" t="s">
        <v>890</v>
      </c>
      <c r="D338" s="138" t="s">
        <v>724</v>
      </c>
      <c r="E338" s="138" t="s">
        <v>1619</v>
      </c>
    </row>
    <row r="339" spans="1:5" ht="18.75">
      <c r="A339" s="135" t="s">
        <v>285</v>
      </c>
      <c r="B339" s="136" t="s">
        <v>722</v>
      </c>
      <c r="C339" s="137" t="s">
        <v>1092</v>
      </c>
      <c r="D339" s="138" t="s">
        <v>725</v>
      </c>
      <c r="E339" s="138" t="s">
        <v>1620</v>
      </c>
    </row>
    <row r="340" spans="1:5" ht="18.75">
      <c r="A340" s="135" t="s">
        <v>286</v>
      </c>
      <c r="B340" s="136" t="s">
        <v>722</v>
      </c>
      <c r="C340" s="137" t="s">
        <v>892</v>
      </c>
      <c r="D340" s="139" t="s">
        <v>1621</v>
      </c>
      <c r="E340" s="138" t="s">
        <v>1622</v>
      </c>
    </row>
    <row r="341" spans="1:5" ht="18.75">
      <c r="A341" s="135" t="s">
        <v>1031</v>
      </c>
      <c r="B341" s="136" t="s">
        <v>722</v>
      </c>
      <c r="C341" s="137" t="s">
        <v>1623</v>
      </c>
      <c r="D341" s="138" t="s">
        <v>1054</v>
      </c>
      <c r="E341" s="138" t="s">
        <v>1624</v>
      </c>
    </row>
    <row r="342" spans="1:5" ht="18.75">
      <c r="A342" s="135" t="s">
        <v>1625</v>
      </c>
      <c r="B342" s="136" t="s">
        <v>722</v>
      </c>
      <c r="C342" s="137" t="s">
        <v>1626</v>
      </c>
      <c r="D342" s="138" t="s">
        <v>1627</v>
      </c>
      <c r="E342" s="138" t="s">
        <v>1628</v>
      </c>
    </row>
    <row r="343" spans="1:5" ht="18.75">
      <c r="A343" s="135" t="s">
        <v>1629</v>
      </c>
      <c r="B343" s="136" t="s">
        <v>722</v>
      </c>
      <c r="C343" s="137" t="s">
        <v>1630</v>
      </c>
      <c r="D343" s="138" t="s">
        <v>1631</v>
      </c>
      <c r="E343" s="138" t="s">
        <v>1632</v>
      </c>
    </row>
    <row r="344" spans="1:5" ht="18.75">
      <c r="A344" s="135" t="s">
        <v>287</v>
      </c>
      <c r="B344" s="136" t="s">
        <v>722</v>
      </c>
      <c r="C344" s="137" t="s">
        <v>1633</v>
      </c>
      <c r="D344" s="138" t="s">
        <v>1634</v>
      </c>
      <c r="E344" s="138" t="s">
        <v>1635</v>
      </c>
    </row>
    <row r="345" spans="1:5" ht="18.75">
      <c r="A345" s="135" t="s">
        <v>288</v>
      </c>
      <c r="B345" s="136" t="s">
        <v>722</v>
      </c>
      <c r="C345" s="137" t="s">
        <v>1636</v>
      </c>
      <c r="D345" s="138" t="s">
        <v>1614</v>
      </c>
      <c r="E345" s="138" t="s">
        <v>1615</v>
      </c>
    </row>
    <row r="346" spans="1:5" ht="18.75">
      <c r="A346" s="135" t="s">
        <v>289</v>
      </c>
      <c r="B346" s="136" t="s">
        <v>722</v>
      </c>
      <c r="C346" s="137" t="s">
        <v>896</v>
      </c>
      <c r="D346" s="138" t="s">
        <v>593</v>
      </c>
      <c r="E346" s="138" t="s">
        <v>1637</v>
      </c>
    </row>
    <row r="347" spans="1:5" ht="18.75">
      <c r="A347" s="135" t="s">
        <v>1032</v>
      </c>
      <c r="B347" s="136" t="s">
        <v>722</v>
      </c>
      <c r="C347" s="137" t="s">
        <v>1638</v>
      </c>
      <c r="D347" s="138" t="s">
        <v>1639</v>
      </c>
      <c r="E347" s="138" t="s">
        <v>1640</v>
      </c>
    </row>
    <row r="348" spans="1:5" ht="18.75">
      <c r="A348" s="135" t="s">
        <v>1033</v>
      </c>
      <c r="B348" s="136" t="s">
        <v>722</v>
      </c>
      <c r="C348" s="137" t="s">
        <v>1641</v>
      </c>
      <c r="D348" s="138" t="s">
        <v>1642</v>
      </c>
      <c r="E348" s="138" t="s">
        <v>1632</v>
      </c>
    </row>
    <row r="349" spans="1:5" ht="18.75">
      <c r="A349" s="135" t="s">
        <v>1643</v>
      </c>
      <c r="B349" s="136" t="s">
        <v>722</v>
      </c>
      <c r="C349" s="137" t="s">
        <v>1644</v>
      </c>
      <c r="D349" s="138" t="s">
        <v>1631</v>
      </c>
      <c r="E349" s="138" t="s">
        <v>1632</v>
      </c>
    </row>
    <row r="350" spans="1:5" ht="18.75">
      <c r="A350" s="135" t="s">
        <v>290</v>
      </c>
      <c r="B350" s="136" t="s">
        <v>722</v>
      </c>
      <c r="C350" s="137" t="s">
        <v>1645</v>
      </c>
      <c r="D350" s="138" t="s">
        <v>726</v>
      </c>
      <c r="E350" s="138" t="s">
        <v>1646</v>
      </c>
    </row>
    <row r="351" spans="1:5" ht="18.75">
      <c r="A351" s="135" t="s">
        <v>291</v>
      </c>
      <c r="B351" s="136" t="s">
        <v>722</v>
      </c>
      <c r="C351" s="137" t="s">
        <v>1647</v>
      </c>
      <c r="D351" s="138" t="s">
        <v>1648</v>
      </c>
      <c r="E351" s="138" t="s">
        <v>1649</v>
      </c>
    </row>
    <row r="352" spans="1:5" ht="18.75">
      <c r="A352" s="135" t="s">
        <v>292</v>
      </c>
      <c r="B352" s="136" t="s">
        <v>722</v>
      </c>
      <c r="C352" s="137" t="s">
        <v>1650</v>
      </c>
      <c r="D352" s="138" t="s">
        <v>1651</v>
      </c>
      <c r="E352" s="138" t="s">
        <v>1652</v>
      </c>
    </row>
    <row r="353" spans="1:5" ht="18.75">
      <c r="A353" s="135" t="s">
        <v>293</v>
      </c>
      <c r="B353" s="136" t="s">
        <v>722</v>
      </c>
      <c r="C353" s="137" t="s">
        <v>1653</v>
      </c>
      <c r="D353" s="138" t="s">
        <v>1055</v>
      </c>
      <c r="E353" s="138" t="s">
        <v>1654</v>
      </c>
    </row>
    <row r="354" spans="1:5" ht="18.75">
      <c r="A354" s="135" t="s">
        <v>294</v>
      </c>
      <c r="B354" s="136" t="s">
        <v>722</v>
      </c>
      <c r="C354" s="137" t="s">
        <v>1655</v>
      </c>
      <c r="D354" s="138" t="s">
        <v>1614</v>
      </c>
      <c r="E354" s="138" t="s">
        <v>1615</v>
      </c>
    </row>
    <row r="355" spans="1:5" ht="18.75">
      <c r="A355" s="135" t="s">
        <v>295</v>
      </c>
      <c r="B355" s="136" t="s">
        <v>722</v>
      </c>
      <c r="C355" s="137" t="s">
        <v>903</v>
      </c>
      <c r="D355" s="138" t="s">
        <v>1656</v>
      </c>
      <c r="E355" s="138" t="s">
        <v>1657</v>
      </c>
    </row>
    <row r="356" spans="1:5" ht="18.75">
      <c r="A356" s="135" t="s">
        <v>296</v>
      </c>
      <c r="B356" s="136" t="s">
        <v>722</v>
      </c>
      <c r="C356" s="137" t="s">
        <v>904</v>
      </c>
      <c r="D356" s="138" t="s">
        <v>727</v>
      </c>
      <c r="E356" s="138" t="s">
        <v>1658</v>
      </c>
    </row>
    <row r="357" spans="1:5" ht="18.75">
      <c r="A357" s="135" t="s">
        <v>1034</v>
      </c>
      <c r="B357" s="136" t="s">
        <v>722</v>
      </c>
      <c r="C357" s="137" t="s">
        <v>1659</v>
      </c>
      <c r="D357" s="138" t="s">
        <v>1656</v>
      </c>
      <c r="E357" s="138" t="s">
        <v>1657</v>
      </c>
    </row>
    <row r="358" spans="1:5" ht="18.75">
      <c r="A358" s="135" t="s">
        <v>297</v>
      </c>
      <c r="B358" s="136" t="s">
        <v>722</v>
      </c>
      <c r="C358" s="137" t="s">
        <v>1660</v>
      </c>
      <c r="D358" s="138" t="s">
        <v>1055</v>
      </c>
      <c r="E358" s="138" t="s">
        <v>1654</v>
      </c>
    </row>
    <row r="359" spans="1:5" ht="18.75">
      <c r="A359" s="135" t="s">
        <v>298</v>
      </c>
      <c r="B359" s="136" t="s">
        <v>722</v>
      </c>
      <c r="C359" s="137" t="s">
        <v>1661</v>
      </c>
      <c r="D359" s="138" t="s">
        <v>1589</v>
      </c>
      <c r="E359" s="138" t="s">
        <v>1590</v>
      </c>
    </row>
    <row r="360" spans="1:5" ht="18.75">
      <c r="A360" s="135" t="s">
        <v>299</v>
      </c>
      <c r="B360" s="136" t="s">
        <v>722</v>
      </c>
      <c r="C360" s="137" t="s">
        <v>1662</v>
      </c>
      <c r="D360" s="138" t="s">
        <v>1055</v>
      </c>
      <c r="E360" s="138" t="s">
        <v>1654</v>
      </c>
    </row>
    <row r="361" spans="1:5" ht="18.75">
      <c r="A361" s="135" t="s">
        <v>300</v>
      </c>
      <c r="B361" s="136" t="s">
        <v>722</v>
      </c>
      <c r="C361" s="137" t="s">
        <v>1663</v>
      </c>
      <c r="D361" s="138" t="s">
        <v>1614</v>
      </c>
      <c r="E361" s="138" t="s">
        <v>1615</v>
      </c>
    </row>
    <row r="362" spans="1:5" ht="18.75">
      <c r="A362" s="135" t="s">
        <v>301</v>
      </c>
      <c r="B362" s="136" t="s">
        <v>722</v>
      </c>
      <c r="C362" s="137" t="s">
        <v>910</v>
      </c>
      <c r="D362" s="138" t="s">
        <v>728</v>
      </c>
      <c r="E362" s="138" t="s">
        <v>1664</v>
      </c>
    </row>
    <row r="363" spans="1:5" ht="18.75">
      <c r="A363" s="135" t="s">
        <v>302</v>
      </c>
      <c r="B363" s="136" t="s">
        <v>722</v>
      </c>
      <c r="C363" s="137" t="s">
        <v>911</v>
      </c>
      <c r="D363" s="138" t="s">
        <v>729</v>
      </c>
      <c r="E363" s="138" t="s">
        <v>1665</v>
      </c>
    </row>
    <row r="364" spans="1:5" ht="18.75">
      <c r="A364" s="135" t="s">
        <v>1035</v>
      </c>
      <c r="B364" s="136" t="s">
        <v>722</v>
      </c>
      <c r="C364" s="137" t="s">
        <v>1666</v>
      </c>
      <c r="D364" s="138" t="s">
        <v>1667</v>
      </c>
      <c r="E364" s="138" t="s">
        <v>1668</v>
      </c>
    </row>
    <row r="365" spans="1:5" ht="18.75">
      <c r="A365" s="135" t="s">
        <v>1036</v>
      </c>
      <c r="B365" s="136" t="s">
        <v>722</v>
      </c>
      <c r="C365" s="137" t="s">
        <v>1669</v>
      </c>
      <c r="D365" s="138" t="s">
        <v>1667</v>
      </c>
      <c r="E365" s="138" t="s">
        <v>1670</v>
      </c>
    </row>
    <row r="366" spans="1:5" ht="18.75">
      <c r="A366" s="135" t="s">
        <v>1671</v>
      </c>
      <c r="B366" s="136" t="s">
        <v>722</v>
      </c>
      <c r="C366" s="137" t="s">
        <v>1672</v>
      </c>
      <c r="D366" s="138" t="s">
        <v>1673</v>
      </c>
      <c r="E366" s="138" t="s">
        <v>1674</v>
      </c>
    </row>
    <row r="367" spans="1:5" ht="18.75">
      <c r="A367" s="135" t="s">
        <v>1675</v>
      </c>
      <c r="B367" s="136" t="s">
        <v>722</v>
      </c>
      <c r="C367" s="137" t="s">
        <v>1676</v>
      </c>
      <c r="D367" s="138" t="s">
        <v>1673</v>
      </c>
      <c r="E367" s="138" t="s">
        <v>1674</v>
      </c>
    </row>
    <row r="368" spans="1:5" ht="18.75">
      <c r="A368" s="135" t="s">
        <v>1677</v>
      </c>
      <c r="B368" s="136" t="s">
        <v>722</v>
      </c>
      <c r="C368" s="137" t="s">
        <v>1678</v>
      </c>
      <c r="D368" s="139" t="s">
        <v>1679</v>
      </c>
      <c r="E368" s="138" t="s">
        <v>1680</v>
      </c>
    </row>
    <row r="369" spans="1:5" ht="18.75">
      <c r="A369" s="135" t="s">
        <v>1681</v>
      </c>
      <c r="B369" s="136" t="s">
        <v>722</v>
      </c>
      <c r="C369" s="137" t="s">
        <v>1682</v>
      </c>
      <c r="D369" s="138" t="s">
        <v>1631</v>
      </c>
      <c r="E369" s="138" t="s">
        <v>1683</v>
      </c>
    </row>
    <row r="370" spans="1:5" ht="18.75">
      <c r="A370" s="135" t="s">
        <v>1684</v>
      </c>
      <c r="B370" s="136" t="s">
        <v>722</v>
      </c>
      <c r="C370" s="137" t="s">
        <v>1685</v>
      </c>
      <c r="D370" s="138" t="s">
        <v>1631</v>
      </c>
      <c r="E370" s="138" t="s">
        <v>1683</v>
      </c>
    </row>
    <row r="371" spans="1:5" ht="18.75">
      <c r="A371" s="135" t="s">
        <v>1037</v>
      </c>
      <c r="B371" s="136" t="s">
        <v>722</v>
      </c>
      <c r="C371" s="137" t="s">
        <v>1686</v>
      </c>
      <c r="D371" s="138" t="s">
        <v>1598</v>
      </c>
      <c r="E371" s="138" t="s">
        <v>1687</v>
      </c>
    </row>
    <row r="372" spans="1:5" ht="18.75">
      <c r="A372" s="135" t="s">
        <v>1688</v>
      </c>
      <c r="B372" s="136" t="s">
        <v>722</v>
      </c>
      <c r="C372" s="137" t="s">
        <v>1689</v>
      </c>
      <c r="D372" s="138" t="s">
        <v>1690</v>
      </c>
      <c r="E372" s="138" t="s">
        <v>1691</v>
      </c>
    </row>
    <row r="373" spans="1:5" ht="18.75">
      <c r="A373" s="135" t="s">
        <v>1692</v>
      </c>
      <c r="B373" s="136" t="s">
        <v>722</v>
      </c>
      <c r="C373" s="137" t="s">
        <v>1693</v>
      </c>
      <c r="D373" s="138" t="s">
        <v>536</v>
      </c>
      <c r="E373" s="138" t="s">
        <v>1694</v>
      </c>
    </row>
    <row r="374" spans="1:5" ht="18.75">
      <c r="A374" s="135" t="s">
        <v>303</v>
      </c>
      <c r="B374" s="136" t="s">
        <v>730</v>
      </c>
      <c r="C374" s="137" t="s">
        <v>1695</v>
      </c>
      <c r="D374" s="138" t="s">
        <v>1696</v>
      </c>
      <c r="E374" s="138" t="s">
        <v>1697</v>
      </c>
    </row>
    <row r="375" spans="1:5" ht="18.75">
      <c r="A375" s="135" t="s">
        <v>304</v>
      </c>
      <c r="B375" s="136" t="s">
        <v>730</v>
      </c>
      <c r="C375" s="137" t="s">
        <v>1698</v>
      </c>
      <c r="D375" s="138" t="s">
        <v>731</v>
      </c>
      <c r="E375" s="138" t="s">
        <v>1699</v>
      </c>
    </row>
    <row r="376" spans="1:5" ht="18.75">
      <c r="A376" s="135" t="s">
        <v>305</v>
      </c>
      <c r="B376" s="136" t="s">
        <v>730</v>
      </c>
      <c r="C376" s="137" t="s">
        <v>918</v>
      </c>
      <c r="D376" s="138" t="s">
        <v>732</v>
      </c>
      <c r="E376" s="138" t="s">
        <v>1700</v>
      </c>
    </row>
    <row r="377" spans="1:5" ht="18.75">
      <c r="A377" s="135" t="s">
        <v>306</v>
      </c>
      <c r="B377" s="136" t="s">
        <v>730</v>
      </c>
      <c r="C377" s="137" t="s">
        <v>919</v>
      </c>
      <c r="D377" s="138" t="s">
        <v>733</v>
      </c>
      <c r="E377" s="138" t="s">
        <v>1701</v>
      </c>
    </row>
    <row r="378" spans="1:5" ht="18.75">
      <c r="A378" s="135" t="s">
        <v>307</v>
      </c>
      <c r="B378" s="136" t="s">
        <v>730</v>
      </c>
      <c r="C378" s="137" t="s">
        <v>1702</v>
      </c>
      <c r="D378" s="138" t="s">
        <v>1703</v>
      </c>
      <c r="E378" s="138" t="s">
        <v>1704</v>
      </c>
    </row>
    <row r="379" spans="1:5" ht="18.75">
      <c r="A379" s="135" t="s">
        <v>1038</v>
      </c>
      <c r="B379" s="136" t="s">
        <v>730</v>
      </c>
      <c r="C379" s="137" t="s">
        <v>1705</v>
      </c>
      <c r="D379" s="138" t="s">
        <v>1706</v>
      </c>
      <c r="E379" s="138" t="s">
        <v>1707</v>
      </c>
    </row>
    <row r="380" spans="1:5" ht="18.75">
      <c r="A380" s="135" t="s">
        <v>1039</v>
      </c>
      <c r="B380" s="136" t="s">
        <v>730</v>
      </c>
      <c r="C380" s="137" t="s">
        <v>1708</v>
      </c>
      <c r="D380" s="139" t="s">
        <v>1709</v>
      </c>
      <c r="E380" s="138" t="s">
        <v>1710</v>
      </c>
    </row>
    <row r="381" spans="1:5" ht="18.75">
      <c r="A381" s="135" t="s">
        <v>1711</v>
      </c>
      <c r="B381" s="136" t="s">
        <v>730</v>
      </c>
      <c r="C381" s="137" t="s">
        <v>1712</v>
      </c>
      <c r="D381" s="139" t="s">
        <v>1713</v>
      </c>
      <c r="E381" s="138" t="s">
        <v>1714</v>
      </c>
    </row>
    <row r="382" spans="1:5" ht="18.75">
      <c r="A382" s="135" t="s">
        <v>1118</v>
      </c>
      <c r="B382" s="136" t="s">
        <v>730</v>
      </c>
      <c r="C382" s="137" t="s">
        <v>1715</v>
      </c>
      <c r="D382" s="139" t="s">
        <v>1716</v>
      </c>
      <c r="E382" s="138" t="s">
        <v>1717</v>
      </c>
    </row>
    <row r="383" spans="1:5" ht="18.75">
      <c r="A383" s="135" t="s">
        <v>1120</v>
      </c>
      <c r="B383" s="136" t="s">
        <v>730</v>
      </c>
      <c r="C383" s="137" t="s">
        <v>1718</v>
      </c>
      <c r="D383" s="139" t="s">
        <v>1719</v>
      </c>
      <c r="E383" s="138" t="s">
        <v>1720</v>
      </c>
    </row>
    <row r="384" spans="1:5" ht="18.75">
      <c r="A384" s="135" t="s">
        <v>1122</v>
      </c>
      <c r="B384" s="136" t="s">
        <v>730</v>
      </c>
      <c r="C384" s="137" t="s">
        <v>1721</v>
      </c>
      <c r="D384" s="139" t="s">
        <v>1722</v>
      </c>
      <c r="E384" s="138" t="s">
        <v>1723</v>
      </c>
    </row>
    <row r="385" spans="1:5" ht="18.75">
      <c r="A385" s="135" t="s">
        <v>1724</v>
      </c>
      <c r="B385" s="136" t="s">
        <v>730</v>
      </c>
      <c r="C385" s="137" t="s">
        <v>1725</v>
      </c>
      <c r="D385" s="139" t="s">
        <v>1726</v>
      </c>
      <c r="E385" s="138" t="s">
        <v>1727</v>
      </c>
    </row>
    <row r="386" spans="1:5" ht="18.75">
      <c r="A386" s="135" t="s">
        <v>308</v>
      </c>
      <c r="B386" s="136" t="s">
        <v>730</v>
      </c>
      <c r="C386" s="137" t="s">
        <v>1728</v>
      </c>
      <c r="D386" s="138" t="s">
        <v>1729</v>
      </c>
      <c r="E386" s="138" t="s">
        <v>1730</v>
      </c>
    </row>
    <row r="387" spans="1:5" ht="18.75">
      <c r="A387" s="135" t="s">
        <v>1731</v>
      </c>
      <c r="B387" s="136" t="s">
        <v>734</v>
      </c>
      <c r="C387" s="137" t="s">
        <v>183</v>
      </c>
      <c r="D387" s="138" t="s">
        <v>1732</v>
      </c>
      <c r="E387" s="138" t="s">
        <v>1733</v>
      </c>
    </row>
    <row r="388" spans="1:5" ht="18.75">
      <c r="A388" s="135" t="s">
        <v>309</v>
      </c>
      <c r="B388" s="136" t="s">
        <v>734</v>
      </c>
      <c r="C388" s="137" t="s">
        <v>1734</v>
      </c>
      <c r="D388" s="138" t="s">
        <v>1735</v>
      </c>
      <c r="E388" s="138" t="s">
        <v>1736</v>
      </c>
    </row>
    <row r="389" spans="1:5" ht="18.75">
      <c r="A389" s="135" t="s">
        <v>310</v>
      </c>
      <c r="B389" s="136" t="s">
        <v>734</v>
      </c>
      <c r="C389" s="137" t="s">
        <v>926</v>
      </c>
      <c r="D389" s="138" t="s">
        <v>735</v>
      </c>
      <c r="E389" s="138" t="s">
        <v>1737</v>
      </c>
    </row>
    <row r="390" spans="1:5" ht="18.75">
      <c r="A390" s="135" t="s">
        <v>1738</v>
      </c>
      <c r="B390" s="136" t="s">
        <v>734</v>
      </c>
      <c r="C390" s="137" t="s">
        <v>1739</v>
      </c>
      <c r="D390" s="138" t="s">
        <v>588</v>
      </c>
      <c r="E390" s="138" t="s">
        <v>1740</v>
      </c>
    </row>
    <row r="391" spans="1:5" ht="18.75">
      <c r="A391" s="135" t="s">
        <v>1741</v>
      </c>
      <c r="B391" s="136" t="s">
        <v>734</v>
      </c>
      <c r="C391" s="137" t="s">
        <v>587</v>
      </c>
      <c r="D391" s="138" t="s">
        <v>588</v>
      </c>
      <c r="E391" s="138" t="s">
        <v>1740</v>
      </c>
    </row>
    <row r="392" spans="1:5" ht="18.75">
      <c r="A392" s="135" t="s">
        <v>1742</v>
      </c>
      <c r="B392" s="136" t="s">
        <v>734</v>
      </c>
      <c r="C392" s="137" t="s">
        <v>1743</v>
      </c>
      <c r="D392" s="138" t="s">
        <v>1744</v>
      </c>
      <c r="E392" s="138" t="s">
        <v>1745</v>
      </c>
    </row>
    <row r="393" spans="1:5" ht="18.75">
      <c r="A393" s="135" t="s">
        <v>852</v>
      </c>
      <c r="B393" s="136" t="s">
        <v>734</v>
      </c>
      <c r="C393" s="137" t="s">
        <v>927</v>
      </c>
      <c r="D393" s="138" t="s">
        <v>735</v>
      </c>
      <c r="E393" s="138" t="s">
        <v>1737</v>
      </c>
    </row>
    <row r="394" spans="1:5" ht="18.75">
      <c r="A394" s="135" t="s">
        <v>1040</v>
      </c>
      <c r="B394" s="136" t="s">
        <v>734</v>
      </c>
      <c r="C394" s="137" t="s">
        <v>1746</v>
      </c>
      <c r="D394" s="138" t="s">
        <v>1747</v>
      </c>
      <c r="E394" s="138" t="s">
        <v>1748</v>
      </c>
    </row>
    <row r="395" spans="1:5" ht="18.75">
      <c r="A395" s="135" t="s">
        <v>1749</v>
      </c>
      <c r="B395" s="136" t="s">
        <v>734</v>
      </c>
      <c r="C395" s="137" t="s">
        <v>1750</v>
      </c>
      <c r="D395" s="138" t="s">
        <v>1751</v>
      </c>
      <c r="E395" s="138" t="s">
        <v>1752</v>
      </c>
    </row>
    <row r="396" spans="1:5" ht="18.75">
      <c r="A396" s="135" t="s">
        <v>1133</v>
      </c>
      <c r="B396" s="136" t="s">
        <v>734</v>
      </c>
      <c r="C396" s="137" t="s">
        <v>1753</v>
      </c>
      <c r="D396" s="138" t="s">
        <v>1754</v>
      </c>
      <c r="E396" s="138" t="s">
        <v>1755</v>
      </c>
    </row>
    <row r="397" spans="1:5" ht="18.75">
      <c r="A397" s="135" t="s">
        <v>1135</v>
      </c>
      <c r="B397" s="136" t="s">
        <v>734</v>
      </c>
      <c r="C397" s="137" t="s">
        <v>248</v>
      </c>
      <c r="D397" s="138" t="s">
        <v>1732</v>
      </c>
      <c r="E397" s="138" t="s">
        <v>1733</v>
      </c>
    </row>
    <row r="398" spans="1:5" ht="18.75">
      <c r="A398" s="135" t="s">
        <v>1137</v>
      </c>
      <c r="B398" s="136" t="s">
        <v>734</v>
      </c>
      <c r="C398" s="137" t="s">
        <v>50</v>
      </c>
      <c r="D398" s="138" t="s">
        <v>1732</v>
      </c>
      <c r="E398" s="138" t="s">
        <v>1733</v>
      </c>
    </row>
    <row r="399" spans="1:5" ht="18.75">
      <c r="A399" s="135" t="s">
        <v>1139</v>
      </c>
      <c r="B399" s="136" t="s">
        <v>734</v>
      </c>
      <c r="C399" s="137" t="s">
        <v>1756</v>
      </c>
      <c r="D399" s="138" t="s">
        <v>1757</v>
      </c>
      <c r="E399" s="138" t="s">
        <v>1737</v>
      </c>
    </row>
    <row r="400" spans="1:5" ht="18.75">
      <c r="A400" s="135" t="s">
        <v>1758</v>
      </c>
      <c r="B400" s="136" t="s">
        <v>734</v>
      </c>
      <c r="C400" s="137" t="s">
        <v>1759</v>
      </c>
      <c r="D400" s="138" t="s">
        <v>1760</v>
      </c>
      <c r="E400" s="138" t="s">
        <v>1761</v>
      </c>
    </row>
    <row r="401" spans="1:5" ht="18.75">
      <c r="A401" s="135" t="s">
        <v>1143</v>
      </c>
      <c r="B401" s="136" t="s">
        <v>734</v>
      </c>
      <c r="C401" s="137" t="s">
        <v>1762</v>
      </c>
      <c r="D401" s="138" t="s">
        <v>1763</v>
      </c>
      <c r="E401" s="138" t="s">
        <v>1764</v>
      </c>
    </row>
    <row r="402" spans="1:5" ht="18.75">
      <c r="A402" s="135" t="s">
        <v>1145</v>
      </c>
      <c r="B402" s="136" t="s">
        <v>734</v>
      </c>
      <c r="C402" s="137" t="s">
        <v>1765</v>
      </c>
      <c r="D402" s="138" t="s">
        <v>1766</v>
      </c>
      <c r="E402" s="138" t="s">
        <v>1767</v>
      </c>
    </row>
    <row r="403" spans="1:5" ht="18.75">
      <c r="A403" s="135" t="s">
        <v>1041</v>
      </c>
      <c r="B403" s="136" t="s">
        <v>734</v>
      </c>
      <c r="C403" s="137" t="s">
        <v>1768</v>
      </c>
      <c r="D403" s="138" t="s">
        <v>1769</v>
      </c>
      <c r="E403" s="138" t="s">
        <v>1770</v>
      </c>
    </row>
    <row r="404" spans="1:5" ht="18.75">
      <c r="A404" s="135" t="s">
        <v>1771</v>
      </c>
      <c r="B404" s="136" t="s">
        <v>734</v>
      </c>
      <c r="C404" s="137" t="s">
        <v>1772</v>
      </c>
      <c r="D404" s="138" t="s">
        <v>1773</v>
      </c>
      <c r="E404" s="138" t="s">
        <v>1774</v>
      </c>
    </row>
    <row r="405" spans="1:5" ht="18.75">
      <c r="A405" s="135" t="s">
        <v>1775</v>
      </c>
      <c r="B405" s="136" t="s">
        <v>734</v>
      </c>
      <c r="C405" s="137" t="s">
        <v>1776</v>
      </c>
      <c r="D405" s="138" t="s">
        <v>1777</v>
      </c>
      <c r="E405" s="138" t="s">
        <v>1778</v>
      </c>
    </row>
    <row r="406" spans="1:5" ht="18.75">
      <c r="A406" s="135" t="s">
        <v>1779</v>
      </c>
      <c r="B406" s="136" t="s">
        <v>734</v>
      </c>
      <c r="C406" s="137" t="s">
        <v>1780</v>
      </c>
      <c r="D406" s="138" t="s">
        <v>1781</v>
      </c>
      <c r="E406" s="138" t="s">
        <v>1733</v>
      </c>
    </row>
    <row r="407" spans="1:5" ht="18.75">
      <c r="A407" s="140" t="s">
        <v>1042</v>
      </c>
      <c r="B407" s="141" t="s">
        <v>1782</v>
      </c>
      <c r="C407" s="142" t="s">
        <v>1783</v>
      </c>
      <c r="D407" s="143" t="s">
        <v>1784</v>
      </c>
      <c r="E407" s="143" t="s">
        <v>1785</v>
      </c>
    </row>
  </sheetData>
  <sheetProtection password="C016" sheet="1" objects="1" scenarios="1"/>
  <autoFilter ref="A1:E287"/>
  <phoneticPr fontId="2"/>
  <conditionalFormatting sqref="C407">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一番最初に入力</vt:lpstr>
      <vt:lpstr>様式第１号</vt:lpstr>
      <vt:lpstr>助成金計算書（別表１）</vt:lpstr>
      <vt:lpstr>助成金調書（別表２）</vt:lpstr>
      <vt:lpstr>【適宜更新してください】法人情報</vt:lpstr>
      <vt:lpstr>一番最初に入力!Print_Area</vt:lpstr>
      <vt:lpstr>'助成金計算書（別表１）'!Print_Area</vt:lpstr>
      <vt:lpstr>'助成金調書（別表２）'!Print_Area</vt:lpstr>
      <vt:lpstr>様式第１号!Print_Area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2023-01-25T04:34:52Z</cp:lastPrinted>
  <dcterms:created xsi:type="dcterms:W3CDTF">2018-04-18T02:26:35Z</dcterms:created>
  <dcterms:modified xsi:type="dcterms:W3CDTF">2023-01-30T09:08:10Z</dcterms:modified>
</cp:coreProperties>
</file>