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dpc053\給付係共有Ｆ\02_給付係員用\05_幼稚園（従来制度）\幼稚園共有（従来制度）\令和5年度_幼稚園補助金\令和5年度　フッ化物洗口\ホームページ掲載用\"/>
    </mc:Choice>
  </mc:AlternateContent>
  <workbookProtection workbookAlgorithmName="SHA-512" workbookHashValue="WviluOij9D2VwAsyBRU5PoMd1YM+rHkquV645CT8efEzfzuVuqZQN2Fs5LU/L+jzy+ygyfCA24xO8gVm5RaeJg==" workbookSaltValue="a6qMtCfkO+G4rrH95NqL3A==" workbookSpinCount="100000" lockStructure="1"/>
  <bookViews>
    <workbookView xWindow="0" yWindow="0" windowWidth="15345" windowHeight="3705"/>
  </bookViews>
  <sheets>
    <sheet name="一番最初に入力" sheetId="14" r:id="rId1"/>
    <sheet name="交付申請書" sheetId="8" r:id="rId2"/>
    <sheet name="実績報告書" sheetId="9" r:id="rId3"/>
    <sheet name="実績調書" sheetId="10" r:id="rId4"/>
    <sheet name="請求書 " sheetId="13" r:id="rId5"/>
    <sheet name="施設情報" sheetId="15" state="hidden" r:id="rId6"/>
  </sheets>
  <externalReferences>
    <externalReference r:id="rId7"/>
  </externalReferences>
  <definedNames>
    <definedName name="_xlnm.Print_Area" localSheetId="0">一番最初に入力!$A$1:$M$170</definedName>
    <definedName name="_xlnm.Print_Area" localSheetId="1">交付申請書!$A$1:$S$43</definedName>
    <definedName name="_xlnm.Print_Area" localSheetId="5">施設情報!$A$67:$E$150</definedName>
    <definedName name="_xlnm.Print_Area" localSheetId="3">実績調書!$A$1:$S$43</definedName>
    <definedName name="_xlnm.Print_Area" localSheetId="2">実績報告書!$A$1:$S$31</definedName>
    <definedName name="_xlnm.Print_Area" localSheetId="4">'請求書 '!$A$2:$AV$92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8" i="10" l="1"/>
  <c r="K14" i="10"/>
  <c r="M14" i="10"/>
  <c r="G14" i="10"/>
  <c r="M23" i="8" l="1"/>
  <c r="I20" i="8" s="1"/>
  <c r="M12" i="8" l="1"/>
  <c r="M13" i="9"/>
  <c r="E8" i="9" l="1"/>
  <c r="K17" i="9" s="1"/>
  <c r="D7" i="8"/>
  <c r="M12" i="9"/>
  <c r="K11" i="9"/>
  <c r="M11" i="8"/>
  <c r="K10" i="8"/>
  <c r="AB64" i="13" l="1"/>
  <c r="AB60" i="13"/>
  <c r="AB56" i="13"/>
  <c r="AB52" i="13"/>
  <c r="N15" i="13"/>
  <c r="U46" i="13" s="1"/>
  <c r="O7" i="10" l="1"/>
  <c r="I14" i="10"/>
  <c r="O15" i="10"/>
  <c r="F3" i="10"/>
  <c r="L8" i="10"/>
  <c r="P8" i="10" s="1"/>
  <c r="R1" i="10"/>
  <c r="D17" i="9"/>
  <c r="E23" i="9"/>
  <c r="R1" i="9"/>
  <c r="F5" i="10" l="1"/>
  <c r="A1" i="13" s="1"/>
  <c r="AG9" i="13" s="1"/>
  <c r="O14" i="10"/>
  <c r="O32" i="8"/>
  <c r="O31" i="8"/>
  <c r="R1" i="8"/>
  <c r="X9" i="13" l="1"/>
  <c r="AP9" i="13"/>
  <c r="U9" i="13"/>
  <c r="O9" i="13"/>
  <c r="L9" i="13"/>
  <c r="R9" i="13"/>
  <c r="AD9" i="13"/>
  <c r="I9" i="13"/>
  <c r="AA9" i="13"/>
  <c r="AM9" i="13"/>
  <c r="AJ9" i="13"/>
</calcChain>
</file>

<file path=xl/comments1.xml><?xml version="1.0" encoding="utf-8"?>
<comments xmlns="http://schemas.openxmlformats.org/spreadsheetml/2006/main">
  <authors>
    <author>仙台市</author>
    <author>作成者</author>
  </authors>
  <commentList>
    <comment ref="C7" authorId="0" shapeId="0">
      <text>
        <r>
          <rPr>
            <b/>
            <sz val="9"/>
            <color indexed="81"/>
            <rFont val="游ゴシック"/>
            <family val="3"/>
            <charset val="128"/>
          </rPr>
          <t>数字を半角で入力してください。</t>
        </r>
      </text>
    </comment>
    <comment ref="C11" authorId="1" shapeId="0">
      <text>
        <r>
          <rPr>
            <b/>
            <sz val="9"/>
            <color indexed="81"/>
            <rFont val="游ゴシック"/>
            <family val="3"/>
            <charset val="128"/>
          </rPr>
          <t>令和4年度
→4を入力</t>
        </r>
      </text>
    </comment>
  </commentList>
</comments>
</file>

<file path=xl/comments2.xml><?xml version="1.0" encoding="utf-8"?>
<comments xmlns="http://schemas.openxmlformats.org/spreadsheetml/2006/main">
  <authors>
    <author>仙台市</author>
    <author>作成者</author>
  </authors>
  <commentList>
    <comment ref="R1" authorId="0" shapeId="0">
      <text>
        <r>
          <rPr>
            <b/>
            <sz val="9"/>
            <color indexed="81"/>
            <rFont val="MS P ゴシック"/>
            <family val="3"/>
            <charset val="128"/>
          </rPr>
          <t>ナンバリングのために記載しております。</t>
        </r>
        <r>
          <rPr>
            <sz val="9"/>
            <color indexed="81"/>
            <rFont val="MS P ゴシック"/>
            <family val="3"/>
            <charset val="128"/>
          </rPr>
          <t xml:space="preserve">
</t>
        </r>
      </text>
    </comment>
    <comment ref="S3" authorId="0" shapeId="0">
      <text>
        <r>
          <rPr>
            <b/>
            <sz val="12"/>
            <color indexed="81"/>
            <rFont val="游ゴシック"/>
            <family val="3"/>
            <charset val="128"/>
          </rPr>
          <t>日付を入力してください。</t>
        </r>
      </text>
    </comment>
    <comment ref="M11" authorId="1" shapeId="0">
      <text>
        <r>
          <rPr>
            <b/>
            <sz val="12"/>
            <color indexed="81"/>
            <rFont val="游ゴシック"/>
            <family val="3"/>
            <charset val="128"/>
          </rPr>
          <t>施設コードを入力すると、法人の所在地又は住所が自動で入力されます。
異なる場合は直接入力してください。</t>
        </r>
      </text>
    </comment>
    <comment ref="M13" authorId="0" shapeId="0">
      <text>
        <r>
          <rPr>
            <b/>
            <sz val="12"/>
            <color indexed="81"/>
            <rFont val="游ゴシック"/>
            <family val="3"/>
            <charset val="128"/>
          </rPr>
          <t>代表者職名・氏名を直接入力してください。
【例】
　理事長　青葉　花子
　</t>
        </r>
      </text>
    </comment>
    <comment ref="R13" authorId="1" shapeId="0">
      <text>
        <r>
          <rPr>
            <b/>
            <sz val="12"/>
            <color indexed="81"/>
            <rFont val="游ゴシック"/>
            <family val="3"/>
            <charset val="128"/>
          </rPr>
          <t>押印してください（上部の捨印も）。</t>
        </r>
      </text>
    </comment>
    <comment ref="M24" authorId="0" shapeId="0">
      <text>
        <r>
          <rPr>
            <b/>
            <sz val="12"/>
            <color indexed="81"/>
            <rFont val="游ゴシック"/>
            <family val="3"/>
            <charset val="128"/>
            <scheme val="minor"/>
          </rPr>
          <t>元号をプルダウンから選択してください。</t>
        </r>
        <r>
          <rPr>
            <sz val="9"/>
            <color indexed="81"/>
            <rFont val="MS P ゴシック"/>
            <family val="3"/>
            <charset val="128"/>
          </rPr>
          <t xml:space="preserve">
</t>
        </r>
      </text>
    </comment>
    <comment ref="M25" authorId="0" shapeId="0">
      <text>
        <r>
          <rPr>
            <b/>
            <sz val="12"/>
            <color indexed="81"/>
            <rFont val="游ゴシック"/>
            <family val="3"/>
            <charset val="128"/>
            <scheme val="minor"/>
          </rPr>
          <t>元号をプルダウンから選択してください。</t>
        </r>
        <r>
          <rPr>
            <sz val="9"/>
            <color indexed="81"/>
            <rFont val="MS P ゴシック"/>
            <family val="3"/>
            <charset val="128"/>
          </rPr>
          <t xml:space="preserve">
</t>
        </r>
      </text>
    </comment>
  </commentList>
</comments>
</file>

<file path=xl/comments3.xml><?xml version="1.0" encoding="utf-8"?>
<comments xmlns="http://schemas.openxmlformats.org/spreadsheetml/2006/main">
  <authors>
    <author>仙台市</author>
  </authors>
  <commentList>
    <comment ref="R1" authorId="0" shapeId="0">
      <text>
        <r>
          <rPr>
            <b/>
            <sz val="9"/>
            <color indexed="81"/>
            <rFont val="MS P ゴシック"/>
            <family val="3"/>
            <charset val="128"/>
          </rPr>
          <t>ナンバリングのために記載しております。</t>
        </r>
        <r>
          <rPr>
            <sz val="9"/>
            <color indexed="81"/>
            <rFont val="MS P ゴシック"/>
            <family val="3"/>
            <charset val="128"/>
          </rPr>
          <t xml:space="preserve">
</t>
        </r>
      </text>
    </comment>
    <comment ref="S3" authorId="0" shapeId="0">
      <text>
        <r>
          <rPr>
            <b/>
            <sz val="12"/>
            <color indexed="81"/>
            <rFont val="游ゴシック"/>
            <family val="3"/>
            <charset val="128"/>
          </rPr>
          <t>日付を入力してください。</t>
        </r>
      </text>
    </comment>
  </commentList>
</comments>
</file>

<file path=xl/comments4.xml><?xml version="1.0" encoding="utf-8"?>
<comments xmlns="http://schemas.openxmlformats.org/spreadsheetml/2006/main">
  <authors>
    <author>仙台市</author>
  </authors>
  <commentList>
    <comment ref="R1" authorId="0" shapeId="0">
      <text>
        <r>
          <rPr>
            <b/>
            <sz val="9"/>
            <color indexed="81"/>
            <rFont val="MS P ゴシック"/>
            <family val="3"/>
            <charset val="128"/>
          </rPr>
          <t>ナンバリングのために記載しております。</t>
        </r>
        <r>
          <rPr>
            <sz val="9"/>
            <color indexed="81"/>
            <rFont val="MS P ゴシック"/>
            <family val="3"/>
            <charset val="128"/>
          </rPr>
          <t xml:space="preserve">
</t>
        </r>
      </text>
    </comment>
  </commentList>
</comments>
</file>

<file path=xl/comments5.xml><?xml version="1.0" encoding="utf-8"?>
<comments xmlns="http://schemas.openxmlformats.org/spreadsheetml/2006/main">
  <authors>
    <author>仙台市</author>
  </authors>
  <commentList>
    <comment ref="W46" authorId="0" shapeId="0">
      <text>
        <r>
          <rPr>
            <b/>
            <sz val="12"/>
            <color indexed="81"/>
            <rFont val="游ゴシック"/>
            <family val="3"/>
            <charset val="128"/>
          </rPr>
          <t>指令番号及び日付は未記入のままご提出ください。</t>
        </r>
      </text>
    </comment>
    <comment ref="A61" authorId="0" shapeId="0">
      <text>
        <r>
          <rPr>
            <b/>
            <sz val="12"/>
            <color indexed="81"/>
            <rFont val="游ゴシック"/>
            <family val="3"/>
            <charset val="128"/>
          </rPr>
          <t>債権者登録をしている場合に☑（プルダウン選択）を入れ、債権者電話番号下４桁）をご記入ください。</t>
        </r>
      </text>
    </comment>
    <comment ref="AB68" authorId="0" shapeId="0">
      <text>
        <r>
          <rPr>
            <b/>
            <sz val="12"/>
            <color indexed="81"/>
            <rFont val="游ゴシック"/>
            <family val="3"/>
            <charset val="128"/>
          </rPr>
          <t>電話番号をご記入ください。</t>
        </r>
      </text>
    </comment>
    <comment ref="A73" authorId="0" shapeId="0">
      <text>
        <r>
          <rPr>
            <b/>
            <sz val="12"/>
            <color indexed="81"/>
            <rFont val="游ゴシック"/>
            <family val="3"/>
            <charset val="128"/>
          </rPr>
          <t>複数口座を債権者登録している場合に☑（プルダウン選択）を入れ、右欄に口座情報を記入してください。</t>
        </r>
      </text>
    </comment>
    <comment ref="A77" authorId="0" shapeId="0">
      <text>
        <r>
          <rPr>
            <b/>
            <sz val="12"/>
            <color indexed="81"/>
            <rFont val="游ゴシック"/>
            <family val="3"/>
            <charset val="128"/>
          </rPr>
          <t>債権者登録をしていない場合に☑（プルダウン選択）を入れ、右欄に口座情報を記入してください。</t>
        </r>
        <r>
          <rPr>
            <sz val="9"/>
            <color indexed="81"/>
            <rFont val="MS P ゴシック"/>
            <family val="3"/>
            <charset val="128"/>
          </rPr>
          <t xml:space="preserve">
</t>
        </r>
      </text>
    </comment>
  </commentList>
</comments>
</file>

<file path=xl/comments6.xml><?xml version="1.0" encoding="utf-8"?>
<comments xmlns="http://schemas.openxmlformats.org/spreadsheetml/2006/main">
  <authors>
    <author>仙台市</author>
  </authors>
  <commentList>
    <comment ref="D73" authorId="0" shapeId="0">
      <text>
        <r>
          <rPr>
            <sz val="9"/>
            <color indexed="81"/>
            <rFont val="MS P ゴシック"/>
            <family val="3"/>
            <charset val="128"/>
          </rPr>
          <t>R4.4.1～変更
変更前：仙台市青葉区昭和町3番15－529号</t>
        </r>
      </text>
    </comment>
    <comment ref="D113" authorId="0" shapeId="0">
      <text>
        <r>
          <rPr>
            <sz val="9"/>
            <color indexed="81"/>
            <rFont val="MS P ゴシック"/>
            <family val="3"/>
            <charset val="128"/>
          </rPr>
          <t>R4.4.1～変更
変更前：仙台市青葉区昭和町3番15－529号</t>
        </r>
      </text>
    </comment>
  </commentList>
</comments>
</file>

<file path=xl/sharedStrings.xml><?xml version="1.0" encoding="utf-8"?>
<sst xmlns="http://schemas.openxmlformats.org/spreadsheetml/2006/main" count="1267" uniqueCount="829">
  <si>
    <t>施設名</t>
    <rPh sb="0" eb="2">
      <t>シセツ</t>
    </rPh>
    <rPh sb="2" eb="3">
      <t>メイ</t>
    </rPh>
    <phoneticPr fontId="1"/>
  </si>
  <si>
    <t>所在地</t>
    <rPh sb="0" eb="3">
      <t>ショザイチ</t>
    </rPh>
    <phoneticPr fontId="1"/>
  </si>
  <si>
    <t>法人名</t>
    <rPh sb="0" eb="2">
      <t>ホウジン</t>
    </rPh>
    <rPh sb="2" eb="3">
      <t>メイ</t>
    </rPh>
    <phoneticPr fontId="1"/>
  </si>
  <si>
    <t>　標記の補助金の交付を受けたいので，仙台市補助金等交付規則第３条及び仙台市私立幼稚園フッ化物洗口事業継続実施補助金交付要綱第６条の規定に基づき，次のとおり申請します。</t>
    <phoneticPr fontId="1"/>
  </si>
  <si>
    <t>金</t>
    <rPh sb="0" eb="1">
      <t>キン</t>
    </rPh>
    <phoneticPr fontId="1"/>
  </si>
  <si>
    <t>円</t>
    <rPh sb="0" eb="1">
      <t>エン</t>
    </rPh>
    <phoneticPr fontId="1"/>
  </si>
  <si>
    <t>処方指示者</t>
    <rPh sb="0" eb="2">
      <t>ショホウ</t>
    </rPh>
    <rPh sb="2" eb="4">
      <t>シジ</t>
    </rPh>
    <rPh sb="4" eb="5">
      <t>シャ</t>
    </rPh>
    <phoneticPr fontId="1"/>
  </si>
  <si>
    <t>参加児童数</t>
    <rPh sb="0" eb="2">
      <t>サンカ</t>
    </rPh>
    <rPh sb="2" eb="4">
      <t>ジドウ</t>
    </rPh>
    <rPh sb="4" eb="5">
      <t>スウ</t>
    </rPh>
    <phoneticPr fontId="1"/>
  </si>
  <si>
    <t>ミラノール</t>
    <phoneticPr fontId="1"/>
  </si>
  <si>
    <t>オラブリス</t>
    <phoneticPr fontId="1"/>
  </si>
  <si>
    <t>その他</t>
    <rPh sb="2" eb="3">
      <t>タ</t>
    </rPh>
    <phoneticPr fontId="1"/>
  </si>
  <si>
    <t>250ppm</t>
    <phoneticPr fontId="1"/>
  </si>
  <si>
    <t>900ppm</t>
    <phoneticPr fontId="1"/>
  </si>
  <si>
    <t>洗口法</t>
    <rPh sb="0" eb="2">
      <t>センコウ</t>
    </rPh>
    <rPh sb="2" eb="3">
      <t>ホウ</t>
    </rPh>
    <phoneticPr fontId="1"/>
  </si>
  <si>
    <t>洗口薬剤濃度</t>
    <rPh sb="0" eb="2">
      <t>センコウ</t>
    </rPh>
    <rPh sb="2" eb="4">
      <t>ヤクザイ</t>
    </rPh>
    <rPh sb="4" eb="6">
      <t>ノウド</t>
    </rPh>
    <phoneticPr fontId="1"/>
  </si>
  <si>
    <t>洗口実施期間</t>
    <rPh sb="0" eb="2">
      <t>センコウ</t>
    </rPh>
    <rPh sb="2" eb="4">
      <t>ジッシ</t>
    </rPh>
    <rPh sb="4" eb="6">
      <t>キカン</t>
    </rPh>
    <phoneticPr fontId="1"/>
  </si>
  <si>
    <t>記入者名</t>
    <rPh sb="0" eb="2">
      <t>キニュウ</t>
    </rPh>
    <rPh sb="2" eb="3">
      <t>シャ</t>
    </rPh>
    <rPh sb="3" eb="4">
      <t>メイ</t>
    </rPh>
    <phoneticPr fontId="1"/>
  </si>
  <si>
    <t>洗口責任者</t>
    <rPh sb="0" eb="2">
      <t>センコウ</t>
    </rPh>
    <rPh sb="2" eb="5">
      <t>セキニンシャ</t>
    </rPh>
    <phoneticPr fontId="1"/>
  </si>
  <si>
    <t>３歳児</t>
    <rPh sb="1" eb="3">
      <t>サイジ</t>
    </rPh>
    <phoneticPr fontId="1"/>
  </si>
  <si>
    <t>合計</t>
    <rPh sb="0" eb="2">
      <t>ゴウケイ</t>
    </rPh>
    <phoneticPr fontId="1"/>
  </si>
  <si>
    <t>【実施計画】</t>
    <rPh sb="1" eb="3">
      <t>ジッシ</t>
    </rPh>
    <rPh sb="3" eb="5">
      <t>ケイカク</t>
    </rPh>
    <phoneticPr fontId="1"/>
  </si>
  <si>
    <t>記</t>
    <rPh sb="0" eb="1">
      <t>キ</t>
    </rPh>
    <phoneticPr fontId="1"/>
  </si>
  <si>
    <t>添付書類</t>
    <rPh sb="0" eb="2">
      <t>テンプ</t>
    </rPh>
    <rPh sb="2" eb="4">
      <t>ショルイ</t>
    </rPh>
    <phoneticPr fontId="1"/>
  </si>
  <si>
    <t>（別表１）</t>
    <rPh sb="1" eb="3">
      <t>ベッピョウ</t>
    </rPh>
    <phoneticPr fontId="1"/>
  </si>
  <si>
    <t>精算額</t>
    <rPh sb="0" eb="3">
      <t>セイサンガク</t>
    </rPh>
    <phoneticPr fontId="1"/>
  </si>
  <si>
    <t>（①と②のいずれか低い額）</t>
    <rPh sb="9" eb="10">
      <t>ヒク</t>
    </rPh>
    <rPh sb="11" eb="12">
      <t>ガク</t>
    </rPh>
    <phoneticPr fontId="1"/>
  </si>
  <si>
    <t>【購入明細】</t>
    <rPh sb="1" eb="3">
      <t>コウニュウ</t>
    </rPh>
    <rPh sb="3" eb="5">
      <t>メイサイ</t>
    </rPh>
    <phoneticPr fontId="1"/>
  </si>
  <si>
    <t>購入月日</t>
    <rPh sb="0" eb="2">
      <t>コウニュウ</t>
    </rPh>
    <rPh sb="2" eb="4">
      <t>ガッピ</t>
    </rPh>
    <phoneticPr fontId="1"/>
  </si>
  <si>
    <t>品目</t>
    <rPh sb="0" eb="2">
      <t>ヒンモク</t>
    </rPh>
    <phoneticPr fontId="1"/>
  </si>
  <si>
    <t>個数</t>
    <rPh sb="0" eb="2">
      <t>コスウ</t>
    </rPh>
    <phoneticPr fontId="1"/>
  </si>
  <si>
    <t>金額（円）</t>
    <rPh sb="0" eb="2">
      <t>キンガク</t>
    </rPh>
    <rPh sb="3" eb="4">
      <t>エン</t>
    </rPh>
    <phoneticPr fontId="1"/>
  </si>
  <si>
    <t>請求書</t>
    <rPh sb="0" eb="3">
      <t>セイキュウショ</t>
    </rPh>
    <phoneticPr fontId="1"/>
  </si>
  <si>
    <t>内訳</t>
    <rPh sb="0" eb="2">
      <t>ウチワケ</t>
    </rPh>
    <phoneticPr fontId="1"/>
  </si>
  <si>
    <t>品名</t>
    <rPh sb="0" eb="2">
      <t>ヒンメイ</t>
    </rPh>
    <phoneticPr fontId="1"/>
  </si>
  <si>
    <t>規格</t>
    <rPh sb="0" eb="2">
      <t>キカク</t>
    </rPh>
    <phoneticPr fontId="1"/>
  </si>
  <si>
    <t>単位</t>
    <rPh sb="0" eb="2">
      <t>タンイ</t>
    </rPh>
    <phoneticPr fontId="1"/>
  </si>
  <si>
    <t>数量</t>
    <rPh sb="0" eb="2">
      <t>スウリョウ</t>
    </rPh>
    <phoneticPr fontId="1"/>
  </si>
  <si>
    <t>単価</t>
    <rPh sb="0" eb="2">
      <t>タンカ</t>
    </rPh>
    <phoneticPr fontId="1"/>
  </si>
  <si>
    <t>金額</t>
    <rPh sb="0" eb="2">
      <t>キンガク</t>
    </rPh>
    <phoneticPr fontId="1"/>
  </si>
  <si>
    <t>小計</t>
    <rPh sb="0" eb="2">
      <t>ショウケイ</t>
    </rPh>
    <phoneticPr fontId="1"/>
  </si>
  <si>
    <t>上記の金額を請求します。</t>
    <rPh sb="0" eb="2">
      <t>ジョウキ</t>
    </rPh>
    <rPh sb="3" eb="5">
      <t>キンガク</t>
    </rPh>
    <rPh sb="6" eb="8">
      <t>セイキュウ</t>
    </rPh>
    <phoneticPr fontId="1"/>
  </si>
  <si>
    <t>ただし、</t>
    <phoneticPr fontId="1"/>
  </si>
  <si>
    <t>として</t>
    <phoneticPr fontId="1"/>
  </si>
  <si>
    <t>百</t>
    <rPh sb="0" eb="1">
      <t>ヒャク</t>
    </rPh>
    <phoneticPr fontId="1"/>
  </si>
  <si>
    <t>億</t>
    <rPh sb="0" eb="1">
      <t>オク</t>
    </rPh>
    <phoneticPr fontId="1"/>
  </si>
  <si>
    <t>千</t>
    <rPh sb="0" eb="1">
      <t>セン</t>
    </rPh>
    <phoneticPr fontId="1"/>
  </si>
  <si>
    <t>万</t>
    <rPh sb="0" eb="1">
      <t>マン</t>
    </rPh>
    <phoneticPr fontId="1"/>
  </si>
  <si>
    <t>当座</t>
    <rPh sb="0" eb="2">
      <t>トウザ</t>
    </rPh>
    <phoneticPr fontId="1"/>
  </si>
  <si>
    <t>普通</t>
    <rPh sb="0" eb="2">
      <t>フツウ</t>
    </rPh>
    <phoneticPr fontId="1"/>
  </si>
  <si>
    <t>フリガナ</t>
    <phoneticPr fontId="1"/>
  </si>
  <si>
    <t>振込先銀行</t>
    <rPh sb="0" eb="5">
      <t>フリコミサキギンコウ</t>
    </rPh>
    <phoneticPr fontId="1"/>
  </si>
  <si>
    <t>口座名義</t>
    <rPh sb="0" eb="4">
      <t>コウザメイギ</t>
    </rPh>
    <phoneticPr fontId="1"/>
  </si>
  <si>
    <t>電話</t>
    <rPh sb="0" eb="2">
      <t>デンワ</t>
    </rPh>
    <phoneticPr fontId="1"/>
  </si>
  <si>
    <t>（債権者電話番号下4桁）</t>
    <rPh sb="1" eb="4">
      <t>サイケンシャ</t>
    </rPh>
    <rPh sb="4" eb="6">
      <t>デンワ</t>
    </rPh>
    <rPh sb="6" eb="8">
      <t>バンゴウ</t>
    </rPh>
    <rPh sb="8" eb="9">
      <t>シモ</t>
    </rPh>
    <rPh sb="10" eb="11">
      <t>ケタ</t>
    </rPh>
    <phoneticPr fontId="1"/>
  </si>
  <si>
    <t>登録していませんので</t>
    <rPh sb="0" eb="2">
      <t>トウロク</t>
    </rPh>
    <phoneticPr fontId="1"/>
  </si>
  <si>
    <t>注</t>
    <rPh sb="0" eb="1">
      <t>チュウ</t>
    </rPh>
    <phoneticPr fontId="1"/>
  </si>
  <si>
    <t>金額は、アラビア数字で記入してください。</t>
    <rPh sb="0" eb="2">
      <t>キンガク</t>
    </rPh>
    <rPh sb="8" eb="10">
      <t>スウジ</t>
    </rPh>
    <rPh sb="11" eb="13">
      <t>キニュウ</t>
    </rPh>
    <phoneticPr fontId="1"/>
  </si>
  <si>
    <t>参加見込児童数</t>
    <rPh sb="0" eb="2">
      <t>サンカ</t>
    </rPh>
    <rPh sb="2" eb="4">
      <t>ミコミ</t>
    </rPh>
    <rPh sb="4" eb="6">
      <t>ジドウ</t>
    </rPh>
    <rPh sb="6" eb="7">
      <t>スウ</t>
    </rPh>
    <phoneticPr fontId="1"/>
  </si>
  <si>
    <t>①薬剤等購入費用（購入明細の合計金額を転記）</t>
    <rPh sb="1" eb="3">
      <t>ヤクザイ</t>
    </rPh>
    <rPh sb="3" eb="4">
      <t>トウ</t>
    </rPh>
    <rPh sb="4" eb="6">
      <t>コウニュウ</t>
    </rPh>
    <rPh sb="6" eb="8">
      <t>ヒヨウ</t>
    </rPh>
    <rPh sb="9" eb="11">
      <t>コウニュウ</t>
    </rPh>
    <rPh sb="11" eb="13">
      <t>メイサイ</t>
    </rPh>
    <rPh sb="14" eb="16">
      <t>ゴウケイ</t>
    </rPh>
    <rPh sb="16" eb="18">
      <t>キンガク</t>
    </rPh>
    <rPh sb="19" eb="21">
      <t>テンキ</t>
    </rPh>
    <phoneticPr fontId="1"/>
  </si>
  <si>
    <t>在籍児童数</t>
    <rPh sb="0" eb="2">
      <t>ザイセキ</t>
    </rPh>
    <rPh sb="2" eb="4">
      <t>ジドウ</t>
    </rPh>
    <rPh sb="4" eb="5">
      <t>スウ</t>
    </rPh>
    <phoneticPr fontId="1"/>
  </si>
  <si>
    <t>☐</t>
  </si>
  <si>
    <t>・ 納品書・請求書・領収書（今年度のもの）の写し</t>
    <phoneticPr fontId="1"/>
  </si>
  <si>
    <t>印</t>
  </si>
  <si>
    <t xml:space="preserve">様式第１号　　　　　　　　　　　　　  </t>
    <phoneticPr fontId="1"/>
  </si>
  <si>
    <t>令和</t>
    <rPh sb="0" eb="2">
      <t>レイワ</t>
    </rPh>
    <phoneticPr fontId="1"/>
  </si>
  <si>
    <t>年</t>
    <rPh sb="0" eb="1">
      <t>ネン</t>
    </rPh>
    <phoneticPr fontId="1"/>
  </si>
  <si>
    <t>月</t>
    <rPh sb="0" eb="1">
      <t>ツキ</t>
    </rPh>
    <phoneticPr fontId="1"/>
  </si>
  <si>
    <t>日</t>
    <rPh sb="0" eb="1">
      <t>ニチ</t>
    </rPh>
    <phoneticPr fontId="1"/>
  </si>
  <si>
    <t>（あて先） 仙 台 市 長　</t>
  </si>
  <si>
    <t>（施 設 名：</t>
    <rPh sb="1" eb="2">
      <t>シ</t>
    </rPh>
    <rPh sb="3" eb="4">
      <t>セツ</t>
    </rPh>
    <rPh sb="5" eb="6">
      <t>メイ</t>
    </rPh>
    <phoneticPr fontId="13"/>
  </si>
  <si>
    <t>）</t>
    <phoneticPr fontId="13"/>
  </si>
  <si>
    <t>設置者　所在地又は住所　</t>
    <rPh sb="4" eb="7">
      <t>ショザイチ</t>
    </rPh>
    <rPh sb="7" eb="8">
      <t>マタ</t>
    </rPh>
    <rPh sb="9" eb="11">
      <t>ジュウショ</t>
    </rPh>
    <phoneticPr fontId="13"/>
  </si>
  <si>
    <t>法人名　</t>
    <rPh sb="0" eb="2">
      <t>ホウジン</t>
    </rPh>
    <rPh sb="2" eb="3">
      <t>メイ</t>
    </rPh>
    <phoneticPr fontId="1"/>
  </si>
  <si>
    <t>設置者氏名　</t>
    <rPh sb="0" eb="3">
      <t>セッチシャ</t>
    </rPh>
    <rPh sb="3" eb="5">
      <t>シメイ</t>
    </rPh>
    <phoneticPr fontId="13"/>
  </si>
  <si>
    <t>印</t>
    <rPh sb="0" eb="1">
      <t>イン</t>
    </rPh>
    <phoneticPr fontId="13"/>
  </si>
  <si>
    <t>年度　仙台市私立幼稚園フッ化物洗口事業継続実施補助金交付申請書　</t>
    <rPh sb="0" eb="2">
      <t>ネンド</t>
    </rPh>
    <rPh sb="3" eb="6">
      <t>センダイシ</t>
    </rPh>
    <rPh sb="6" eb="8">
      <t>シリツ</t>
    </rPh>
    <rPh sb="8" eb="11">
      <t>ヨウチエン</t>
    </rPh>
    <rPh sb="13" eb="14">
      <t>カ</t>
    </rPh>
    <rPh sb="14" eb="15">
      <t>ブツ</t>
    </rPh>
    <rPh sb="15" eb="17">
      <t>センコウ</t>
    </rPh>
    <rPh sb="17" eb="19">
      <t>ジギョウ</t>
    </rPh>
    <rPh sb="19" eb="21">
      <t>ケイゾク</t>
    </rPh>
    <rPh sb="21" eb="23">
      <t>ジッシ</t>
    </rPh>
    <rPh sb="23" eb="26">
      <t>ホジョキン</t>
    </rPh>
    <rPh sb="26" eb="28">
      <t>コウフ</t>
    </rPh>
    <rPh sb="28" eb="31">
      <t>シンセイショ</t>
    </rPh>
    <phoneticPr fontId="1"/>
  </si>
  <si>
    <t>【交付申請額】</t>
    <rPh sb="1" eb="3">
      <t>コウフ</t>
    </rPh>
    <rPh sb="3" eb="5">
      <t>シンセイ</t>
    </rPh>
    <rPh sb="5" eb="6">
      <t>ガク</t>
    </rPh>
    <phoneticPr fontId="1"/>
  </si>
  <si>
    <t>（①の計算結果を記入）</t>
  </si>
  <si>
    <t>②フッ化物洗口開始年度</t>
    <rPh sb="3" eb="4">
      <t>カ</t>
    </rPh>
    <rPh sb="4" eb="5">
      <t>ブツ</t>
    </rPh>
    <rPh sb="5" eb="7">
      <t>センコウ</t>
    </rPh>
    <rPh sb="7" eb="9">
      <t>カイシ</t>
    </rPh>
    <rPh sb="9" eb="11">
      <t>ネンド</t>
    </rPh>
    <phoneticPr fontId="1"/>
  </si>
  <si>
    <t>③仙台市フッ化物洗口導入支援事業参加年度</t>
    <rPh sb="1" eb="4">
      <t>センダイシ</t>
    </rPh>
    <rPh sb="6" eb="7">
      <t>カ</t>
    </rPh>
    <rPh sb="7" eb="8">
      <t>ブツ</t>
    </rPh>
    <rPh sb="8" eb="10">
      <t>センコウ</t>
    </rPh>
    <rPh sb="10" eb="12">
      <t>ドウニュウ</t>
    </rPh>
    <rPh sb="12" eb="14">
      <t>シエン</t>
    </rPh>
    <rPh sb="14" eb="16">
      <t>ジギョウ</t>
    </rPh>
    <rPh sb="16" eb="18">
      <t>サンカ</t>
    </rPh>
    <rPh sb="18" eb="20">
      <t>ネンド</t>
    </rPh>
    <phoneticPr fontId="1"/>
  </si>
  <si>
    <t>嘱託歯科医</t>
    <rPh sb="0" eb="2">
      <t>ショクタク</t>
    </rPh>
    <rPh sb="2" eb="5">
      <t>シカイ</t>
    </rPh>
    <phoneticPr fontId="1"/>
  </si>
  <si>
    <t>年齢区分</t>
    <rPh sb="0" eb="2">
      <t>ネンレイ</t>
    </rPh>
    <rPh sb="2" eb="4">
      <t>クブン</t>
    </rPh>
    <phoneticPr fontId="1"/>
  </si>
  <si>
    <t>満３歳児</t>
    <rPh sb="0" eb="1">
      <t>マン</t>
    </rPh>
    <rPh sb="2" eb="3">
      <t>サイ</t>
    </rPh>
    <rPh sb="3" eb="4">
      <t>ジ</t>
    </rPh>
    <phoneticPr fontId="1"/>
  </si>
  <si>
    <t>４歳児</t>
    <rPh sb="1" eb="2">
      <t>サイ</t>
    </rPh>
    <rPh sb="2" eb="3">
      <t>ジ</t>
    </rPh>
    <phoneticPr fontId="1"/>
  </si>
  <si>
    <t>５歳児</t>
    <rPh sb="1" eb="2">
      <t>サイ</t>
    </rPh>
    <rPh sb="2" eb="3">
      <t>ジ</t>
    </rPh>
    <phoneticPr fontId="1"/>
  </si>
  <si>
    <t>使用薬剤</t>
    <rPh sb="0" eb="2">
      <t>シヨウ</t>
    </rPh>
    <rPh sb="2" eb="4">
      <t>ヤクザイ</t>
    </rPh>
    <phoneticPr fontId="1"/>
  </si>
  <si>
    <t>1ｇ</t>
    <phoneticPr fontId="1"/>
  </si>
  <si>
    <t>1.8ｇ</t>
    <phoneticPr fontId="1"/>
  </si>
  <si>
    <t>1.5ｇ</t>
    <phoneticPr fontId="1"/>
  </si>
  <si>
    <t>週５回法</t>
    <rPh sb="0" eb="1">
      <t>シュウ</t>
    </rPh>
    <rPh sb="2" eb="3">
      <t>カイ</t>
    </rPh>
    <rPh sb="3" eb="4">
      <t>ホウ</t>
    </rPh>
    <phoneticPr fontId="1"/>
  </si>
  <si>
    <t>週１回法</t>
    <rPh sb="0" eb="1">
      <t>シュウ</t>
    </rPh>
    <rPh sb="2" eb="3">
      <t>カイ</t>
    </rPh>
    <rPh sb="3" eb="4">
      <t>ホウ</t>
    </rPh>
    <phoneticPr fontId="1"/>
  </si>
  <si>
    <t>（毎週</t>
    <rPh sb="1" eb="3">
      <t>マイシュウ</t>
    </rPh>
    <phoneticPr fontId="1"/>
  </si>
  <si>
    <t>曜日）</t>
    <rPh sb="0" eb="2">
      <t>ヨウビ</t>
    </rPh>
    <phoneticPr fontId="1"/>
  </si>
  <si>
    <t>～</t>
    <phoneticPr fontId="1"/>
  </si>
  <si>
    <t>※在籍児童数は５月１日現在の状況で記入すること。</t>
    <rPh sb="1" eb="3">
      <t>ザイセキ</t>
    </rPh>
    <rPh sb="3" eb="5">
      <t>ジドウ</t>
    </rPh>
    <rPh sb="5" eb="6">
      <t>スウ</t>
    </rPh>
    <rPh sb="8" eb="9">
      <t>ツキ</t>
    </rPh>
    <rPh sb="10" eb="11">
      <t>ニチ</t>
    </rPh>
    <rPh sb="11" eb="13">
      <t>ゲンザイ</t>
    </rPh>
    <rPh sb="14" eb="16">
      <t>ジョウキョウ</t>
    </rPh>
    <rPh sb="17" eb="19">
      <t>キニュウ</t>
    </rPh>
    <phoneticPr fontId="1"/>
  </si>
  <si>
    <t>連絡先電話番号</t>
    <rPh sb="0" eb="3">
      <t>レンラクサキ</t>
    </rPh>
    <rPh sb="3" eb="5">
      <t>デンワ</t>
    </rPh>
    <rPh sb="5" eb="7">
      <t>バンゴウ</t>
    </rPh>
    <phoneticPr fontId="1"/>
  </si>
  <si>
    <t>名×</t>
    <rPh sb="0" eb="1">
      <t>メイ</t>
    </rPh>
    <phoneticPr fontId="1"/>
  </si>
  <si>
    <t>年度</t>
    <rPh sb="0" eb="2">
      <t>ネンド</t>
    </rPh>
    <phoneticPr fontId="1"/>
  </si>
  <si>
    <t>嘱託歯科医と同じ</t>
    <rPh sb="0" eb="2">
      <t>ショクタク</t>
    </rPh>
    <rPh sb="2" eb="5">
      <t>シカイ</t>
    </rPh>
    <rPh sb="6" eb="7">
      <t>オナ</t>
    </rPh>
    <phoneticPr fontId="1"/>
  </si>
  <si>
    <t>（　　　　　　　　）</t>
    <phoneticPr fontId="1"/>
  </si>
  <si>
    <t>（　　　　）</t>
    <phoneticPr fontId="1"/>
  </si>
  <si>
    <t>年度　仙台市私立幼稚園フッ化物洗口事業実績報告書　　</t>
    <rPh sb="0" eb="2">
      <t>ネンド</t>
    </rPh>
    <rPh sb="3" eb="6">
      <t>センダイシ</t>
    </rPh>
    <rPh sb="6" eb="8">
      <t>シリツ</t>
    </rPh>
    <rPh sb="8" eb="11">
      <t>ヨウチエン</t>
    </rPh>
    <rPh sb="13" eb="14">
      <t>カ</t>
    </rPh>
    <rPh sb="14" eb="15">
      <t>ブツ</t>
    </rPh>
    <rPh sb="15" eb="17">
      <t>センコウ</t>
    </rPh>
    <rPh sb="17" eb="19">
      <t>ジギョウ</t>
    </rPh>
    <rPh sb="19" eb="21">
      <t>ジッセキ</t>
    </rPh>
    <rPh sb="21" eb="24">
      <t>ホウコクショ</t>
    </rPh>
    <phoneticPr fontId="1"/>
  </si>
  <si>
    <t xml:space="preserve">様式第７号　　　　　　　　　　　　　  </t>
    <phoneticPr fontId="1"/>
  </si>
  <si>
    <t>年度　仙台市私立幼稚園フッ化物洗口事業実績調書（別表１）</t>
  </si>
  <si>
    <t>・ フッ化物処方指示書の写しまたは、フッ化物洗口指示書の写し</t>
  </si>
  <si>
    <t>　</t>
    <phoneticPr fontId="1"/>
  </si>
  <si>
    <t>　月　日</t>
    <rPh sb="1" eb="2">
      <t>ツキ</t>
    </rPh>
    <rPh sb="3" eb="4">
      <t>ニチ</t>
    </rPh>
    <phoneticPr fontId="1"/>
  </si>
  <si>
    <t>①参加見込児童数による補助金の額</t>
    <phoneticPr fontId="1"/>
  </si>
  <si>
    <t>年度　仙台市私立幼稚園フッ化物洗口事業実績調書</t>
    <rPh sb="0" eb="2">
      <t>ネンド</t>
    </rPh>
    <rPh sb="3" eb="6">
      <t>センダイシ</t>
    </rPh>
    <rPh sb="6" eb="8">
      <t>シリツ</t>
    </rPh>
    <rPh sb="8" eb="11">
      <t>ヨウチエン</t>
    </rPh>
    <rPh sb="13" eb="14">
      <t>カ</t>
    </rPh>
    <rPh sb="14" eb="15">
      <t>ブツ</t>
    </rPh>
    <rPh sb="15" eb="17">
      <t>センコウ</t>
    </rPh>
    <rPh sb="17" eb="19">
      <t>ジギョウ</t>
    </rPh>
    <rPh sb="19" eb="21">
      <t>ジッセキ</t>
    </rPh>
    <rPh sb="21" eb="23">
      <t>チョウショ</t>
    </rPh>
    <phoneticPr fontId="1"/>
  </si>
  <si>
    <t>②参加人数による補助上限額</t>
    <rPh sb="1" eb="3">
      <t>サンカ</t>
    </rPh>
    <rPh sb="3" eb="5">
      <t>ニンズウ</t>
    </rPh>
    <rPh sb="8" eb="10">
      <t>ホジョ</t>
    </rPh>
    <rPh sb="10" eb="13">
      <t>ジョウゲンガク</t>
    </rPh>
    <phoneticPr fontId="1"/>
  </si>
  <si>
    <t>【実績報告】</t>
    <rPh sb="1" eb="2">
      <t>ジツ</t>
    </rPh>
    <rPh sb="3" eb="5">
      <t>ホウコク</t>
    </rPh>
    <phoneticPr fontId="1"/>
  </si>
  <si>
    <t>十</t>
    <rPh sb="0" eb="1">
      <t>１０</t>
    </rPh>
    <phoneticPr fontId="1"/>
  </si>
  <si>
    <t>消費税及び地方消費税</t>
    <rPh sb="0" eb="3">
      <t>ショウヒゼイ</t>
    </rPh>
    <rPh sb="3" eb="4">
      <t>オヨ</t>
    </rPh>
    <rPh sb="5" eb="10">
      <t>チホウショウヒゼイ</t>
    </rPh>
    <phoneticPr fontId="1"/>
  </si>
  <si>
    <t>（あて先）　仙台市長</t>
    <rPh sb="3" eb="4">
      <t>サキ</t>
    </rPh>
    <rPh sb="6" eb="10">
      <t>センダイシチョウ</t>
    </rPh>
    <phoneticPr fontId="1"/>
  </si>
  <si>
    <t>登録債権者ですので指定した方法でお支払いください。</t>
    <rPh sb="0" eb="2">
      <t>トウロク</t>
    </rPh>
    <rPh sb="2" eb="5">
      <t>サイケンシャ</t>
    </rPh>
    <rPh sb="9" eb="11">
      <t>シテイ</t>
    </rPh>
    <rPh sb="13" eb="15">
      <t>ホウホウ</t>
    </rPh>
    <rPh sb="17" eb="19">
      <t>シハラ</t>
    </rPh>
    <phoneticPr fontId="1"/>
  </si>
  <si>
    <t>設置者名</t>
    <rPh sb="0" eb="4">
      <t>セッチシャメイ</t>
    </rPh>
    <phoneticPr fontId="1"/>
  </si>
  <si>
    <t>　　　　　　（　　）</t>
    <phoneticPr fontId="1"/>
  </si>
  <si>
    <t>　　　　　　　銀行　　　　　　　　　　　　　　　店</t>
    <rPh sb="7" eb="9">
      <t>ギンコウ</t>
    </rPh>
    <rPh sb="24" eb="25">
      <t>テン</t>
    </rPh>
    <phoneticPr fontId="1"/>
  </si>
  <si>
    <t>右のとおり振込してください。</t>
    <rPh sb="0" eb="1">
      <t>ミギ</t>
    </rPh>
    <rPh sb="5" eb="7">
      <t>フリコミ</t>
    </rPh>
    <phoneticPr fontId="1"/>
  </si>
  <si>
    <t>口座
番号</t>
    <rPh sb="0" eb="2">
      <t>コウザ</t>
    </rPh>
    <rPh sb="4" eb="6">
      <t>バンゴウ</t>
    </rPh>
    <phoneticPr fontId="1"/>
  </si>
  <si>
    <t>（上記のいずれかに☑印をつけてください）</t>
    <rPh sb="1" eb="3">
      <t>ジョウキ</t>
    </rPh>
    <rPh sb="10" eb="11">
      <t>シルシ</t>
    </rPh>
    <phoneticPr fontId="1"/>
  </si>
  <si>
    <t>首標金額の訂正は認めません。</t>
    <rPh sb="0" eb="1">
      <t>シュ</t>
    </rPh>
    <rPh sb="1" eb="2">
      <t>ヒョウ</t>
    </rPh>
    <rPh sb="2" eb="4">
      <t>キンガク</t>
    </rPh>
    <rPh sb="5" eb="7">
      <t>テイセイ</t>
    </rPh>
    <rPh sb="8" eb="9">
      <t>ミト</t>
    </rPh>
    <phoneticPr fontId="1"/>
  </si>
  <si>
    <t>首標金額の一桁上位の欄に￥印を記入してください。</t>
    <rPh sb="0" eb="4">
      <t>シュヒョウキンガク</t>
    </rPh>
    <rPh sb="5" eb="9">
      <t>ヒトケタジョウイ</t>
    </rPh>
    <rPh sb="10" eb="11">
      <t>ラン</t>
    </rPh>
    <rPh sb="13" eb="14">
      <t>シルシ</t>
    </rPh>
    <rPh sb="15" eb="17">
      <t>キニュウ</t>
    </rPh>
    <phoneticPr fontId="1"/>
  </si>
  <si>
    <t>年度　仙台市私立幼稚園フッ化物洗口事業継続実施補助金</t>
    <rPh sb="0" eb="2">
      <t>ネンド</t>
    </rPh>
    <rPh sb="3" eb="6">
      <t>センダイシ</t>
    </rPh>
    <rPh sb="6" eb="8">
      <t>シリツ</t>
    </rPh>
    <rPh sb="8" eb="11">
      <t>ヨウチエン</t>
    </rPh>
    <rPh sb="13" eb="14">
      <t>カ</t>
    </rPh>
    <rPh sb="14" eb="15">
      <t>ブツ</t>
    </rPh>
    <rPh sb="15" eb="17">
      <t>センコウ</t>
    </rPh>
    <rPh sb="17" eb="19">
      <t>ジギョウ</t>
    </rPh>
    <rPh sb="19" eb="21">
      <t>ケイゾク</t>
    </rPh>
    <rPh sb="21" eb="23">
      <t>ジッシ</t>
    </rPh>
    <rPh sb="23" eb="26">
      <t>ホジョキン</t>
    </rPh>
    <phoneticPr fontId="1"/>
  </si>
  <si>
    <t>最初に，</t>
    <rPh sb="0" eb="2">
      <t>サイショ</t>
    </rPh>
    <phoneticPr fontId="13"/>
  </si>
  <si>
    <t>（１）</t>
    <phoneticPr fontId="13"/>
  </si>
  <si>
    <t>下の施設コード一覧を基に，貴園の施設コードを入力してください。</t>
    <rPh sb="0" eb="1">
      <t>シタ</t>
    </rPh>
    <rPh sb="2" eb="4">
      <t>シセツ</t>
    </rPh>
    <rPh sb="7" eb="9">
      <t>イチラン</t>
    </rPh>
    <rPh sb="10" eb="11">
      <t>モト</t>
    </rPh>
    <rPh sb="13" eb="14">
      <t>キ</t>
    </rPh>
    <rPh sb="14" eb="15">
      <t>エン</t>
    </rPh>
    <rPh sb="16" eb="18">
      <t>シセツ</t>
    </rPh>
    <rPh sb="22" eb="24">
      <t>ニュウリョク</t>
    </rPh>
    <phoneticPr fontId="13"/>
  </si>
  <si>
    <t>（２）</t>
    <phoneticPr fontId="13"/>
  </si>
  <si>
    <t>申請年度を入力してください。</t>
    <rPh sb="0" eb="2">
      <t>シンセイ</t>
    </rPh>
    <rPh sb="2" eb="4">
      <t>ネンド</t>
    </rPh>
    <rPh sb="5" eb="7">
      <t>ニュウリョク</t>
    </rPh>
    <phoneticPr fontId="13"/>
  </si>
  <si>
    <t>（３）</t>
    <phoneticPr fontId="13"/>
  </si>
  <si>
    <t>（４）</t>
    <phoneticPr fontId="13"/>
  </si>
  <si>
    <t>幼稚園（従来制度）</t>
    <rPh sb="0" eb="3">
      <t>ヨウチエン</t>
    </rPh>
    <rPh sb="4" eb="6">
      <t>ジュウライ</t>
    </rPh>
    <rPh sb="6" eb="8">
      <t>セイド</t>
    </rPh>
    <phoneticPr fontId="31"/>
  </si>
  <si>
    <t>幼稚園（新制度）</t>
    <rPh sb="0" eb="3">
      <t>ヨウチエン</t>
    </rPh>
    <rPh sb="4" eb="7">
      <t>シンセイド</t>
    </rPh>
    <phoneticPr fontId="31"/>
  </si>
  <si>
    <t>愛子幼稚園</t>
  </si>
  <si>
    <t>聖クリストファ幼稚園</t>
    <phoneticPr fontId="1"/>
  </si>
  <si>
    <t>あらまき幼稚園</t>
  </si>
  <si>
    <t>仙台バプテスト教会幼稚園</t>
    <phoneticPr fontId="1"/>
  </si>
  <si>
    <t>大沢幼稚園</t>
  </si>
  <si>
    <t>しらとり幼稚園</t>
    <phoneticPr fontId="1"/>
  </si>
  <si>
    <t>おたまや幼稚園</t>
  </si>
  <si>
    <t>ふくむろ幼稚園</t>
    <phoneticPr fontId="1"/>
  </si>
  <si>
    <t>音の光幼稚園</t>
  </si>
  <si>
    <t>上田子幼稚園</t>
    <phoneticPr fontId="1"/>
  </si>
  <si>
    <t>お人形社幼稚園</t>
  </si>
  <si>
    <t>はなぶさ幼稚園</t>
    <phoneticPr fontId="1"/>
  </si>
  <si>
    <t>聖ドミニコ学院幼稚園</t>
  </si>
  <si>
    <t>エコールノワール幼稚園</t>
    <phoneticPr fontId="1"/>
  </si>
  <si>
    <t>聖ドミニコ学院北仙台幼稚園</t>
  </si>
  <si>
    <t>やまと幼稚園</t>
    <phoneticPr fontId="1"/>
  </si>
  <si>
    <t>小さき花幼稚園</t>
    <phoneticPr fontId="1"/>
  </si>
  <si>
    <t>緑ヶ丘第二幼稚園</t>
    <rPh sb="0" eb="3">
      <t>ミドリガオカ</t>
    </rPh>
    <rPh sb="3" eb="5">
      <t>ダイニ</t>
    </rPh>
    <rPh sb="5" eb="8">
      <t>ヨウチエン</t>
    </rPh>
    <phoneticPr fontId="13"/>
  </si>
  <si>
    <t>七郷幼稚園</t>
    <rPh sb="0" eb="1">
      <t>シチ</t>
    </rPh>
    <rPh sb="1" eb="2">
      <t>ゴウ</t>
    </rPh>
    <rPh sb="2" eb="5">
      <t>ヨウチエン</t>
    </rPh>
    <phoneticPr fontId="1"/>
  </si>
  <si>
    <t>若林幼稚園</t>
    <rPh sb="0" eb="2">
      <t>ワカバヤシ</t>
    </rPh>
    <rPh sb="2" eb="5">
      <t>ヨウチエン</t>
    </rPh>
    <phoneticPr fontId="1"/>
  </si>
  <si>
    <t>古城幼稚園</t>
    <rPh sb="0" eb="2">
      <t>フルジロ</t>
    </rPh>
    <rPh sb="2" eb="5">
      <t>ヨウチエン</t>
    </rPh>
    <phoneticPr fontId="1"/>
  </si>
  <si>
    <t>東二番丁幼稚園</t>
    <rPh sb="0" eb="1">
      <t>ヒガシ</t>
    </rPh>
    <rPh sb="1" eb="2">
      <t>ニ</t>
    </rPh>
    <rPh sb="2" eb="3">
      <t>バン</t>
    </rPh>
    <rPh sb="3" eb="4">
      <t>チョウ</t>
    </rPh>
    <rPh sb="4" eb="7">
      <t>ヨウチエン</t>
    </rPh>
    <phoneticPr fontId="13"/>
  </si>
  <si>
    <t>聖ルカ幼稚園</t>
    <phoneticPr fontId="1"/>
  </si>
  <si>
    <t>あけぼの幼稚園</t>
    <rPh sb="4" eb="7">
      <t>ヨウチエン</t>
    </rPh>
    <phoneticPr fontId="13"/>
  </si>
  <si>
    <t>太陽幼稚園</t>
    <phoneticPr fontId="1"/>
  </si>
  <si>
    <t>お人形社第二幼稚園</t>
  </si>
  <si>
    <t>中田幼稚園</t>
    <phoneticPr fontId="1"/>
  </si>
  <si>
    <t>さいわい幼稚園</t>
    <rPh sb="4" eb="7">
      <t>ヨウチエン</t>
    </rPh>
    <phoneticPr fontId="13"/>
  </si>
  <si>
    <t>八木山カトリック幼稚園</t>
    <phoneticPr fontId="1"/>
  </si>
  <si>
    <t>清水幼稚園</t>
  </si>
  <si>
    <t>志波幼稚園</t>
  </si>
  <si>
    <t>鶴ケ谷幼稚園</t>
    <rPh sb="0" eb="3">
      <t>ツルガヤ</t>
    </rPh>
    <rPh sb="3" eb="6">
      <t>ヨウチエン</t>
    </rPh>
    <phoneticPr fontId="13"/>
  </si>
  <si>
    <t>なかの幼稚園</t>
  </si>
  <si>
    <t>ナザレト幼稚園</t>
  </si>
  <si>
    <t>ふくだまち幼稚園</t>
  </si>
  <si>
    <t>みやぎ幼稚園</t>
    <rPh sb="3" eb="6">
      <t>ヨウチエン</t>
    </rPh>
    <phoneticPr fontId="13"/>
  </si>
  <si>
    <t>聖和幼稚園</t>
  </si>
  <si>
    <t>ドリーム幼稚園</t>
    <rPh sb="4" eb="7">
      <t>ヨウチエン</t>
    </rPh>
    <phoneticPr fontId="13"/>
  </si>
  <si>
    <t>六郷幼稚園</t>
    <rPh sb="0" eb="2">
      <t>ロクゴウ</t>
    </rPh>
    <rPh sb="2" eb="5">
      <t>ヨウチエン</t>
    </rPh>
    <phoneticPr fontId="13"/>
  </si>
  <si>
    <t>大野田幼稚園</t>
    <rPh sb="0" eb="2">
      <t>オオノ</t>
    </rPh>
    <rPh sb="2" eb="3">
      <t>タ</t>
    </rPh>
    <rPh sb="3" eb="6">
      <t>ヨウチエン</t>
    </rPh>
    <phoneticPr fontId="13"/>
  </si>
  <si>
    <t>光塩幼稚園</t>
  </si>
  <si>
    <t>しげる幼稚園</t>
  </si>
  <si>
    <t>すがわら幼稚園</t>
  </si>
  <si>
    <t>富沢幼稚園</t>
    <rPh sb="0" eb="2">
      <t>トミザワ</t>
    </rPh>
    <rPh sb="2" eb="5">
      <t>ヨウチエン</t>
    </rPh>
    <phoneticPr fontId="13"/>
  </si>
  <si>
    <t>西多賀幼稚園</t>
  </si>
  <si>
    <t>ひろせ幼稚園</t>
  </si>
  <si>
    <t>袋原幼稚園</t>
  </si>
  <si>
    <t>茂庭幼稚園</t>
  </si>
  <si>
    <t>やまびこ幼稚園</t>
  </si>
  <si>
    <t>こどもの国幼稚園</t>
  </si>
  <si>
    <t>将監幼稚園</t>
  </si>
  <si>
    <t>第二向陽台幼稚園</t>
  </si>
  <si>
    <t>明泉高森幼稚園</t>
    <rPh sb="2" eb="4">
      <t>タカモリ</t>
    </rPh>
    <phoneticPr fontId="13"/>
  </si>
  <si>
    <t>明泉丸山幼稚園</t>
    <rPh sb="2" eb="4">
      <t>マルヤマ</t>
    </rPh>
    <phoneticPr fontId="13"/>
  </si>
  <si>
    <t>めるへんの森幼稚園</t>
    <rPh sb="5" eb="6">
      <t>モリ</t>
    </rPh>
    <rPh sb="6" eb="9">
      <t>ヨウチエン</t>
    </rPh>
    <phoneticPr fontId="13"/>
  </si>
  <si>
    <t>仙台白百合学園幼稚園</t>
  </si>
  <si>
    <t>認定こども園</t>
    <rPh sb="0" eb="2">
      <t>ニンテイ</t>
    </rPh>
    <rPh sb="5" eb="6">
      <t>エン</t>
    </rPh>
    <phoneticPr fontId="31"/>
  </si>
  <si>
    <t>幼保連携型認定こども園</t>
    <rPh sb="0" eb="1">
      <t>ヨウ</t>
    </rPh>
    <rPh sb="1" eb="2">
      <t>ホ</t>
    </rPh>
    <rPh sb="2" eb="5">
      <t>レンケイガタ</t>
    </rPh>
    <rPh sb="5" eb="7">
      <t>ニンテイ</t>
    </rPh>
    <rPh sb="10" eb="11">
      <t>エン</t>
    </rPh>
    <phoneticPr fontId="31"/>
  </si>
  <si>
    <t>幼保連携型認定こども園　泉ヶ丘幼稚園・アルル保育園</t>
    <rPh sb="0" eb="1">
      <t>ヨウ</t>
    </rPh>
    <rPh sb="1" eb="2">
      <t>ホ</t>
    </rPh>
    <rPh sb="2" eb="5">
      <t>レンケイガタ</t>
    </rPh>
    <rPh sb="5" eb="7">
      <t>ニンテイ</t>
    </rPh>
    <rPh sb="10" eb="11">
      <t>エン</t>
    </rPh>
    <rPh sb="12" eb="15">
      <t>イズミガオカ</t>
    </rPh>
    <rPh sb="15" eb="18">
      <t>ヨウチエン</t>
    </rPh>
    <rPh sb="22" eb="25">
      <t>ホイクエン</t>
    </rPh>
    <phoneticPr fontId="8"/>
  </si>
  <si>
    <t>福聚幼稚園</t>
    <rPh sb="0" eb="2">
      <t>フクジュ</t>
    </rPh>
    <rPh sb="2" eb="5">
      <t>ヨウチエン</t>
    </rPh>
    <phoneticPr fontId="8"/>
  </si>
  <si>
    <t>幼保連携型認定こども園みどりの森</t>
    <rPh sb="0" eb="1">
      <t>ヨウ</t>
    </rPh>
    <rPh sb="1" eb="2">
      <t>ホ</t>
    </rPh>
    <rPh sb="2" eb="5">
      <t>レンケイガタ</t>
    </rPh>
    <rPh sb="5" eb="7">
      <t>ニンテイ</t>
    </rPh>
    <rPh sb="10" eb="11">
      <t>エン</t>
    </rPh>
    <rPh sb="15" eb="16">
      <t>モリ</t>
    </rPh>
    <phoneticPr fontId="8"/>
  </si>
  <si>
    <r>
      <rPr>
        <sz val="11"/>
        <rFont val="HGPｺﾞｼｯｸM"/>
        <family val="3"/>
        <charset val="128"/>
      </rPr>
      <t>宮城学院女子大学附属認定こども園　森のこども園　</t>
    </r>
    <rPh sb="0" eb="2">
      <t>ミヤギ</t>
    </rPh>
    <rPh sb="2" eb="4">
      <t>ガクイン</t>
    </rPh>
    <rPh sb="4" eb="6">
      <t>ジョシ</t>
    </rPh>
    <rPh sb="6" eb="8">
      <t>ダイガク</t>
    </rPh>
    <rPh sb="8" eb="10">
      <t>フゾク</t>
    </rPh>
    <rPh sb="10" eb="12">
      <t>ニンテイ</t>
    </rPh>
    <rPh sb="15" eb="16">
      <t>エン</t>
    </rPh>
    <rPh sb="17" eb="18">
      <t>モリ</t>
    </rPh>
    <rPh sb="22" eb="23">
      <t>エン</t>
    </rPh>
    <phoneticPr fontId="8"/>
  </si>
  <si>
    <t>幼保連携型認定こども園　はせくらまち杜のこども園</t>
    <rPh sb="0" eb="7">
      <t>ヨウホレンケイガタニンテイ</t>
    </rPh>
    <rPh sb="10" eb="11">
      <t>エン</t>
    </rPh>
    <rPh sb="18" eb="19">
      <t>モリ</t>
    </rPh>
    <rPh sb="23" eb="24">
      <t>エン</t>
    </rPh>
    <phoneticPr fontId="8"/>
  </si>
  <si>
    <t>青葉こども園</t>
    <rPh sb="0" eb="2">
      <t>アオバ</t>
    </rPh>
    <rPh sb="5" eb="6">
      <t>エン</t>
    </rPh>
    <phoneticPr fontId="8"/>
  </si>
  <si>
    <t>幼保連携型認定こども園　折立幼稚園・ナーサリールーム</t>
    <rPh sb="0" eb="7">
      <t>ヨウホレンケイガタニンテイ</t>
    </rPh>
    <rPh sb="10" eb="11">
      <t>エン</t>
    </rPh>
    <rPh sb="12" eb="14">
      <t>オリタテ</t>
    </rPh>
    <rPh sb="14" eb="17">
      <t>ヨウチエン</t>
    </rPh>
    <phoneticPr fontId="8"/>
  </si>
  <si>
    <t>71109</t>
    <phoneticPr fontId="35"/>
  </si>
  <si>
    <t>食と森のこども園小松島</t>
    <rPh sb="0" eb="1">
      <t>ショク</t>
    </rPh>
    <rPh sb="2" eb="3">
      <t>モリ</t>
    </rPh>
    <rPh sb="7" eb="8">
      <t>エン</t>
    </rPh>
    <rPh sb="8" eb="11">
      <t>コマツシマ</t>
    </rPh>
    <phoneticPr fontId="8"/>
  </si>
  <si>
    <t>71110</t>
    <phoneticPr fontId="35"/>
  </si>
  <si>
    <t>ミッキー北仙台こども園</t>
    <rPh sb="4" eb="5">
      <t>キタ</t>
    </rPh>
    <rPh sb="5" eb="7">
      <t>センダイ</t>
    </rPh>
    <rPh sb="10" eb="11">
      <t>エン</t>
    </rPh>
    <phoneticPr fontId="8"/>
  </si>
  <si>
    <t>立華認定こども園</t>
    <rPh sb="0" eb="2">
      <t>タチバナ</t>
    </rPh>
    <rPh sb="2" eb="4">
      <t>ニンテイ</t>
    </rPh>
    <rPh sb="7" eb="8">
      <t>エン</t>
    </rPh>
    <phoneticPr fontId="8"/>
  </si>
  <si>
    <t>新田すいせんこども園　</t>
    <rPh sb="0" eb="2">
      <t>シンデン</t>
    </rPh>
    <rPh sb="9" eb="10">
      <t>エン</t>
    </rPh>
    <phoneticPr fontId="8"/>
  </si>
  <si>
    <t>原町すいせんこども園　</t>
    <rPh sb="0" eb="2">
      <t>ハラマチ</t>
    </rPh>
    <rPh sb="9" eb="10">
      <t>エン</t>
    </rPh>
    <phoneticPr fontId="8"/>
  </si>
  <si>
    <t>新田東すいせんこども園</t>
    <rPh sb="0" eb="2">
      <t>シンデン</t>
    </rPh>
    <rPh sb="2" eb="3">
      <t>ヒガシ</t>
    </rPh>
    <rPh sb="10" eb="11">
      <t>エン</t>
    </rPh>
    <phoneticPr fontId="8"/>
  </si>
  <si>
    <t>認定こども園ナザレト愛児園</t>
    <rPh sb="0" eb="2">
      <t>ニンテイ</t>
    </rPh>
    <rPh sb="5" eb="6">
      <t>エン</t>
    </rPh>
    <rPh sb="10" eb="11">
      <t>アイ</t>
    </rPh>
    <rPh sb="11" eb="12">
      <t>ジ</t>
    </rPh>
    <rPh sb="12" eb="13">
      <t>エン</t>
    </rPh>
    <phoneticPr fontId="8"/>
  </si>
  <si>
    <t>さゆりこども園　</t>
    <rPh sb="6" eb="7">
      <t>エン</t>
    </rPh>
    <phoneticPr fontId="8"/>
  </si>
  <si>
    <t>幼保連携型認定こども園　岩切東光第二幼稚園・ひかり保育園</t>
    <rPh sb="0" eb="1">
      <t>ヨウ</t>
    </rPh>
    <rPh sb="1" eb="2">
      <t>ホ</t>
    </rPh>
    <rPh sb="2" eb="5">
      <t>レンケイガタ</t>
    </rPh>
    <rPh sb="5" eb="7">
      <t>ニンテイ</t>
    </rPh>
    <rPh sb="10" eb="11">
      <t>エン</t>
    </rPh>
    <rPh sb="12" eb="14">
      <t>イワキリ</t>
    </rPh>
    <rPh sb="14" eb="16">
      <t>トウコウ</t>
    </rPh>
    <rPh sb="16" eb="18">
      <t>ダイニ</t>
    </rPh>
    <rPh sb="18" eb="21">
      <t>ヨウチエン</t>
    </rPh>
    <rPh sb="25" eb="28">
      <t>ホイクエン</t>
    </rPh>
    <phoneticPr fontId="8"/>
  </si>
  <si>
    <t>認定こども園　東盛マイトリー幼稚園</t>
    <rPh sb="0" eb="2">
      <t>ニンテイ</t>
    </rPh>
    <rPh sb="5" eb="6">
      <t>エン</t>
    </rPh>
    <rPh sb="7" eb="8">
      <t>ヒガシ</t>
    </rPh>
    <rPh sb="8" eb="9">
      <t>モリ</t>
    </rPh>
    <rPh sb="14" eb="17">
      <t>ヨウチエン</t>
    </rPh>
    <phoneticPr fontId="8"/>
  </si>
  <si>
    <t>ありすの国こども園</t>
    <rPh sb="4" eb="5">
      <t>クニ</t>
    </rPh>
    <rPh sb="8" eb="9">
      <t>エン</t>
    </rPh>
    <phoneticPr fontId="8"/>
  </si>
  <si>
    <t>71210</t>
    <phoneticPr fontId="35"/>
  </si>
  <si>
    <t>幼保連携型認定こども園　中野栄あしぐろこども園</t>
    <rPh sb="0" eb="7">
      <t>ヨウホレンケイガタニンテイ</t>
    </rPh>
    <rPh sb="10" eb="11">
      <t>エン</t>
    </rPh>
    <rPh sb="12" eb="14">
      <t>ナカノ</t>
    </rPh>
    <rPh sb="14" eb="15">
      <t>サカエ</t>
    </rPh>
    <rPh sb="22" eb="23">
      <t>エン</t>
    </rPh>
    <phoneticPr fontId="8"/>
  </si>
  <si>
    <t>71211</t>
    <phoneticPr fontId="35"/>
  </si>
  <si>
    <t>蒲町こども園</t>
    <rPh sb="0" eb="2">
      <t>カバノマチ</t>
    </rPh>
    <rPh sb="5" eb="6">
      <t>エン</t>
    </rPh>
    <phoneticPr fontId="8"/>
  </si>
  <si>
    <t>河原町すいせんこども園　</t>
    <rPh sb="0" eb="3">
      <t>カワラマチ</t>
    </rPh>
    <rPh sb="10" eb="11">
      <t>エン</t>
    </rPh>
    <phoneticPr fontId="8"/>
  </si>
  <si>
    <t>幼保連携型認定こども園　荒井マーヤこども園</t>
    <rPh sb="0" eb="2">
      <t>ヨウホ</t>
    </rPh>
    <rPh sb="2" eb="7">
      <t>レンケイガタニンテイ</t>
    </rPh>
    <rPh sb="10" eb="11">
      <t>エン</t>
    </rPh>
    <rPh sb="12" eb="14">
      <t>アライ</t>
    </rPh>
    <rPh sb="20" eb="21">
      <t>エン</t>
    </rPh>
    <phoneticPr fontId="8"/>
  </si>
  <si>
    <t>幼保連携型認定こども園　仙台保育園</t>
    <rPh sb="0" eb="7">
      <t>ヨウホレンケイガタニンテイ</t>
    </rPh>
    <rPh sb="10" eb="11">
      <t>エン</t>
    </rPh>
    <rPh sb="12" eb="14">
      <t>センダイ</t>
    </rPh>
    <rPh sb="14" eb="17">
      <t>ホイクエン</t>
    </rPh>
    <phoneticPr fontId="8"/>
  </si>
  <si>
    <t>71306</t>
    <phoneticPr fontId="35"/>
  </si>
  <si>
    <t>認定こども園　くり幼稚園・くりっこ保育園</t>
    <rPh sb="0" eb="2">
      <t>ニンテイ</t>
    </rPh>
    <rPh sb="5" eb="6">
      <t>エン</t>
    </rPh>
    <rPh sb="9" eb="12">
      <t>ヨウチエン</t>
    </rPh>
    <rPh sb="17" eb="20">
      <t>ホイクエン</t>
    </rPh>
    <phoneticPr fontId="8"/>
  </si>
  <si>
    <t>認定向山こども園</t>
    <rPh sb="0" eb="2">
      <t>ニンテイ</t>
    </rPh>
    <rPh sb="2" eb="4">
      <t>ムカイヤマ</t>
    </rPh>
    <rPh sb="7" eb="8">
      <t>エン</t>
    </rPh>
    <phoneticPr fontId="8"/>
  </si>
  <si>
    <t>ゆりかご認定こども園</t>
    <rPh sb="4" eb="6">
      <t>ニンテイ</t>
    </rPh>
    <rPh sb="9" eb="10">
      <t>エン</t>
    </rPh>
    <phoneticPr fontId="8"/>
  </si>
  <si>
    <t>西多賀チェリーこども園　</t>
    <rPh sb="0" eb="3">
      <t>ニシタガ</t>
    </rPh>
    <rPh sb="10" eb="11">
      <t>エン</t>
    </rPh>
    <phoneticPr fontId="8"/>
  </si>
  <si>
    <t>太子堂すいせんこども園　</t>
    <rPh sb="0" eb="3">
      <t>タイシドウ</t>
    </rPh>
    <rPh sb="10" eb="11">
      <t>エン</t>
    </rPh>
    <phoneticPr fontId="8"/>
  </si>
  <si>
    <t>太白すぎのここども園　</t>
    <rPh sb="0" eb="2">
      <t>タイハク</t>
    </rPh>
    <rPh sb="9" eb="10">
      <t>エン</t>
    </rPh>
    <phoneticPr fontId="8"/>
  </si>
  <si>
    <t>バンビの森こども園　</t>
    <rPh sb="4" eb="5">
      <t>モリ</t>
    </rPh>
    <rPh sb="8" eb="9">
      <t>エン</t>
    </rPh>
    <phoneticPr fontId="8"/>
  </si>
  <si>
    <t>大野田すぎのここども園</t>
    <rPh sb="0" eb="3">
      <t>オオノダ</t>
    </rPh>
    <rPh sb="10" eb="11">
      <t>エン</t>
    </rPh>
    <phoneticPr fontId="8"/>
  </si>
  <si>
    <t>泉第2チェリーこども園</t>
    <rPh sb="0" eb="1">
      <t>イズミ</t>
    </rPh>
    <rPh sb="1" eb="2">
      <t>ダイ</t>
    </rPh>
    <rPh sb="10" eb="11">
      <t>エン</t>
    </rPh>
    <phoneticPr fontId="8"/>
  </si>
  <si>
    <t>認定こども園　やかまし村　</t>
    <rPh sb="0" eb="2">
      <t>ニンテイ</t>
    </rPh>
    <rPh sb="5" eb="6">
      <t>エン</t>
    </rPh>
    <rPh sb="11" eb="12">
      <t>ムラ</t>
    </rPh>
    <phoneticPr fontId="8"/>
  </si>
  <si>
    <r>
      <t>泉チェリーこども園</t>
    </r>
    <r>
      <rPr>
        <b/>
        <sz val="11"/>
        <rFont val="HGPｺﾞｼｯｸM"/>
        <family val="3"/>
        <charset val="128"/>
      </rPr>
      <t>　</t>
    </r>
    <rPh sb="0" eb="1">
      <t>イズミ</t>
    </rPh>
    <rPh sb="8" eb="9">
      <t>エン</t>
    </rPh>
    <phoneticPr fontId="8"/>
  </si>
  <si>
    <t>寺岡すいせんこども園　</t>
    <rPh sb="0" eb="2">
      <t>テラオカ</t>
    </rPh>
    <rPh sb="9" eb="10">
      <t>エン</t>
    </rPh>
    <phoneticPr fontId="8"/>
  </si>
  <si>
    <t>学校法人秀志学園　幼保連携型認定こども園　泉の杜幼稚園</t>
    <rPh sb="0" eb="2">
      <t>ガッコウ</t>
    </rPh>
    <rPh sb="2" eb="4">
      <t>ホウジン</t>
    </rPh>
    <rPh sb="4" eb="6">
      <t>ヒデシ</t>
    </rPh>
    <rPh sb="6" eb="8">
      <t>ガクエン</t>
    </rPh>
    <rPh sb="9" eb="11">
      <t>ヨウホ</t>
    </rPh>
    <rPh sb="11" eb="14">
      <t>レンケイガタ</t>
    </rPh>
    <rPh sb="14" eb="16">
      <t>ニンテイ</t>
    </rPh>
    <rPh sb="19" eb="20">
      <t>エン</t>
    </rPh>
    <rPh sb="21" eb="22">
      <t>イズミ</t>
    </rPh>
    <rPh sb="23" eb="24">
      <t>モリ</t>
    </rPh>
    <rPh sb="24" eb="27">
      <t>ヨウチエン</t>
    </rPh>
    <phoneticPr fontId="8"/>
  </si>
  <si>
    <t>幼保連携型認定こども園　高森サーラこども園　</t>
    <rPh sb="0" eb="2">
      <t>ヨウホ</t>
    </rPh>
    <rPh sb="2" eb="7">
      <t>レンケイガタニンテイ</t>
    </rPh>
    <rPh sb="10" eb="11">
      <t>エン</t>
    </rPh>
    <rPh sb="12" eb="14">
      <t>タカモリ</t>
    </rPh>
    <rPh sb="20" eb="21">
      <t>エン</t>
    </rPh>
    <phoneticPr fontId="8"/>
  </si>
  <si>
    <t>社会福祉法人一寿会　住吉台こども園</t>
    <rPh sb="0" eb="4">
      <t>シャカイフクシ</t>
    </rPh>
    <rPh sb="4" eb="6">
      <t>ホウジン</t>
    </rPh>
    <rPh sb="6" eb="7">
      <t>イチ</t>
    </rPh>
    <rPh sb="7" eb="8">
      <t>ジュ</t>
    </rPh>
    <rPh sb="8" eb="9">
      <t>カイ</t>
    </rPh>
    <rPh sb="10" eb="11">
      <t>スミ</t>
    </rPh>
    <rPh sb="11" eb="12">
      <t>ヨシ</t>
    </rPh>
    <rPh sb="12" eb="13">
      <t>ダイ</t>
    </rPh>
    <rPh sb="16" eb="17">
      <t>エン</t>
    </rPh>
    <phoneticPr fontId="8"/>
  </si>
  <si>
    <t>社会福祉法人一寿会　長命ヶ丘つくしこども園</t>
    <rPh sb="0" eb="2">
      <t>シャカイ</t>
    </rPh>
    <rPh sb="2" eb="4">
      <t>フクシ</t>
    </rPh>
    <rPh sb="4" eb="6">
      <t>ホウジン</t>
    </rPh>
    <rPh sb="6" eb="7">
      <t>イチ</t>
    </rPh>
    <rPh sb="7" eb="8">
      <t>ジュ</t>
    </rPh>
    <rPh sb="8" eb="9">
      <t>カイ</t>
    </rPh>
    <rPh sb="10" eb="14">
      <t>チョウメイガオカ</t>
    </rPh>
    <rPh sb="20" eb="21">
      <t>エン</t>
    </rPh>
    <phoneticPr fontId="8"/>
  </si>
  <si>
    <t>71509</t>
    <phoneticPr fontId="35"/>
  </si>
  <si>
    <t>幼保連携型認定こども園　明石南こどもの城</t>
    <rPh sb="0" eb="7">
      <t>ヨウホレンケイガタニンテイ</t>
    </rPh>
    <rPh sb="10" eb="11">
      <t>エン</t>
    </rPh>
    <rPh sb="12" eb="15">
      <t>アカイシミナミ</t>
    </rPh>
    <rPh sb="19" eb="20">
      <t>シロ</t>
    </rPh>
    <phoneticPr fontId="8"/>
  </si>
  <si>
    <t>71510</t>
    <phoneticPr fontId="35"/>
  </si>
  <si>
    <t>幼保連携型認定こども園　桂こどもの城</t>
    <rPh sb="0" eb="7">
      <t>ヨウホレンケイガタニンテイ</t>
    </rPh>
    <rPh sb="10" eb="11">
      <t>エン</t>
    </rPh>
    <rPh sb="12" eb="13">
      <t>カツラ</t>
    </rPh>
    <rPh sb="17" eb="18">
      <t>シロ</t>
    </rPh>
    <phoneticPr fontId="8"/>
  </si>
  <si>
    <t>71511</t>
    <phoneticPr fontId="8"/>
  </si>
  <si>
    <t>ミッキー八乙女こども園</t>
    <rPh sb="4" eb="7">
      <t>ヤオトメ</t>
    </rPh>
    <rPh sb="10" eb="11">
      <t>エン</t>
    </rPh>
    <phoneticPr fontId="8"/>
  </si>
  <si>
    <t>71512</t>
    <phoneticPr fontId="35"/>
  </si>
  <si>
    <t>71513</t>
    <phoneticPr fontId="35"/>
  </si>
  <si>
    <t>栗生あおばこども園</t>
    <rPh sb="0" eb="2">
      <t>クリュウ</t>
    </rPh>
    <rPh sb="8" eb="9">
      <t>エン</t>
    </rPh>
    <phoneticPr fontId="8"/>
  </si>
  <si>
    <t>71615</t>
    <phoneticPr fontId="35"/>
  </si>
  <si>
    <t>落合はぐくみこども園</t>
    <rPh sb="0" eb="2">
      <t>オチアイ</t>
    </rPh>
    <rPh sb="9" eb="10">
      <t>エン</t>
    </rPh>
    <phoneticPr fontId="8"/>
  </si>
  <si>
    <t>71616</t>
    <phoneticPr fontId="35"/>
  </si>
  <si>
    <t>愛子すぎのここども園</t>
    <rPh sb="0" eb="2">
      <t>アヤシ</t>
    </rPh>
    <rPh sb="9" eb="10">
      <t>エン</t>
    </rPh>
    <phoneticPr fontId="8"/>
  </si>
  <si>
    <t>幼稚園型認定こども園</t>
    <rPh sb="0" eb="3">
      <t>ヨウチエン</t>
    </rPh>
    <rPh sb="3" eb="4">
      <t>ガタ</t>
    </rPh>
    <rPh sb="4" eb="6">
      <t>ニンテイ</t>
    </rPh>
    <rPh sb="9" eb="10">
      <t>エン</t>
    </rPh>
    <phoneticPr fontId="31"/>
  </si>
  <si>
    <t>認定こども園　仙台YMCA幼稚園</t>
    <rPh sb="0" eb="2">
      <t>ニンテイ</t>
    </rPh>
    <rPh sb="5" eb="6">
      <t>エン</t>
    </rPh>
    <rPh sb="7" eb="9">
      <t>センダイ</t>
    </rPh>
    <rPh sb="13" eb="16">
      <t>ヨウチエン</t>
    </rPh>
    <phoneticPr fontId="8"/>
  </si>
  <si>
    <t>認定こども園　旭ケ丘幼稚園</t>
    <rPh sb="0" eb="2">
      <t>ニンテイ</t>
    </rPh>
    <rPh sb="5" eb="6">
      <t>エン</t>
    </rPh>
    <rPh sb="7" eb="8">
      <t>アサヒ</t>
    </rPh>
    <rPh sb="9" eb="10">
      <t>オカ</t>
    </rPh>
    <rPh sb="10" eb="13">
      <t>ヨウチエン</t>
    </rPh>
    <phoneticPr fontId="8"/>
  </si>
  <si>
    <t>認定こども園　東仙台幼稚園</t>
    <rPh sb="0" eb="2">
      <t>ニンテイ</t>
    </rPh>
    <rPh sb="5" eb="6">
      <t>エン</t>
    </rPh>
    <rPh sb="7" eb="8">
      <t>ヒガシ</t>
    </rPh>
    <rPh sb="8" eb="10">
      <t>センダイ</t>
    </rPh>
    <rPh sb="10" eb="13">
      <t>ヨウチエン</t>
    </rPh>
    <phoneticPr fontId="8"/>
  </si>
  <si>
    <t>認定こども園　るり幼稚園</t>
    <rPh sb="0" eb="2">
      <t>ニンテイ</t>
    </rPh>
    <rPh sb="5" eb="6">
      <t>エン</t>
    </rPh>
    <rPh sb="9" eb="12">
      <t>ヨウチエン</t>
    </rPh>
    <phoneticPr fontId="8"/>
  </si>
  <si>
    <t>認定こども園　若竹幼稚園</t>
    <rPh sb="0" eb="2">
      <t>ニンテイ</t>
    </rPh>
    <rPh sb="5" eb="6">
      <t>エン</t>
    </rPh>
    <rPh sb="7" eb="9">
      <t>ワカタケ</t>
    </rPh>
    <rPh sb="9" eb="12">
      <t>ヨウチエン</t>
    </rPh>
    <phoneticPr fontId="8"/>
  </si>
  <si>
    <t>泉第二幼稚園</t>
    <rPh sb="0" eb="1">
      <t>イズミ</t>
    </rPh>
    <rPh sb="1" eb="3">
      <t>ダイニ</t>
    </rPh>
    <rPh sb="3" eb="6">
      <t>ヨウチエン</t>
    </rPh>
    <phoneticPr fontId="8"/>
  </si>
  <si>
    <t>ねのしろいし幼稚園</t>
    <rPh sb="6" eb="9">
      <t>ヨウチエン</t>
    </rPh>
    <phoneticPr fontId="8"/>
  </si>
  <si>
    <t>72507</t>
    <phoneticPr fontId="8"/>
  </si>
  <si>
    <t>幼稚園型認定こども園　南光紫陽幼稚園</t>
    <rPh sb="0" eb="3">
      <t>ヨウチエン</t>
    </rPh>
    <rPh sb="3" eb="4">
      <t>カタ</t>
    </rPh>
    <rPh sb="4" eb="6">
      <t>ニンテイ</t>
    </rPh>
    <rPh sb="9" eb="10">
      <t>エン</t>
    </rPh>
    <rPh sb="11" eb="13">
      <t>ナンコウ</t>
    </rPh>
    <rPh sb="13" eb="15">
      <t>シヨウ</t>
    </rPh>
    <rPh sb="15" eb="18">
      <t>ヨウチエン</t>
    </rPh>
    <phoneticPr fontId="8"/>
  </si>
  <si>
    <t>72503</t>
    <phoneticPr fontId="8"/>
  </si>
  <si>
    <t>幼稚園型認定こども園　いずみ松陵幼稚園</t>
    <rPh sb="0" eb="6">
      <t>ヨウチエンカタニンテイ</t>
    </rPh>
    <rPh sb="9" eb="10">
      <t>エン</t>
    </rPh>
    <rPh sb="14" eb="16">
      <t>ショウリョウ</t>
    </rPh>
    <rPh sb="16" eb="19">
      <t>ヨウチエン</t>
    </rPh>
    <phoneticPr fontId="8"/>
  </si>
  <si>
    <t>72504</t>
  </si>
  <si>
    <t>幼稚園型認定こども園　南光幼稚園</t>
    <rPh sb="0" eb="6">
      <t>ヨウチエンカタニンテイ</t>
    </rPh>
    <rPh sb="9" eb="10">
      <t>エン</t>
    </rPh>
    <rPh sb="11" eb="13">
      <t>ナンコウ</t>
    </rPh>
    <rPh sb="13" eb="16">
      <t>ヨウチエン</t>
    </rPh>
    <phoneticPr fontId="8"/>
  </si>
  <si>
    <t>72505</t>
  </si>
  <si>
    <t>幼稚園型認定こども園　南光第二幼稚園</t>
    <rPh sb="0" eb="6">
      <t>ヨウチエンカタニンテイ</t>
    </rPh>
    <rPh sb="9" eb="10">
      <t>エン</t>
    </rPh>
    <rPh sb="11" eb="13">
      <t>ナンコウ</t>
    </rPh>
    <rPh sb="13" eb="15">
      <t>ダイニ</t>
    </rPh>
    <rPh sb="15" eb="18">
      <t>ヨウチエン</t>
    </rPh>
    <phoneticPr fontId="8"/>
  </si>
  <si>
    <t>72506</t>
  </si>
  <si>
    <t>幼稚園型認定こども園　南光シオン幼稚園</t>
    <rPh sb="0" eb="6">
      <t>ヨウチエンカタニンテイ</t>
    </rPh>
    <rPh sb="9" eb="10">
      <t>エン</t>
    </rPh>
    <rPh sb="11" eb="13">
      <t>ナンコウ</t>
    </rPh>
    <rPh sb="16" eb="19">
      <t>ヨウチエン</t>
    </rPh>
    <phoneticPr fontId="8"/>
  </si>
  <si>
    <t>友愛幼稚園</t>
    <rPh sb="0" eb="2">
      <t>ユウアイ</t>
    </rPh>
    <rPh sb="2" eb="5">
      <t>ヨウチエン</t>
    </rPh>
    <phoneticPr fontId="8"/>
  </si>
  <si>
    <t>保育所型認定こども園</t>
    <rPh sb="0" eb="2">
      <t>ホイク</t>
    </rPh>
    <rPh sb="2" eb="3">
      <t>ショ</t>
    </rPh>
    <rPh sb="3" eb="4">
      <t>ガタ</t>
    </rPh>
    <rPh sb="4" eb="6">
      <t>ニンテイ</t>
    </rPh>
    <rPh sb="9" eb="10">
      <t>エン</t>
    </rPh>
    <phoneticPr fontId="31"/>
  </si>
  <si>
    <t>73101</t>
    <phoneticPr fontId="35"/>
  </si>
  <si>
    <t>カール英会話プリスクール</t>
    <rPh sb="3" eb="6">
      <t>エイカイワ</t>
    </rPh>
    <phoneticPr fontId="8"/>
  </si>
  <si>
    <t>ますえの森どうわこども園　</t>
    <rPh sb="4" eb="5">
      <t>モリ</t>
    </rPh>
    <rPh sb="11" eb="12">
      <t>エン</t>
    </rPh>
    <phoneticPr fontId="8"/>
  </si>
  <si>
    <t>ちゃいるどらんど岩切こども園</t>
    <rPh sb="8" eb="10">
      <t>イワキリ</t>
    </rPh>
    <rPh sb="13" eb="14">
      <t>エン</t>
    </rPh>
    <phoneticPr fontId="8"/>
  </si>
  <si>
    <t>73203</t>
    <phoneticPr fontId="35"/>
  </si>
  <si>
    <t>ニューフィールド保育園</t>
    <rPh sb="8" eb="11">
      <t>ホイクエン</t>
    </rPh>
    <phoneticPr fontId="8"/>
  </si>
  <si>
    <t>73204</t>
    <phoneticPr fontId="35"/>
  </si>
  <si>
    <t>ピースフル保育園</t>
    <rPh sb="5" eb="8">
      <t>ホイクエン</t>
    </rPh>
    <phoneticPr fontId="8"/>
  </si>
  <si>
    <t>73205</t>
    <phoneticPr fontId="35"/>
  </si>
  <si>
    <t>ちゃいるどらんど荒井こども園</t>
    <rPh sb="8" eb="10">
      <t>アライ</t>
    </rPh>
    <rPh sb="13" eb="14">
      <t>エン</t>
    </rPh>
    <phoneticPr fontId="8"/>
  </si>
  <si>
    <t>六丁の目マザーグースこども園</t>
    <rPh sb="0" eb="2">
      <t>ロクチョウ</t>
    </rPh>
    <rPh sb="3" eb="4">
      <t>メ</t>
    </rPh>
    <rPh sb="13" eb="14">
      <t>エン</t>
    </rPh>
    <phoneticPr fontId="8"/>
  </si>
  <si>
    <t>73303</t>
    <phoneticPr fontId="35"/>
  </si>
  <si>
    <t>蒲町おもちゃばここども園</t>
    <rPh sb="0" eb="2">
      <t>カバノマチ</t>
    </rPh>
    <rPh sb="11" eb="12">
      <t>エン</t>
    </rPh>
    <phoneticPr fontId="8"/>
  </si>
  <si>
    <t>73304</t>
  </si>
  <si>
    <t>六丁の目こども園</t>
    <rPh sb="0" eb="2">
      <t>ロクチョウ</t>
    </rPh>
    <rPh sb="3" eb="4">
      <t>メ</t>
    </rPh>
    <rPh sb="7" eb="8">
      <t>エン</t>
    </rPh>
    <phoneticPr fontId="8"/>
  </si>
  <si>
    <t>73305</t>
  </si>
  <si>
    <t>カール英会話ほいくえん</t>
    <rPh sb="3" eb="6">
      <t>エイカイワ</t>
    </rPh>
    <phoneticPr fontId="8"/>
  </si>
  <si>
    <t>73306</t>
  </si>
  <si>
    <t>カール英会話こども園</t>
    <rPh sb="3" eb="6">
      <t>エイカイワ</t>
    </rPh>
    <rPh sb="9" eb="10">
      <t>エン</t>
    </rPh>
    <phoneticPr fontId="8"/>
  </si>
  <si>
    <t>73307</t>
  </si>
  <si>
    <t>ちゃいるどらんどなないろの里こども園</t>
    <rPh sb="13" eb="14">
      <t>サト</t>
    </rPh>
    <rPh sb="17" eb="18">
      <t>エン</t>
    </rPh>
    <phoneticPr fontId="8"/>
  </si>
  <si>
    <t>73402</t>
    <phoneticPr fontId="35"/>
  </si>
  <si>
    <t>ひまわりこども園</t>
    <rPh sb="7" eb="8">
      <t>エン</t>
    </rPh>
    <phoneticPr fontId="8"/>
  </si>
  <si>
    <t>73403</t>
  </si>
  <si>
    <t>あすと長町こぶたの城こども園</t>
    <rPh sb="3" eb="5">
      <t>ナガマチ</t>
    </rPh>
    <rPh sb="9" eb="10">
      <t>シロ</t>
    </rPh>
    <rPh sb="13" eb="14">
      <t>エン</t>
    </rPh>
    <phoneticPr fontId="8"/>
  </si>
  <si>
    <t>73404</t>
  </si>
  <si>
    <t>仙台ちびっこひろばこども園</t>
    <rPh sb="0" eb="2">
      <t>センダイ</t>
    </rPh>
    <rPh sb="12" eb="13">
      <t>エン</t>
    </rPh>
    <phoneticPr fontId="8"/>
  </si>
  <si>
    <t>鶴が丘マミーこども園</t>
    <rPh sb="0" eb="1">
      <t>ツル</t>
    </rPh>
    <rPh sb="2" eb="3">
      <t>オカ</t>
    </rPh>
    <rPh sb="9" eb="10">
      <t>エン</t>
    </rPh>
    <phoneticPr fontId="8"/>
  </si>
  <si>
    <t>73502</t>
    <phoneticPr fontId="8"/>
  </si>
  <si>
    <t>ミッキー泉中央こども園</t>
    <rPh sb="4" eb="7">
      <t>イズミチュウオウ</t>
    </rPh>
    <rPh sb="10" eb="11">
      <t>エン</t>
    </rPh>
    <phoneticPr fontId="8"/>
  </si>
  <si>
    <t>73503</t>
    <phoneticPr fontId="8"/>
  </si>
  <si>
    <t>73601</t>
    <phoneticPr fontId="35"/>
  </si>
  <si>
    <t>カール英会話チルドレン</t>
    <rPh sb="3" eb="6">
      <t>エイカイワ</t>
    </rPh>
    <phoneticPr fontId="8"/>
  </si>
  <si>
    <t>施設CD</t>
    <rPh sb="0" eb="2">
      <t>シセツ</t>
    </rPh>
    <phoneticPr fontId="13"/>
  </si>
  <si>
    <t>施設類型</t>
    <rPh sb="0" eb="2">
      <t>シセツ</t>
    </rPh>
    <rPh sb="2" eb="4">
      <t>ルイケイ</t>
    </rPh>
    <phoneticPr fontId="13"/>
  </si>
  <si>
    <t>施設名</t>
    <rPh sb="0" eb="2">
      <t>シセツ</t>
    </rPh>
    <rPh sb="2" eb="3">
      <t>メイ</t>
    </rPh>
    <phoneticPr fontId="13"/>
  </si>
  <si>
    <t>設置者住所</t>
    <rPh sb="0" eb="3">
      <t>セッチシャ</t>
    </rPh>
    <rPh sb="3" eb="5">
      <t>ジュウショ</t>
    </rPh>
    <phoneticPr fontId="8"/>
  </si>
  <si>
    <t>設置者</t>
    <rPh sb="0" eb="3">
      <t>セッチシャ</t>
    </rPh>
    <phoneticPr fontId="8"/>
  </si>
  <si>
    <t>仙台市泉区北中山二丁目6-3</t>
  </si>
  <si>
    <t>仙台市泉区上谷刈四丁目1-1</t>
  </si>
  <si>
    <t>仙台市泉区紫山一丁目2-1</t>
  </si>
  <si>
    <t>食と森のこども園小松島</t>
  </si>
  <si>
    <t>ミッキー北仙台こども園</t>
  </si>
  <si>
    <t>仙台市宮城野区岩切字高江45</t>
  </si>
  <si>
    <t>幼保連携型認定こども園　中野栄あしぐろこども園</t>
  </si>
  <si>
    <t>仙台市若林区新寺３－８－５　</t>
  </si>
  <si>
    <t>仙台市太白区西多賀三丁目1-20</t>
  </si>
  <si>
    <t>仙台市太白区中田４－１－３－１　</t>
  </si>
  <si>
    <t>仙台市泉区小角字大満寺22-4</t>
  </si>
  <si>
    <t>幼保連携型認定こども園　明石南こどもの城</t>
  </si>
  <si>
    <t>幼保連携型認定こども園　桂こどもの城</t>
  </si>
  <si>
    <t>ミッキー八乙女こども園</t>
  </si>
  <si>
    <t>落合はぐくみこども園</t>
  </si>
  <si>
    <t>角田市島田字御蔵林59　</t>
  </si>
  <si>
    <t>愛子すぎのここども園</t>
  </si>
  <si>
    <t>柴田郡村田町大字足立字上ヶ戸１７－５　</t>
  </si>
  <si>
    <t>仙台市青葉区旭ケ丘二丁目22-21</t>
  </si>
  <si>
    <t>仙台市若林区六丁の目南町4-38</t>
  </si>
  <si>
    <t>幼稚園型認定こども園　いずみ松陵幼稚園</t>
  </si>
  <si>
    <t>幼稚園型認定こども園　南光幼稚園</t>
  </si>
  <si>
    <t>幼稚園型認定こども園　南光第二幼稚園</t>
  </si>
  <si>
    <t>幼稚園型認定こども園　南光シオン幼稚園</t>
  </si>
  <si>
    <t>幼稚園型認定こども園　南光紫陽幼稚園</t>
  </si>
  <si>
    <t>カール英会話プリスクール</t>
  </si>
  <si>
    <t>ニューフィールド保育園</t>
  </si>
  <si>
    <t>ピースフル保育園</t>
  </si>
  <si>
    <t>蒲町おもちゃばここども園</t>
  </si>
  <si>
    <t>六丁の目こども園</t>
  </si>
  <si>
    <t>カール英会話ほいくえん</t>
  </si>
  <si>
    <t>カール英会話こども園</t>
  </si>
  <si>
    <t>ちゃいるどらんどなないろの里こども園</t>
  </si>
  <si>
    <t>ひまわりこども園</t>
  </si>
  <si>
    <t>あすと長町こぶたの城こども園</t>
  </si>
  <si>
    <t>仙台ちびっこひろばこども園</t>
  </si>
  <si>
    <t>ミッキー泉中央こども園</t>
  </si>
  <si>
    <t>カール英会話チルドレン</t>
  </si>
  <si>
    <t>【仙台市私立幼稚園フッ化物洗口事業継続実施補助金】交付申請書及び実績報告書等作成の手引き</t>
    <rPh sb="1" eb="4">
      <t>センダイシ</t>
    </rPh>
    <rPh sb="4" eb="6">
      <t>シリツ</t>
    </rPh>
    <rPh sb="6" eb="9">
      <t>ヨウチエン</t>
    </rPh>
    <rPh sb="11" eb="12">
      <t>カ</t>
    </rPh>
    <rPh sb="12" eb="13">
      <t>ブツ</t>
    </rPh>
    <rPh sb="13" eb="15">
      <t>センコウ</t>
    </rPh>
    <rPh sb="15" eb="17">
      <t>ジギョウ</t>
    </rPh>
    <rPh sb="17" eb="19">
      <t>ケイゾク</t>
    </rPh>
    <rPh sb="19" eb="21">
      <t>ジッシ</t>
    </rPh>
    <rPh sb="21" eb="24">
      <t>ホジョキン</t>
    </rPh>
    <rPh sb="25" eb="27">
      <t>コウフ</t>
    </rPh>
    <rPh sb="27" eb="29">
      <t>シンセイ</t>
    </rPh>
    <rPh sb="29" eb="30">
      <t>ショ</t>
    </rPh>
    <rPh sb="30" eb="31">
      <t>オヨ</t>
    </rPh>
    <rPh sb="32" eb="34">
      <t>ジッセキ</t>
    </rPh>
    <rPh sb="34" eb="37">
      <t>ホウコクショ</t>
    </rPh>
    <rPh sb="37" eb="38">
      <t>トウ</t>
    </rPh>
    <rPh sb="38" eb="40">
      <t>サクセイ</t>
    </rPh>
    <rPh sb="41" eb="43">
      <t>テビ</t>
    </rPh>
    <phoneticPr fontId="13"/>
  </si>
  <si>
    <t>5</t>
    <phoneticPr fontId="13"/>
  </si>
  <si>
    <t>これによって，自動的に施設名や年度が交付申請書（様式第１号）・実績報告書（様式第７号）に入力されます（法人代表者名は自動で表示されませんので直接入力してください）。自動入力されている法人の情報等が正しいかどうかを確認してください。
入力された情報が異なる場合は直接入力してください。</t>
    <phoneticPr fontId="13"/>
  </si>
  <si>
    <t>交付申請の場合⇒交付申請書（様式第１号）の塗りつぶされたセルに必要事項を記載してください。</t>
    <phoneticPr fontId="1"/>
  </si>
  <si>
    <t>実績報告の場合⇒実績報告書（様式第７号），実績調書（別表１）の塗りつぶされたセル，及び請求書に必要事項を記載してください。</t>
    <rPh sb="21" eb="23">
      <t>ジッセキ</t>
    </rPh>
    <rPh sb="23" eb="25">
      <t>チョウショ</t>
    </rPh>
    <rPh sb="26" eb="28">
      <t>ベッピョウ</t>
    </rPh>
    <rPh sb="41" eb="42">
      <t>オヨ</t>
    </rPh>
    <rPh sb="43" eb="46">
      <t>セイキュウショ</t>
    </rPh>
    <phoneticPr fontId="1"/>
  </si>
  <si>
    <t>【提出書類】
　交付申請の場合⇒交付申請書（様式第１号）
　　※申請日，年度，法人名等に間違いがないことを確認して印刷し，押印の上（捨印もお願いします）ご提出ください。
　　※印刷する際は，ファイル＞印刷&gt;設定：ブック全体を印刷＞ページ指定　３　ページ
　実績報告の場合⇒実績報告書（様式第７号），実績調書（別表１）及び請求書
　　※報告年月日，年度，法人名等に間違いがないことを確認して印刷してご提出ください。
　　※印刷する際は，ファイル＞印刷&gt;設定：ブック全体を印刷＞ページ指定　４　から　６　ページ</t>
    <rPh sb="149" eb="151">
      <t>ジッセキ</t>
    </rPh>
    <rPh sb="151" eb="153">
      <t>チョウショ</t>
    </rPh>
    <rPh sb="154" eb="156">
      <t>ベッピョウ</t>
    </rPh>
    <rPh sb="160" eb="163">
      <t>セイキュウショ</t>
    </rPh>
    <phoneticPr fontId="1"/>
  </si>
  <si>
    <t>※上記購入実績がわかる書類の写し（フッ化物処方指示書または、フッ化物洗口指示書及び納品書・請求書・領収書（今年度の領収書））を添付すること　</t>
    <phoneticPr fontId="1"/>
  </si>
  <si>
    <t>付仙台市（R</t>
    <rPh sb="0" eb="1">
      <t>ツケ</t>
    </rPh>
    <phoneticPr fontId="1"/>
  </si>
  <si>
    <t>　</t>
    <phoneticPr fontId="1"/>
  </si>
  <si>
    <t>号で交付の</t>
    <rPh sb="0" eb="1">
      <t>ゴウ</t>
    </rPh>
    <rPh sb="2" eb="4">
      <t>コウフ</t>
    </rPh>
    <phoneticPr fontId="1"/>
  </si>
  <si>
    <t>決定の通知がありました標記事業について，仙台市補助金等交付規則第12条及び仙台市私立幼稚園フッ化物洗口事業継続実施補助金交付要綱第10条の規定に基づき，関係書類を添えて下記のとおり報告します。</t>
    <rPh sb="0" eb="2">
      <t>ケッテイ</t>
    </rPh>
    <phoneticPr fontId="1"/>
  </si>
  <si>
    <t>口座を複数登録していますので</t>
    <rPh sb="0" eb="2">
      <t>コウザ</t>
    </rPh>
    <rPh sb="3" eb="7">
      <t>フクスウトウロク</t>
    </rPh>
    <phoneticPr fontId="1"/>
  </si>
  <si>
    <t>こ幼認）指令第</t>
    <phoneticPr fontId="1"/>
  </si>
  <si>
    <t>幼稚園　</t>
    <rPh sb="0" eb="3">
      <t>ヨウチエン</t>
    </rPh>
    <phoneticPr fontId="1"/>
  </si>
  <si>
    <t>愛子幼稚園</t>
    <rPh sb="0" eb="2">
      <t>アヤシ</t>
    </rPh>
    <rPh sb="2" eb="5">
      <t>ヨ</t>
    </rPh>
    <phoneticPr fontId="39"/>
  </si>
  <si>
    <t>仙台市青葉区愛子東六丁目4-15</t>
    <rPh sb="0" eb="3">
      <t>センダイシ</t>
    </rPh>
    <rPh sb="3" eb="6">
      <t>アオバク</t>
    </rPh>
    <rPh sb="6" eb="8">
      <t>アイコ</t>
    </rPh>
    <rPh sb="8" eb="9">
      <t>ヒガシ</t>
    </rPh>
    <rPh sb="9" eb="10">
      <t>ロク</t>
    </rPh>
    <rPh sb="10" eb="12">
      <t>チョウメ</t>
    </rPh>
    <phoneticPr fontId="39"/>
  </si>
  <si>
    <t>学校法人　青空学園</t>
    <rPh sb="0" eb="4">
      <t>ガッコウホウジン</t>
    </rPh>
    <rPh sb="5" eb="7">
      <t>アオゾラ</t>
    </rPh>
    <rPh sb="7" eb="9">
      <t>ガクエン</t>
    </rPh>
    <phoneticPr fontId="39"/>
  </si>
  <si>
    <t>あらまき幼稚園</t>
    <rPh sb="4" eb="7">
      <t>ヨ</t>
    </rPh>
    <phoneticPr fontId="39"/>
  </si>
  <si>
    <t>仙台市青葉区荒巻中央11-5</t>
    <rPh sb="3" eb="6">
      <t>アオバク</t>
    </rPh>
    <rPh sb="6" eb="8">
      <t>アラマキ</t>
    </rPh>
    <rPh sb="8" eb="10">
      <t>チュウオウ</t>
    </rPh>
    <phoneticPr fontId="39"/>
  </si>
  <si>
    <t>学校法人　荒巻学園</t>
    <phoneticPr fontId="1"/>
  </si>
  <si>
    <t>大沢幼稚園</t>
    <rPh sb="0" eb="2">
      <t>オオサワ</t>
    </rPh>
    <rPh sb="2" eb="5">
      <t>ヨ</t>
    </rPh>
    <phoneticPr fontId="39"/>
  </si>
  <si>
    <t>仙台市青葉区芋沢字平36-2</t>
    <rPh sb="3" eb="6">
      <t>アオバク</t>
    </rPh>
    <rPh sb="6" eb="7">
      <t>イモ</t>
    </rPh>
    <rPh sb="7" eb="8">
      <t>サワ</t>
    </rPh>
    <rPh sb="8" eb="9">
      <t>アザ</t>
    </rPh>
    <rPh sb="9" eb="10">
      <t>タイラ</t>
    </rPh>
    <phoneticPr fontId="39"/>
  </si>
  <si>
    <t>学校法人　愛子学園</t>
    <phoneticPr fontId="1"/>
  </si>
  <si>
    <t>おたまや幼稚園</t>
    <rPh sb="4" eb="7">
      <t>ヨ</t>
    </rPh>
    <phoneticPr fontId="39"/>
  </si>
  <si>
    <t>仙台市青葉区霊屋下23-5</t>
    <rPh sb="3" eb="6">
      <t>アオバク</t>
    </rPh>
    <rPh sb="6" eb="7">
      <t>レイ</t>
    </rPh>
    <rPh sb="7" eb="8">
      <t>ヤ</t>
    </rPh>
    <rPh sb="8" eb="9">
      <t>シタ</t>
    </rPh>
    <phoneticPr fontId="39"/>
  </si>
  <si>
    <t>学校法人　瑞鳳学園</t>
    <phoneticPr fontId="1"/>
  </si>
  <si>
    <t>音の光幼稚園</t>
    <rPh sb="0" eb="1">
      <t>オト</t>
    </rPh>
    <rPh sb="2" eb="3">
      <t>ヒカリ</t>
    </rPh>
    <rPh sb="3" eb="6">
      <t>ヨ</t>
    </rPh>
    <phoneticPr fontId="39"/>
  </si>
  <si>
    <t>仙台市青葉区南吉成四丁目13-1</t>
    <rPh sb="3" eb="6">
      <t>アオバク</t>
    </rPh>
    <rPh sb="6" eb="7">
      <t>ミナミ</t>
    </rPh>
    <rPh sb="7" eb="9">
      <t>ヨシナリ</t>
    </rPh>
    <rPh sb="9" eb="12">
      <t>４チョウメ</t>
    </rPh>
    <phoneticPr fontId="39"/>
  </si>
  <si>
    <t>学校法人　東音学園</t>
    <phoneticPr fontId="1"/>
  </si>
  <si>
    <t>お人形社幼稚園</t>
    <rPh sb="0" eb="3">
      <t>オニンギョウ</t>
    </rPh>
    <rPh sb="3" eb="4">
      <t>シャ</t>
    </rPh>
    <rPh sb="4" eb="7">
      <t>ヨ</t>
    </rPh>
    <phoneticPr fontId="39"/>
  </si>
  <si>
    <t>仙台市青葉区木町通二丁目1-48</t>
    <rPh sb="3" eb="6">
      <t>アオバク</t>
    </rPh>
    <rPh sb="6" eb="8">
      <t>キマチ</t>
    </rPh>
    <rPh sb="8" eb="9">
      <t>トオ</t>
    </rPh>
    <rPh sb="9" eb="12">
      <t>２チョウメ</t>
    </rPh>
    <phoneticPr fontId="39"/>
  </si>
  <si>
    <t>学校法人　お人形社学園</t>
    <phoneticPr fontId="1"/>
  </si>
  <si>
    <t>聖ドミニコ学院幼稚園</t>
    <rPh sb="0" eb="1">
      <t>セイ</t>
    </rPh>
    <rPh sb="5" eb="7">
      <t>ガクイン</t>
    </rPh>
    <rPh sb="7" eb="10">
      <t>ヨ</t>
    </rPh>
    <phoneticPr fontId="39"/>
  </si>
  <si>
    <t>仙台市青葉区角五郎二丁目2-14</t>
    <rPh sb="3" eb="6">
      <t>アオバク</t>
    </rPh>
    <rPh sb="6" eb="7">
      <t>カク</t>
    </rPh>
    <rPh sb="7" eb="9">
      <t>ゴロウ</t>
    </rPh>
    <rPh sb="9" eb="12">
      <t>２チョウメ</t>
    </rPh>
    <phoneticPr fontId="39"/>
  </si>
  <si>
    <t>学校法人　聖ドミニコ学院</t>
    <phoneticPr fontId="1"/>
  </si>
  <si>
    <t>聖ドミニコ学院北仙台幼稚園</t>
    <rPh sb="0" eb="1">
      <t>セイ</t>
    </rPh>
    <rPh sb="5" eb="7">
      <t>ガクイン</t>
    </rPh>
    <rPh sb="7" eb="10">
      <t>キタセンダイ</t>
    </rPh>
    <rPh sb="10" eb="13">
      <t>ヨ</t>
    </rPh>
    <phoneticPr fontId="39"/>
  </si>
  <si>
    <t>仙台市青葉区堤通雨宮町11-11</t>
    <rPh sb="3" eb="6">
      <t>アオバク</t>
    </rPh>
    <rPh sb="6" eb="7">
      <t>ツツミ</t>
    </rPh>
    <rPh sb="7" eb="8">
      <t>トオ</t>
    </rPh>
    <rPh sb="8" eb="10">
      <t>アマミヤ</t>
    </rPh>
    <rPh sb="10" eb="11">
      <t>マチ</t>
    </rPh>
    <phoneticPr fontId="39"/>
  </si>
  <si>
    <t>緑ケ丘第二幼稚園</t>
    <rPh sb="0" eb="3">
      <t>ミドリガオカ</t>
    </rPh>
    <rPh sb="3" eb="5">
      <t>ダイニ</t>
    </rPh>
    <rPh sb="5" eb="8">
      <t>ヨ</t>
    </rPh>
    <phoneticPr fontId="39"/>
  </si>
  <si>
    <t>仙台市青葉区旭ケ丘四丁目8-17</t>
    <rPh sb="3" eb="6">
      <t>アオバク</t>
    </rPh>
    <rPh sb="9" eb="12">
      <t>４チョウメ</t>
    </rPh>
    <phoneticPr fontId="39"/>
  </si>
  <si>
    <t>学校法人　啓朋学園</t>
    <rPh sb="5" eb="6">
      <t>ケイ</t>
    </rPh>
    <rPh sb="6" eb="7">
      <t>ホウ</t>
    </rPh>
    <phoneticPr fontId="39"/>
  </si>
  <si>
    <t>わかくさ幼稚園</t>
    <rPh sb="4" eb="7">
      <t>ヨ</t>
    </rPh>
    <phoneticPr fontId="39"/>
  </si>
  <si>
    <t>仙台市青葉区北根黒松16-1</t>
    <rPh sb="3" eb="6">
      <t>アオバク</t>
    </rPh>
    <rPh sb="6" eb="8">
      <t>キタネ</t>
    </rPh>
    <rPh sb="8" eb="10">
      <t>クロマツ</t>
    </rPh>
    <phoneticPr fontId="39"/>
  </si>
  <si>
    <t>学校法人　若草学園</t>
    <phoneticPr fontId="1"/>
  </si>
  <si>
    <t>東二番丁幼稚園</t>
    <rPh sb="0" eb="1">
      <t>ヒガシ</t>
    </rPh>
    <rPh sb="1" eb="2">
      <t>ニ</t>
    </rPh>
    <rPh sb="2" eb="3">
      <t>バン</t>
    </rPh>
    <rPh sb="3" eb="4">
      <t>チョウ</t>
    </rPh>
    <rPh sb="4" eb="7">
      <t>ヨウチエン</t>
    </rPh>
    <phoneticPr fontId="40"/>
  </si>
  <si>
    <t>仙台市青葉区一番町二丁目1-4</t>
    <rPh sb="6" eb="8">
      <t>イチバン</t>
    </rPh>
    <rPh sb="8" eb="9">
      <t>マチ</t>
    </rPh>
    <rPh sb="9" eb="12">
      <t>２チョウメ</t>
    </rPh>
    <phoneticPr fontId="40"/>
  </si>
  <si>
    <t>学校法人　曽根学園</t>
    <phoneticPr fontId="1"/>
  </si>
  <si>
    <t>あけぼの幼稚園</t>
    <rPh sb="4" eb="7">
      <t>ヨ</t>
    </rPh>
    <phoneticPr fontId="39"/>
  </si>
  <si>
    <t>仙台市宮城野区高砂一丁目7-1</t>
    <rPh sb="3" eb="7">
      <t>ミヤギノク</t>
    </rPh>
    <rPh sb="7" eb="9">
      <t>タカサゴ</t>
    </rPh>
    <rPh sb="9" eb="12">
      <t>１チョウメ</t>
    </rPh>
    <phoneticPr fontId="39"/>
  </si>
  <si>
    <t>学校法人　東北柔専</t>
    <rPh sb="5" eb="7">
      <t>トウホク</t>
    </rPh>
    <rPh sb="7" eb="8">
      <t>ジュウ</t>
    </rPh>
    <rPh sb="8" eb="9">
      <t>セン</t>
    </rPh>
    <phoneticPr fontId="39"/>
  </si>
  <si>
    <t>お人形社第二幼稚園</t>
    <rPh sb="0" eb="3">
      <t>オニンギョウ</t>
    </rPh>
    <rPh sb="3" eb="4">
      <t>シャ</t>
    </rPh>
    <rPh sb="4" eb="6">
      <t>ダイニ</t>
    </rPh>
    <rPh sb="6" eb="9">
      <t>ヨ</t>
    </rPh>
    <phoneticPr fontId="39"/>
  </si>
  <si>
    <t>仙台市宮城野区鶴ケ谷二丁目2</t>
    <rPh sb="3" eb="7">
      <t>ミヤギノク</t>
    </rPh>
    <rPh sb="7" eb="8">
      <t>ツルガ</t>
    </rPh>
    <rPh sb="9" eb="10">
      <t>タニ</t>
    </rPh>
    <rPh sb="10" eb="13">
      <t>２チョウメ</t>
    </rPh>
    <phoneticPr fontId="39"/>
  </si>
  <si>
    <t>さいわい幼稚園</t>
    <rPh sb="4" eb="7">
      <t>ヨ</t>
    </rPh>
    <phoneticPr fontId="39"/>
  </si>
  <si>
    <t>仙台市宮城野区幸町三丁目3-3</t>
    <rPh sb="3" eb="7">
      <t>ミヤギノク</t>
    </rPh>
    <rPh sb="7" eb="8">
      <t>サチ</t>
    </rPh>
    <rPh sb="8" eb="9">
      <t>マチ</t>
    </rPh>
    <rPh sb="9" eb="12">
      <t>３チョウメ</t>
    </rPh>
    <phoneticPr fontId="39"/>
  </si>
  <si>
    <t>学校法人　幸学園</t>
    <rPh sb="5" eb="6">
      <t>サチ</t>
    </rPh>
    <phoneticPr fontId="39"/>
  </si>
  <si>
    <t>清水幼稚園</t>
    <rPh sb="0" eb="2">
      <t>シミズ</t>
    </rPh>
    <rPh sb="2" eb="5">
      <t>ヨ</t>
    </rPh>
    <phoneticPr fontId="39"/>
  </si>
  <si>
    <t>仙台市宮城野区清水沼三丁目4-10</t>
    <rPh sb="3" eb="7">
      <t>ミヤギノク</t>
    </rPh>
    <rPh sb="7" eb="9">
      <t>シミズ</t>
    </rPh>
    <rPh sb="9" eb="10">
      <t>ヌマ</t>
    </rPh>
    <rPh sb="10" eb="13">
      <t>３チョウメ</t>
    </rPh>
    <phoneticPr fontId="39"/>
  </si>
  <si>
    <t>学校法人　小野学園</t>
    <phoneticPr fontId="1"/>
  </si>
  <si>
    <t>志波幼稚園</t>
    <rPh sb="0" eb="1">
      <t>シ</t>
    </rPh>
    <rPh sb="1" eb="2">
      <t>ナミ</t>
    </rPh>
    <rPh sb="2" eb="5">
      <t>ヨ</t>
    </rPh>
    <phoneticPr fontId="39"/>
  </si>
  <si>
    <t>仙台市宮城野区宮千代二丁目20-6</t>
    <rPh sb="3" eb="7">
      <t>ミヤギノク</t>
    </rPh>
    <rPh sb="7" eb="8">
      <t>ミヤ</t>
    </rPh>
    <rPh sb="8" eb="10">
      <t>チヨ</t>
    </rPh>
    <rPh sb="10" eb="13">
      <t>２チョウメ</t>
    </rPh>
    <phoneticPr fontId="39"/>
  </si>
  <si>
    <t>鶴ケ谷幼稚園</t>
    <rPh sb="0" eb="1">
      <t>ツル</t>
    </rPh>
    <rPh sb="2" eb="3">
      <t>タニ</t>
    </rPh>
    <rPh sb="3" eb="6">
      <t>ヨ</t>
    </rPh>
    <phoneticPr fontId="39"/>
  </si>
  <si>
    <t>仙台市宮城野区鶴ケ谷四丁目13</t>
    <rPh sb="3" eb="7">
      <t>ミヤギノク</t>
    </rPh>
    <rPh sb="7" eb="10">
      <t>ツルガヤ</t>
    </rPh>
    <rPh sb="10" eb="13">
      <t>ヨンチョウメ</t>
    </rPh>
    <phoneticPr fontId="39"/>
  </si>
  <si>
    <t>学校法人　菅原学園</t>
    <rPh sb="5" eb="7">
      <t>スガワラ</t>
    </rPh>
    <phoneticPr fontId="39"/>
  </si>
  <si>
    <t>なかの幼稚園</t>
    <rPh sb="3" eb="6">
      <t>ヨ</t>
    </rPh>
    <phoneticPr fontId="39"/>
  </si>
  <si>
    <t>仙台市宮城野区中野字阿弥陀堂39</t>
    <rPh sb="3" eb="7">
      <t>ミヤギノク</t>
    </rPh>
    <rPh sb="7" eb="9">
      <t>ナカノ</t>
    </rPh>
    <rPh sb="9" eb="10">
      <t>アザ</t>
    </rPh>
    <rPh sb="10" eb="13">
      <t>アミダ</t>
    </rPh>
    <rPh sb="13" eb="14">
      <t>ドウ</t>
    </rPh>
    <phoneticPr fontId="39"/>
  </si>
  <si>
    <t>学校法人　中埜山学園</t>
    <phoneticPr fontId="1"/>
  </si>
  <si>
    <t>ナザレト幼稚園</t>
    <rPh sb="4" eb="7">
      <t>ヨ</t>
    </rPh>
    <phoneticPr fontId="39"/>
  </si>
  <si>
    <t>仙台市宮城野区東仙台六丁目8-15</t>
    <rPh sb="3" eb="7">
      <t>ミヤギノク</t>
    </rPh>
    <rPh sb="7" eb="8">
      <t>ヒガシ</t>
    </rPh>
    <rPh sb="8" eb="10">
      <t>センダイ</t>
    </rPh>
    <rPh sb="10" eb="13">
      <t>６チョウメ</t>
    </rPh>
    <phoneticPr fontId="39"/>
  </si>
  <si>
    <t>学校法人　仙台百合学院</t>
    <phoneticPr fontId="1"/>
  </si>
  <si>
    <t>ふくだまち幼稚園</t>
    <rPh sb="5" eb="8">
      <t>ヨ</t>
    </rPh>
    <phoneticPr fontId="39"/>
  </si>
  <si>
    <t>仙台市宮城野区福田町二丁目26-1</t>
    <rPh sb="3" eb="7">
      <t>ミヤギノク</t>
    </rPh>
    <rPh sb="7" eb="10">
      <t>フクダマチ</t>
    </rPh>
    <rPh sb="10" eb="13">
      <t>２チョウメ</t>
    </rPh>
    <phoneticPr fontId="39"/>
  </si>
  <si>
    <t>学校法人　福田学園</t>
    <phoneticPr fontId="1"/>
  </si>
  <si>
    <t>みやぎ幼稚園</t>
    <rPh sb="3" eb="6">
      <t>ヨ</t>
    </rPh>
    <phoneticPr fontId="39"/>
  </si>
  <si>
    <t>仙台市宮城野区幸町二丁目9-25</t>
    <rPh sb="3" eb="7">
      <t>ミヤギノク</t>
    </rPh>
    <rPh sb="7" eb="8">
      <t>サチ</t>
    </rPh>
    <rPh sb="8" eb="9">
      <t>マチ</t>
    </rPh>
    <rPh sb="9" eb="12">
      <t>２チョウメ</t>
    </rPh>
    <phoneticPr fontId="39"/>
  </si>
  <si>
    <t>学校法人　木村学園</t>
    <rPh sb="5" eb="7">
      <t>キムラ</t>
    </rPh>
    <phoneticPr fontId="39"/>
  </si>
  <si>
    <t>聖和幼稚園</t>
    <rPh sb="0" eb="1">
      <t>セイ</t>
    </rPh>
    <rPh sb="1" eb="2">
      <t>ワ</t>
    </rPh>
    <rPh sb="2" eb="5">
      <t>ヨ</t>
    </rPh>
    <phoneticPr fontId="39"/>
  </si>
  <si>
    <t>仙台市若林区木ノ下四丁目3-14</t>
    <rPh sb="9" eb="12">
      <t>ヨンチョウメ</t>
    </rPh>
    <phoneticPr fontId="39"/>
  </si>
  <si>
    <t>学校法人　聖和学園</t>
    <phoneticPr fontId="1"/>
  </si>
  <si>
    <t>ドリーム幼稚園</t>
    <rPh sb="4" eb="7">
      <t>ヨ</t>
    </rPh>
    <phoneticPr fontId="39"/>
  </si>
  <si>
    <t>仙台市若林区下飯田字築道11</t>
    <rPh sb="3" eb="6">
      <t>ワカバヤシク</t>
    </rPh>
    <rPh sb="6" eb="7">
      <t>シタ</t>
    </rPh>
    <rPh sb="7" eb="9">
      <t>イイダ</t>
    </rPh>
    <rPh sb="9" eb="10">
      <t>アザ</t>
    </rPh>
    <rPh sb="10" eb="11">
      <t>チク</t>
    </rPh>
    <rPh sb="11" eb="12">
      <t>ミチ</t>
    </rPh>
    <phoneticPr fontId="39"/>
  </si>
  <si>
    <t>学校法人　六郷学園</t>
    <rPh sb="5" eb="7">
      <t>ロクゴウ</t>
    </rPh>
    <phoneticPr fontId="39"/>
  </si>
  <si>
    <t>六郷幼稚園</t>
    <rPh sb="0" eb="2">
      <t>ロクゴウ</t>
    </rPh>
    <rPh sb="2" eb="5">
      <t>ヨ</t>
    </rPh>
    <phoneticPr fontId="39"/>
  </si>
  <si>
    <t>仙台市若林区沖野五丁目4-33</t>
    <rPh sb="3" eb="6">
      <t>ワカバヤシク</t>
    </rPh>
    <rPh sb="6" eb="8">
      <t>オキノ</t>
    </rPh>
    <rPh sb="8" eb="11">
      <t>５チョウメ</t>
    </rPh>
    <phoneticPr fontId="39"/>
  </si>
  <si>
    <t>学校法人　やわらぎ学園</t>
    <phoneticPr fontId="1"/>
  </si>
  <si>
    <t>大野田幼稚園</t>
    <rPh sb="0" eb="3">
      <t>オオノダ</t>
    </rPh>
    <rPh sb="3" eb="6">
      <t>ヨ</t>
    </rPh>
    <phoneticPr fontId="39"/>
  </si>
  <si>
    <t>仙台市太白区大野田四丁目8-12</t>
    <rPh sb="3" eb="6">
      <t>タイハクク</t>
    </rPh>
    <rPh sb="6" eb="9">
      <t>オオノダ</t>
    </rPh>
    <rPh sb="9" eb="12">
      <t>ヨンチョウメ</t>
    </rPh>
    <phoneticPr fontId="39"/>
  </si>
  <si>
    <t>学校法人　富沢学園</t>
    <rPh sb="5" eb="7">
      <t>トミザワ</t>
    </rPh>
    <rPh sb="7" eb="9">
      <t>ガクエン</t>
    </rPh>
    <phoneticPr fontId="39"/>
  </si>
  <si>
    <t>光塩幼稚園</t>
    <rPh sb="0" eb="1">
      <t>コウ</t>
    </rPh>
    <rPh sb="1" eb="2">
      <t>シオ</t>
    </rPh>
    <rPh sb="2" eb="5">
      <t>ヨ</t>
    </rPh>
    <phoneticPr fontId="39"/>
  </si>
  <si>
    <t>仙台市太白区鈎取二丁目2-6</t>
    <rPh sb="3" eb="6">
      <t>タイハクク</t>
    </rPh>
    <rPh sb="6" eb="7">
      <t>カギ</t>
    </rPh>
    <rPh sb="7" eb="8">
      <t>トリ</t>
    </rPh>
    <rPh sb="8" eb="11">
      <t>２チョウメ</t>
    </rPh>
    <phoneticPr fontId="39"/>
  </si>
  <si>
    <t>しげる幼稚園</t>
    <rPh sb="3" eb="6">
      <t>ヨ</t>
    </rPh>
    <phoneticPr fontId="39"/>
  </si>
  <si>
    <t>仙台市太白区郡山四丁目13-4</t>
    <rPh sb="3" eb="6">
      <t>タイハクク</t>
    </rPh>
    <rPh sb="6" eb="8">
      <t>コオリヤマ</t>
    </rPh>
    <rPh sb="8" eb="11">
      <t>４チョウメ</t>
    </rPh>
    <phoneticPr fontId="39"/>
  </si>
  <si>
    <t>学校法人　沼田学園</t>
    <phoneticPr fontId="1"/>
  </si>
  <si>
    <t>すがわら幼稚園</t>
    <rPh sb="4" eb="7">
      <t>ヨ</t>
    </rPh>
    <phoneticPr fontId="39"/>
  </si>
  <si>
    <t>仙台市太白区郡山六丁目2-40</t>
    <rPh sb="3" eb="6">
      <t>タイハクク</t>
    </rPh>
    <rPh sb="6" eb="8">
      <t>コオリヤマ</t>
    </rPh>
    <rPh sb="8" eb="11">
      <t>６チョウメ</t>
    </rPh>
    <phoneticPr fontId="39"/>
  </si>
  <si>
    <t>学校法人　郡山学園</t>
    <phoneticPr fontId="1"/>
  </si>
  <si>
    <t>富沢幼稚園</t>
    <rPh sb="0" eb="2">
      <t>トミザワ</t>
    </rPh>
    <rPh sb="2" eb="5">
      <t>ヨ</t>
    </rPh>
    <phoneticPr fontId="39"/>
  </si>
  <si>
    <t>仙台市太白区富沢三丁目1-13</t>
    <rPh sb="3" eb="6">
      <t>タイハクク</t>
    </rPh>
    <rPh sb="6" eb="8">
      <t>トミザワ</t>
    </rPh>
    <rPh sb="8" eb="11">
      <t>３チョウメ</t>
    </rPh>
    <phoneticPr fontId="39"/>
  </si>
  <si>
    <t>西多賀幼稚園</t>
    <rPh sb="0" eb="1">
      <t>ニシ</t>
    </rPh>
    <rPh sb="1" eb="3">
      <t>タガ</t>
    </rPh>
    <rPh sb="3" eb="6">
      <t>ヨ</t>
    </rPh>
    <phoneticPr fontId="39"/>
  </si>
  <si>
    <t>仙台市太白区金剛沢一丁目5-35</t>
    <rPh sb="3" eb="6">
      <t>タイハクク</t>
    </rPh>
    <rPh sb="6" eb="8">
      <t>コンゴウ</t>
    </rPh>
    <rPh sb="8" eb="9">
      <t>サワ</t>
    </rPh>
    <rPh sb="9" eb="12">
      <t>１チョウメ</t>
    </rPh>
    <phoneticPr fontId="39"/>
  </si>
  <si>
    <t>学校法人　西多賀学園</t>
    <phoneticPr fontId="1"/>
  </si>
  <si>
    <t>ひろせ幼稚園</t>
    <rPh sb="3" eb="6">
      <t>ヨ</t>
    </rPh>
    <phoneticPr fontId="39"/>
  </si>
  <si>
    <t>仙台市太白区長町四丁目2-37</t>
    <rPh sb="3" eb="6">
      <t>タイハクク</t>
    </rPh>
    <rPh sb="6" eb="8">
      <t>ナガマチ</t>
    </rPh>
    <rPh sb="8" eb="11">
      <t>４チョウメ</t>
    </rPh>
    <phoneticPr fontId="39"/>
  </si>
  <si>
    <t>学校法人　ひろせ学園</t>
    <phoneticPr fontId="1"/>
  </si>
  <si>
    <t>袋原幼稚園</t>
    <rPh sb="0" eb="1">
      <t>フクロ</t>
    </rPh>
    <rPh sb="1" eb="2">
      <t>ハラ</t>
    </rPh>
    <rPh sb="2" eb="5">
      <t>ヨ</t>
    </rPh>
    <phoneticPr fontId="39"/>
  </si>
  <si>
    <t>仙台市太白区東中田三丁目25-6</t>
    <rPh sb="3" eb="6">
      <t>タイハクク</t>
    </rPh>
    <rPh sb="6" eb="7">
      <t>ヒガシ</t>
    </rPh>
    <rPh sb="7" eb="9">
      <t>ナカタ</t>
    </rPh>
    <rPh sb="9" eb="12">
      <t>サンチョウメ</t>
    </rPh>
    <phoneticPr fontId="39"/>
  </si>
  <si>
    <t>学校法人　袋原学園</t>
    <phoneticPr fontId="1"/>
  </si>
  <si>
    <t>茂庭幼稚園</t>
    <rPh sb="0" eb="2">
      <t>モニワ</t>
    </rPh>
    <rPh sb="2" eb="5">
      <t>ヨ</t>
    </rPh>
    <phoneticPr fontId="39"/>
  </si>
  <si>
    <t>仙台市太白区茂庭台四丁目22-22</t>
    <rPh sb="3" eb="6">
      <t>タイハクク</t>
    </rPh>
    <rPh sb="6" eb="8">
      <t>モニワ</t>
    </rPh>
    <rPh sb="8" eb="9">
      <t>ダイ</t>
    </rPh>
    <rPh sb="9" eb="12">
      <t>４チョウメ</t>
    </rPh>
    <phoneticPr fontId="39"/>
  </si>
  <si>
    <t>やまびこ幼稚園</t>
    <rPh sb="4" eb="7">
      <t>ヨ</t>
    </rPh>
    <phoneticPr fontId="39"/>
  </si>
  <si>
    <t>仙台市太白区旗立三丁目8-30</t>
    <rPh sb="3" eb="6">
      <t>タイハクク</t>
    </rPh>
    <rPh sb="6" eb="7">
      <t>ハタ</t>
    </rPh>
    <rPh sb="7" eb="8">
      <t>タ</t>
    </rPh>
    <rPh sb="8" eb="11">
      <t>３チョウメ</t>
    </rPh>
    <phoneticPr fontId="39"/>
  </si>
  <si>
    <t>学校法人　旗立学園</t>
    <phoneticPr fontId="1"/>
  </si>
  <si>
    <t>こどもの国幼稚園</t>
    <rPh sb="4" eb="5">
      <t>クニ</t>
    </rPh>
    <rPh sb="5" eb="8">
      <t>ヨ</t>
    </rPh>
    <phoneticPr fontId="39"/>
  </si>
  <si>
    <t>仙台市泉区寺岡六丁目7-6</t>
    <rPh sb="3" eb="5">
      <t>イズミク</t>
    </rPh>
    <rPh sb="5" eb="7">
      <t>テラオカ</t>
    </rPh>
    <rPh sb="7" eb="10">
      <t>ロクチョウメ</t>
    </rPh>
    <phoneticPr fontId="39"/>
  </si>
  <si>
    <t>学校法人　菅原学園</t>
    <phoneticPr fontId="1"/>
  </si>
  <si>
    <t>将監幼稚園</t>
    <rPh sb="0" eb="1">
      <t>ショウ</t>
    </rPh>
    <rPh sb="1" eb="2">
      <t>カントク</t>
    </rPh>
    <rPh sb="2" eb="5">
      <t>ヨ</t>
    </rPh>
    <phoneticPr fontId="39"/>
  </si>
  <si>
    <t>仙台市泉区将監二丁目10-1</t>
    <rPh sb="3" eb="5">
      <t>イズミク</t>
    </rPh>
    <rPh sb="5" eb="6">
      <t>ショウ</t>
    </rPh>
    <rPh sb="6" eb="7">
      <t>カントク</t>
    </rPh>
    <rPh sb="7" eb="10">
      <t>２チョウメ</t>
    </rPh>
    <phoneticPr fontId="39"/>
  </si>
  <si>
    <t>学校法人　いずみ学園</t>
    <phoneticPr fontId="1"/>
  </si>
  <si>
    <t>第二向陽台幼稚園</t>
    <rPh sb="0" eb="2">
      <t>ダイニ</t>
    </rPh>
    <rPh sb="2" eb="5">
      <t>コウヨウダイ</t>
    </rPh>
    <rPh sb="5" eb="8">
      <t>ヨ</t>
    </rPh>
    <phoneticPr fontId="39"/>
  </si>
  <si>
    <t>仙台市泉区七北田字寺沢17-3</t>
    <rPh sb="3" eb="5">
      <t>イズミク</t>
    </rPh>
    <rPh sb="5" eb="6">
      <t>７</t>
    </rPh>
    <rPh sb="6" eb="8">
      <t>キタダ</t>
    </rPh>
    <rPh sb="8" eb="9">
      <t>アザ</t>
    </rPh>
    <rPh sb="9" eb="11">
      <t>テラサワ</t>
    </rPh>
    <phoneticPr fontId="39"/>
  </si>
  <si>
    <t>学校法人　庄司昭学園</t>
    <phoneticPr fontId="1"/>
  </si>
  <si>
    <t>明泉高森幼稚園</t>
    <rPh sb="0" eb="1">
      <t>メイ</t>
    </rPh>
    <rPh sb="1" eb="2">
      <t>イズミ</t>
    </rPh>
    <rPh sb="4" eb="7">
      <t>ヨ</t>
    </rPh>
    <phoneticPr fontId="39"/>
  </si>
  <si>
    <t>仙台市泉区高森二丁目1-3</t>
    <rPh sb="3" eb="5">
      <t>イズミク</t>
    </rPh>
    <rPh sb="5" eb="7">
      <t>タカモリ</t>
    </rPh>
    <rPh sb="7" eb="8">
      <t>ニ</t>
    </rPh>
    <phoneticPr fontId="39"/>
  </si>
  <si>
    <t>学校法人　宮城明泉学園</t>
    <phoneticPr fontId="1"/>
  </si>
  <si>
    <t>明泉丸山幼稚園</t>
    <rPh sb="0" eb="1">
      <t>メイ</t>
    </rPh>
    <rPh sb="1" eb="2">
      <t>イズミ</t>
    </rPh>
    <rPh sb="2" eb="4">
      <t>マルヤマ</t>
    </rPh>
    <rPh sb="4" eb="7">
      <t>ヨ</t>
    </rPh>
    <phoneticPr fontId="39"/>
  </si>
  <si>
    <t>めるへんの森幼稚園</t>
    <rPh sb="5" eb="6">
      <t>モリ</t>
    </rPh>
    <rPh sb="6" eb="9">
      <t>ヨ</t>
    </rPh>
    <phoneticPr fontId="39"/>
  </si>
  <si>
    <t>仙台市泉区加茂二丁目24-2</t>
  </si>
  <si>
    <t>学校法人　支倉学園</t>
    <rPh sb="5" eb="7">
      <t>ハセクラ</t>
    </rPh>
    <rPh sb="7" eb="9">
      <t>ガクエン</t>
    </rPh>
    <phoneticPr fontId="39"/>
  </si>
  <si>
    <t>仙台白百合学園幼稚園</t>
    <rPh sb="0" eb="2">
      <t>センダイ</t>
    </rPh>
    <rPh sb="2" eb="5">
      <t>シラユリ</t>
    </rPh>
    <rPh sb="5" eb="7">
      <t>ガクエン</t>
    </rPh>
    <rPh sb="7" eb="10">
      <t>ヨ</t>
    </rPh>
    <phoneticPr fontId="39"/>
  </si>
  <si>
    <t>学校法人　白百合学園</t>
    <phoneticPr fontId="39"/>
  </si>
  <si>
    <t>聖クリストファ幼稚園</t>
    <rPh sb="0" eb="1">
      <t>セイ</t>
    </rPh>
    <rPh sb="7" eb="10">
      <t>ヨ</t>
    </rPh>
    <phoneticPr fontId="39"/>
  </si>
  <si>
    <t>仙台市青葉区小松島三丁目1-77</t>
    <rPh sb="3" eb="6">
      <t>アオバク</t>
    </rPh>
    <rPh sb="6" eb="9">
      <t>コマツシマ</t>
    </rPh>
    <rPh sb="9" eb="12">
      <t>３チョウメ</t>
    </rPh>
    <phoneticPr fontId="39"/>
  </si>
  <si>
    <t>学校法人　聖公会青葉学園</t>
    <phoneticPr fontId="1"/>
  </si>
  <si>
    <t>仙台バプテスト教会幼稚園</t>
    <rPh sb="0" eb="2">
      <t>センダイ</t>
    </rPh>
    <rPh sb="7" eb="9">
      <t>キョウカイ</t>
    </rPh>
    <rPh sb="9" eb="12">
      <t>ヨ</t>
    </rPh>
    <phoneticPr fontId="39"/>
  </si>
  <si>
    <t>仙台市青葉区木町通二丁目1-5</t>
    <rPh sb="3" eb="6">
      <t>アオバク</t>
    </rPh>
    <rPh sb="6" eb="8">
      <t>キマチ</t>
    </rPh>
    <rPh sb="8" eb="9">
      <t>トオ</t>
    </rPh>
    <rPh sb="9" eb="12">
      <t>２チョウメ</t>
    </rPh>
    <phoneticPr fontId="39"/>
  </si>
  <si>
    <t>宗教法人　日本バプテスト仙台基督教会</t>
    <rPh sb="0" eb="4">
      <t>シュウキョウホウジン</t>
    </rPh>
    <phoneticPr fontId="1"/>
  </si>
  <si>
    <t>双葉幼稚園</t>
    <rPh sb="0" eb="2">
      <t>フタバ</t>
    </rPh>
    <rPh sb="2" eb="5">
      <t>ヨ</t>
    </rPh>
    <phoneticPr fontId="39"/>
  </si>
  <si>
    <t>仙台市青葉区中山八丁目12-15</t>
    <rPh sb="3" eb="6">
      <t>アオバク</t>
    </rPh>
    <rPh sb="6" eb="8">
      <t>ナカヤマ</t>
    </rPh>
    <rPh sb="8" eb="11">
      <t>８チョウメ</t>
    </rPh>
    <phoneticPr fontId="39"/>
  </si>
  <si>
    <t>学校法人　双葉学園</t>
    <phoneticPr fontId="1"/>
  </si>
  <si>
    <t>ふたばバンビ幼稚園</t>
    <rPh sb="6" eb="9">
      <t>ヨ</t>
    </rPh>
    <phoneticPr fontId="39"/>
  </si>
  <si>
    <t>仙台市青葉区中山吉成二丁目2-27</t>
    <rPh sb="3" eb="6">
      <t>アオバク</t>
    </rPh>
    <rPh sb="6" eb="8">
      <t>ナカヤマ</t>
    </rPh>
    <rPh sb="8" eb="10">
      <t>ヨシナリ</t>
    </rPh>
    <rPh sb="10" eb="13">
      <t>２チョウメ</t>
    </rPh>
    <phoneticPr fontId="39"/>
  </si>
  <si>
    <t>しらとり幼稚園</t>
    <rPh sb="4" eb="7">
      <t>ヨ</t>
    </rPh>
    <phoneticPr fontId="39"/>
  </si>
  <si>
    <t>仙台市宮城野区白鳥二丁目11-24</t>
    <rPh sb="3" eb="7">
      <t>ミヤギノク</t>
    </rPh>
    <rPh sb="7" eb="9">
      <t>シラトリ</t>
    </rPh>
    <rPh sb="9" eb="12">
      <t>２チョウメ</t>
    </rPh>
    <phoneticPr fontId="39"/>
  </si>
  <si>
    <t>学校法人　蒲生学園</t>
    <rPh sb="5" eb="7">
      <t>ガモウ</t>
    </rPh>
    <rPh sb="7" eb="9">
      <t>ガクエン</t>
    </rPh>
    <phoneticPr fontId="39"/>
  </si>
  <si>
    <t>ふくむろ幼稚園</t>
    <rPh sb="4" eb="7">
      <t>ヨ</t>
    </rPh>
    <phoneticPr fontId="39"/>
  </si>
  <si>
    <t>仙台市宮城野区福室五丁目11-30</t>
    <rPh sb="3" eb="7">
      <t>ミヤギノク</t>
    </rPh>
    <rPh sb="7" eb="8">
      <t>フク</t>
    </rPh>
    <rPh sb="8" eb="9">
      <t>ムロ</t>
    </rPh>
    <rPh sb="9" eb="12">
      <t>５チョウメ</t>
    </rPh>
    <phoneticPr fontId="39"/>
  </si>
  <si>
    <t>学校法人　西光寺学園</t>
    <rPh sb="5" eb="8">
      <t>サイコウジ</t>
    </rPh>
    <rPh sb="8" eb="10">
      <t>ガクエン</t>
    </rPh>
    <phoneticPr fontId="39"/>
  </si>
  <si>
    <t>上田子幼稚園</t>
    <rPh sb="0" eb="2">
      <t>ウエダ</t>
    </rPh>
    <rPh sb="2" eb="3">
      <t>コ</t>
    </rPh>
    <rPh sb="3" eb="6">
      <t>ヨ</t>
    </rPh>
    <phoneticPr fontId="39"/>
  </si>
  <si>
    <t>仙台市宮城野区田子三丁目13-36</t>
    <rPh sb="3" eb="7">
      <t>ミヤギノク</t>
    </rPh>
    <rPh sb="7" eb="8">
      <t>タ</t>
    </rPh>
    <rPh sb="8" eb="9">
      <t>コ</t>
    </rPh>
    <rPh sb="9" eb="12">
      <t>３チョウメ</t>
    </rPh>
    <phoneticPr fontId="39"/>
  </si>
  <si>
    <t>学校法人　庄司学園</t>
    <rPh sb="5" eb="7">
      <t>ショウジ</t>
    </rPh>
    <phoneticPr fontId="39"/>
  </si>
  <si>
    <t>はなぶさ幼稚園</t>
    <rPh sb="4" eb="7">
      <t>ヨ</t>
    </rPh>
    <phoneticPr fontId="39"/>
  </si>
  <si>
    <t>仙台市宮城野区小鶴一丁目9-20</t>
    <rPh sb="3" eb="7">
      <t>ミヤギノク</t>
    </rPh>
    <rPh sb="7" eb="8">
      <t>コ</t>
    </rPh>
    <rPh sb="8" eb="9">
      <t>ツル</t>
    </rPh>
    <rPh sb="9" eb="12">
      <t>１チョウメ</t>
    </rPh>
    <phoneticPr fontId="39"/>
  </si>
  <si>
    <t>宗教法人　雲山寺</t>
    <phoneticPr fontId="1"/>
  </si>
  <si>
    <t>東岡幼稚園</t>
    <rPh sb="0" eb="1">
      <t>トウ</t>
    </rPh>
    <rPh sb="1" eb="2">
      <t>オカ</t>
    </rPh>
    <rPh sb="2" eb="5">
      <t>ヨ</t>
    </rPh>
    <phoneticPr fontId="39"/>
  </si>
  <si>
    <t>仙台市宮城野区原町二丁目1-66</t>
    <rPh sb="3" eb="7">
      <t>ミヤギノク</t>
    </rPh>
    <rPh sb="7" eb="9">
      <t>ハラノマチ</t>
    </rPh>
    <rPh sb="9" eb="12">
      <t>２チョウメ</t>
    </rPh>
    <phoneticPr fontId="39"/>
  </si>
  <si>
    <t>学校法人　陽雲学園</t>
    <phoneticPr fontId="1"/>
  </si>
  <si>
    <t>エコールノワール幼稚園</t>
    <rPh sb="8" eb="11">
      <t>ヨ</t>
    </rPh>
    <phoneticPr fontId="39"/>
  </si>
  <si>
    <t>仙台市若林区大和町一丁目17-25</t>
    <rPh sb="3" eb="6">
      <t>ワカバヤシク</t>
    </rPh>
    <rPh sb="6" eb="9">
      <t>ヤマトマチ</t>
    </rPh>
    <rPh sb="9" eb="12">
      <t>１チョウメ</t>
    </rPh>
    <phoneticPr fontId="39"/>
  </si>
  <si>
    <t>やまと幼稚園</t>
    <rPh sb="3" eb="6">
      <t>ヨ</t>
    </rPh>
    <phoneticPr fontId="39"/>
  </si>
  <si>
    <t>仙台市若林区大和町三丁目15-28</t>
    <rPh sb="3" eb="6">
      <t>ワカバヤシク</t>
    </rPh>
    <rPh sb="6" eb="9">
      <t>ヤマトマチ</t>
    </rPh>
    <rPh sb="9" eb="12">
      <t>３チョウメ</t>
    </rPh>
    <phoneticPr fontId="39"/>
  </si>
  <si>
    <t>小さき花幼稚園</t>
    <rPh sb="0" eb="1">
      <t>チイ</t>
    </rPh>
    <rPh sb="3" eb="4">
      <t>ハナ</t>
    </rPh>
    <rPh sb="4" eb="7">
      <t>ヨ</t>
    </rPh>
    <phoneticPr fontId="39"/>
  </si>
  <si>
    <t>仙台市若林区畳屋丁31</t>
    <rPh sb="3" eb="6">
      <t>ワカバヤシク</t>
    </rPh>
    <rPh sb="6" eb="7">
      <t>タタミ</t>
    </rPh>
    <rPh sb="7" eb="8">
      <t>ヤ</t>
    </rPh>
    <rPh sb="8" eb="9">
      <t>チョウ</t>
    </rPh>
    <phoneticPr fontId="39"/>
  </si>
  <si>
    <t>学校法人　東北カトリック学園</t>
    <phoneticPr fontId="1"/>
  </si>
  <si>
    <t>七郷幼稚園</t>
    <rPh sb="0" eb="1">
      <t>シチ</t>
    </rPh>
    <rPh sb="1" eb="2">
      <t>ゴウ</t>
    </rPh>
    <rPh sb="2" eb="5">
      <t>ヨ</t>
    </rPh>
    <phoneticPr fontId="39"/>
  </si>
  <si>
    <t>仙台市若林区荒井三丁目15-9</t>
    <rPh sb="3" eb="6">
      <t>ワカバヤシク</t>
    </rPh>
    <rPh sb="6" eb="8">
      <t>アライ</t>
    </rPh>
    <rPh sb="8" eb="11">
      <t>サンチョウメ</t>
    </rPh>
    <phoneticPr fontId="39"/>
  </si>
  <si>
    <t>学校法人　七郷学園</t>
    <rPh sb="5" eb="7">
      <t>シチゴウ</t>
    </rPh>
    <rPh sb="7" eb="9">
      <t>ガクエン</t>
    </rPh>
    <phoneticPr fontId="39"/>
  </si>
  <si>
    <t>若林幼稚園</t>
    <rPh sb="0" eb="2">
      <t>ワカバヤシ</t>
    </rPh>
    <rPh sb="2" eb="5">
      <t>ヨ</t>
    </rPh>
    <phoneticPr fontId="39"/>
  </si>
  <si>
    <t>仙台市若林区若林四丁目1-24</t>
    <rPh sb="3" eb="6">
      <t>ワカバヤシク</t>
    </rPh>
    <rPh sb="6" eb="8">
      <t>ワカバヤシ</t>
    </rPh>
    <rPh sb="8" eb="11">
      <t>４チョウメ</t>
    </rPh>
    <phoneticPr fontId="39"/>
  </si>
  <si>
    <t>学校法人　仙台佛教学園</t>
    <rPh sb="7" eb="9">
      <t>ブッキョウ</t>
    </rPh>
    <phoneticPr fontId="39"/>
  </si>
  <si>
    <t>古城幼稚園</t>
    <rPh sb="0" eb="1">
      <t>フル</t>
    </rPh>
    <rPh sb="1" eb="2">
      <t>シロ</t>
    </rPh>
    <rPh sb="2" eb="5">
      <t>ヨ</t>
    </rPh>
    <phoneticPr fontId="39"/>
  </si>
  <si>
    <t>仙台市若林区河原町二丁目2-7</t>
    <rPh sb="3" eb="6">
      <t>ワカバヤシク</t>
    </rPh>
    <rPh sb="6" eb="8">
      <t>カワラ</t>
    </rPh>
    <rPh sb="8" eb="9">
      <t>マチ</t>
    </rPh>
    <rPh sb="9" eb="12">
      <t>２チョウメ</t>
    </rPh>
    <phoneticPr fontId="39"/>
  </si>
  <si>
    <t>聖ルカ幼稚園</t>
    <rPh sb="0" eb="1">
      <t>セイ</t>
    </rPh>
    <rPh sb="3" eb="6">
      <t>ヨ</t>
    </rPh>
    <phoneticPr fontId="39"/>
  </si>
  <si>
    <t>仙台市太白区八木山南三丁目3-4</t>
    <rPh sb="3" eb="6">
      <t>タイハクク</t>
    </rPh>
    <rPh sb="6" eb="9">
      <t>ヤギヤマ</t>
    </rPh>
    <rPh sb="9" eb="10">
      <t>ミナミ</t>
    </rPh>
    <rPh sb="10" eb="13">
      <t>３チョウメ</t>
    </rPh>
    <phoneticPr fontId="39"/>
  </si>
  <si>
    <t>学校法人　聖ルカ学園</t>
    <phoneticPr fontId="1"/>
  </si>
  <si>
    <t>太陽幼稚園</t>
    <rPh sb="0" eb="2">
      <t>タイヨウ</t>
    </rPh>
    <rPh sb="2" eb="5">
      <t>ヨ</t>
    </rPh>
    <phoneticPr fontId="39"/>
  </si>
  <si>
    <t>仙台市太白区砂押南町1-10</t>
    <rPh sb="3" eb="6">
      <t>タイハクク</t>
    </rPh>
    <rPh sb="6" eb="8">
      <t>スナオシ</t>
    </rPh>
    <rPh sb="8" eb="9">
      <t>ミナミ</t>
    </rPh>
    <rPh sb="9" eb="10">
      <t>マチ</t>
    </rPh>
    <phoneticPr fontId="39"/>
  </si>
  <si>
    <t>中田幼稚園</t>
    <rPh sb="0" eb="2">
      <t>ナカダ</t>
    </rPh>
    <rPh sb="2" eb="5">
      <t>ヨ</t>
    </rPh>
    <phoneticPr fontId="39"/>
  </si>
  <si>
    <t>仙台市太白区中田一丁目8-17</t>
    <rPh sb="3" eb="6">
      <t>タイハクク</t>
    </rPh>
    <rPh sb="6" eb="8">
      <t>ナカダ</t>
    </rPh>
    <rPh sb="8" eb="11">
      <t>１チョウメ</t>
    </rPh>
    <phoneticPr fontId="39"/>
  </si>
  <si>
    <t>宗教法人　宝泉寺</t>
    <rPh sb="5" eb="6">
      <t>タカラ</t>
    </rPh>
    <rPh sb="6" eb="7">
      <t>イズミ</t>
    </rPh>
    <rPh sb="7" eb="8">
      <t>デラ</t>
    </rPh>
    <phoneticPr fontId="39"/>
  </si>
  <si>
    <t>八木山カトリック幼稚園</t>
    <rPh sb="0" eb="3">
      <t>ヤギヤマ</t>
    </rPh>
    <rPh sb="8" eb="11">
      <t>ヨ</t>
    </rPh>
    <phoneticPr fontId="39"/>
  </si>
  <si>
    <t>仙台市太白区松が丘44-1</t>
    <rPh sb="3" eb="6">
      <t>タイハクク</t>
    </rPh>
    <rPh sb="6" eb="9">
      <t>マツガオカ</t>
    </rPh>
    <phoneticPr fontId="39"/>
  </si>
  <si>
    <t>学校法人　三島学園</t>
    <rPh sb="5" eb="7">
      <t>ミシマ</t>
    </rPh>
    <rPh sb="7" eb="9">
      <t>ガクエン</t>
    </rPh>
    <phoneticPr fontId="39"/>
  </si>
  <si>
    <t>ふたばエンゼル幼稚園</t>
    <rPh sb="7" eb="10">
      <t>ヨ</t>
    </rPh>
    <phoneticPr fontId="39"/>
  </si>
  <si>
    <t>仙台市泉区南中山六丁目3-1</t>
    <rPh sb="3" eb="5">
      <t>イズミク</t>
    </rPh>
    <rPh sb="5" eb="6">
      <t>ミナミ</t>
    </rPh>
    <rPh sb="6" eb="8">
      <t>ナカヤマ</t>
    </rPh>
    <rPh sb="8" eb="9">
      <t>６</t>
    </rPh>
    <rPh sb="9" eb="11">
      <t>チョウメ</t>
    </rPh>
    <phoneticPr fontId="39"/>
  </si>
  <si>
    <t>ふたばハイジ幼稚園</t>
    <rPh sb="6" eb="9">
      <t>ヨ</t>
    </rPh>
    <phoneticPr fontId="39"/>
  </si>
  <si>
    <t>幼保連携型認定こども園</t>
    <rPh sb="0" eb="7">
      <t>ヨウホレンケイガタニンテイ</t>
    </rPh>
    <rPh sb="10" eb="11">
      <t>エン</t>
    </rPh>
    <phoneticPr fontId="1"/>
  </si>
  <si>
    <t>幼保連携型認定こども園　泉ヶ丘幼稚園・アルル保育園</t>
    <rPh sb="0" eb="1">
      <t>ヨウ</t>
    </rPh>
    <rPh sb="1" eb="2">
      <t>ホ</t>
    </rPh>
    <rPh sb="2" eb="5">
      <t>レンケイガタ</t>
    </rPh>
    <rPh sb="5" eb="7">
      <t>ニンテイ</t>
    </rPh>
    <rPh sb="10" eb="11">
      <t>エン</t>
    </rPh>
    <rPh sb="12" eb="15">
      <t>イズミガオカ</t>
    </rPh>
    <rPh sb="15" eb="18">
      <t>ヨウチエン</t>
    </rPh>
    <rPh sb="22" eb="25">
      <t>ホイクエン</t>
    </rPh>
    <phoneticPr fontId="1"/>
  </si>
  <si>
    <t>学校法人　東都学園</t>
    <rPh sb="0" eb="2">
      <t>ガッコウ</t>
    </rPh>
    <rPh sb="2" eb="4">
      <t>ホウジン</t>
    </rPh>
    <rPh sb="5" eb="7">
      <t>トウト</t>
    </rPh>
    <rPh sb="7" eb="9">
      <t>ガクエン</t>
    </rPh>
    <phoneticPr fontId="1"/>
  </si>
  <si>
    <t>福聚幼稚園</t>
    <rPh sb="0" eb="2">
      <t>フクジュ</t>
    </rPh>
    <rPh sb="2" eb="5">
      <t>ヨウチエン</t>
    </rPh>
    <phoneticPr fontId="1"/>
  </si>
  <si>
    <t>学校法人　福聚幼稚園</t>
    <rPh sb="0" eb="2">
      <t>ガッコウ</t>
    </rPh>
    <rPh sb="2" eb="4">
      <t>ホウジン</t>
    </rPh>
    <rPh sb="5" eb="7">
      <t>フクジュ</t>
    </rPh>
    <rPh sb="7" eb="10">
      <t>ヨウチエン</t>
    </rPh>
    <phoneticPr fontId="1"/>
  </si>
  <si>
    <t>幼保連携型認定こども園みどりの森</t>
    <rPh sb="0" eb="1">
      <t>ヨウ</t>
    </rPh>
    <rPh sb="1" eb="2">
      <t>ホ</t>
    </rPh>
    <rPh sb="2" eb="5">
      <t>レンケイガタ</t>
    </rPh>
    <rPh sb="5" eb="7">
      <t>ニンテイ</t>
    </rPh>
    <rPh sb="10" eb="11">
      <t>エン</t>
    </rPh>
    <rPh sb="15" eb="16">
      <t>モリ</t>
    </rPh>
    <phoneticPr fontId="1"/>
  </si>
  <si>
    <t>仙台市青葉区柏木1－7－45</t>
    <rPh sb="6" eb="8">
      <t>カシワギ</t>
    </rPh>
    <phoneticPr fontId="1"/>
  </si>
  <si>
    <t>学校法人　仙台みどり学園</t>
    <rPh sb="0" eb="2">
      <t>ガッコウ</t>
    </rPh>
    <rPh sb="2" eb="4">
      <t>ホウジン</t>
    </rPh>
    <rPh sb="5" eb="7">
      <t>センダイ</t>
    </rPh>
    <rPh sb="10" eb="12">
      <t>ガクエン</t>
    </rPh>
    <phoneticPr fontId="1"/>
  </si>
  <si>
    <t>学校法人　宮城学院</t>
    <rPh sb="0" eb="2">
      <t>ガッコウ</t>
    </rPh>
    <rPh sb="2" eb="4">
      <t>ホウジン</t>
    </rPh>
    <rPh sb="5" eb="7">
      <t>ミヤギ</t>
    </rPh>
    <rPh sb="7" eb="9">
      <t>ガクイン</t>
    </rPh>
    <phoneticPr fontId="1"/>
  </si>
  <si>
    <t>幼保連携型認定こども園　はせくらまち杜のこども園</t>
    <rPh sb="0" eb="7">
      <t>ヨウホレンケイガタニンテイ</t>
    </rPh>
    <rPh sb="10" eb="11">
      <t>エン</t>
    </rPh>
    <rPh sb="18" eb="19">
      <t>モリ</t>
    </rPh>
    <rPh sb="23" eb="24">
      <t>エン</t>
    </rPh>
    <phoneticPr fontId="1"/>
  </si>
  <si>
    <t>仙台市青葉区支倉町2-55</t>
    <rPh sb="6" eb="8">
      <t>ハセクラ</t>
    </rPh>
    <rPh sb="8" eb="9">
      <t>マチ</t>
    </rPh>
    <phoneticPr fontId="1"/>
  </si>
  <si>
    <t>学校法人　長谷柳絮学園</t>
    <rPh sb="0" eb="2">
      <t>ガッコウ</t>
    </rPh>
    <rPh sb="2" eb="4">
      <t>ホウジン</t>
    </rPh>
    <rPh sb="5" eb="7">
      <t>ハセ</t>
    </rPh>
    <rPh sb="7" eb="9">
      <t>リュウジョ</t>
    </rPh>
    <rPh sb="9" eb="11">
      <t>ガクエン</t>
    </rPh>
    <phoneticPr fontId="1"/>
  </si>
  <si>
    <t>青葉こども園</t>
    <rPh sb="0" eb="2">
      <t>アオバ</t>
    </rPh>
    <rPh sb="5" eb="6">
      <t>エン</t>
    </rPh>
    <phoneticPr fontId="1"/>
  </si>
  <si>
    <t>仙台市青葉区宮町一丁目4-47</t>
    <rPh sb="0" eb="3">
      <t>センダイシ</t>
    </rPh>
    <rPh sb="3" eb="6">
      <t>アオバク</t>
    </rPh>
    <rPh sb="6" eb="8">
      <t>ミヤマチ</t>
    </rPh>
    <rPh sb="8" eb="9">
      <t>イチ</t>
    </rPh>
    <rPh sb="9" eb="11">
      <t>チョウメ</t>
    </rPh>
    <phoneticPr fontId="42"/>
  </si>
  <si>
    <t>社会福祉法人　青葉福祉会</t>
    <rPh sb="0" eb="2">
      <t>シャカイ</t>
    </rPh>
    <rPh sb="2" eb="4">
      <t>フクシ</t>
    </rPh>
    <rPh sb="4" eb="6">
      <t>ホウジン</t>
    </rPh>
    <rPh sb="7" eb="9">
      <t>アオバ</t>
    </rPh>
    <rPh sb="9" eb="11">
      <t>フクシ</t>
    </rPh>
    <rPh sb="11" eb="12">
      <t>カイ</t>
    </rPh>
    <phoneticPr fontId="1"/>
  </si>
  <si>
    <t>幼保連携型認定こども園　折立幼稚園・ナーサリールーム</t>
    <rPh sb="0" eb="7">
      <t>ヨウホレンケイガタニンテイ</t>
    </rPh>
    <rPh sb="10" eb="11">
      <t>エン</t>
    </rPh>
    <rPh sb="12" eb="14">
      <t>オリタテ</t>
    </rPh>
    <rPh sb="14" eb="17">
      <t>ヨウチエン</t>
    </rPh>
    <phoneticPr fontId="1"/>
  </si>
  <si>
    <t>仙台市青葉区芋沢字平36-2</t>
    <rPh sb="0" eb="3">
      <t>センダイシ</t>
    </rPh>
    <phoneticPr fontId="42"/>
  </si>
  <si>
    <t>学校法人　愛子学園</t>
    <rPh sb="0" eb="2">
      <t>ガッコウ</t>
    </rPh>
    <rPh sb="2" eb="4">
      <t>ホウジン</t>
    </rPh>
    <rPh sb="5" eb="7">
      <t>アヤシ</t>
    </rPh>
    <rPh sb="7" eb="9">
      <t>ガクエン</t>
    </rPh>
    <phoneticPr fontId="1"/>
  </si>
  <si>
    <t>社会福祉法人　想伝舎</t>
    <rPh sb="0" eb="2">
      <t>シャカイ</t>
    </rPh>
    <rPh sb="2" eb="4">
      <t>フクシ</t>
    </rPh>
    <rPh sb="4" eb="6">
      <t>ホウジン</t>
    </rPh>
    <rPh sb="7" eb="8">
      <t>オモ</t>
    </rPh>
    <rPh sb="8" eb="9">
      <t>デン</t>
    </rPh>
    <rPh sb="9" eb="10">
      <t>シャ</t>
    </rPh>
    <phoneticPr fontId="1"/>
  </si>
  <si>
    <t>仙台市青葉区昭和町4-11</t>
    <phoneticPr fontId="1"/>
  </si>
  <si>
    <t>社会福祉法人　未来福祉会</t>
    <rPh sb="0" eb="2">
      <t>シャカイ</t>
    </rPh>
    <rPh sb="2" eb="4">
      <t>フクシ</t>
    </rPh>
    <rPh sb="4" eb="6">
      <t>ホウジン</t>
    </rPh>
    <rPh sb="7" eb="9">
      <t>ミライ</t>
    </rPh>
    <rPh sb="9" eb="11">
      <t>フクシ</t>
    </rPh>
    <rPh sb="11" eb="12">
      <t>カイ</t>
    </rPh>
    <phoneticPr fontId="1"/>
  </si>
  <si>
    <t>幼保連携型認定こども園　中山保育園</t>
  </si>
  <si>
    <t>仙台市青葉区葉山町8-1</t>
    <rPh sb="0" eb="3">
      <t>センダイシ</t>
    </rPh>
    <phoneticPr fontId="1"/>
  </si>
  <si>
    <t>社会福祉法人　仙台市社会事業協会</t>
    <rPh sb="0" eb="6">
      <t>シャカイフクシホウジン</t>
    </rPh>
    <rPh sb="7" eb="10">
      <t>センダイシ</t>
    </rPh>
    <rPh sb="10" eb="12">
      <t>シャカイ</t>
    </rPh>
    <rPh sb="12" eb="14">
      <t>ジギョウ</t>
    </rPh>
    <rPh sb="14" eb="16">
      <t>キョウカイ</t>
    </rPh>
    <phoneticPr fontId="1"/>
  </si>
  <si>
    <t>立華認定こども園</t>
    <rPh sb="0" eb="2">
      <t>タチバナ</t>
    </rPh>
    <rPh sb="2" eb="4">
      <t>ニンテイ</t>
    </rPh>
    <rPh sb="7" eb="8">
      <t>エン</t>
    </rPh>
    <phoneticPr fontId="1"/>
  </si>
  <si>
    <t>仙台市宮城野区中野字大貝沼20－17</t>
    <rPh sb="7" eb="9">
      <t>ナカノ</t>
    </rPh>
    <rPh sb="9" eb="10">
      <t>アザ</t>
    </rPh>
    <rPh sb="10" eb="11">
      <t>ダイ</t>
    </rPh>
    <rPh sb="11" eb="12">
      <t>カイ</t>
    </rPh>
    <rPh sb="12" eb="13">
      <t>ヌマ</t>
    </rPh>
    <phoneticPr fontId="1"/>
  </si>
  <si>
    <t>学校法人　立華学園</t>
    <rPh sb="0" eb="2">
      <t>ガッコウ</t>
    </rPh>
    <rPh sb="2" eb="4">
      <t>ホウジン</t>
    </rPh>
    <rPh sb="5" eb="7">
      <t>タチバナ</t>
    </rPh>
    <rPh sb="7" eb="9">
      <t>ガクエン</t>
    </rPh>
    <phoneticPr fontId="1"/>
  </si>
  <si>
    <t>新田すいせんこども園　</t>
    <rPh sb="0" eb="2">
      <t>シンデン</t>
    </rPh>
    <rPh sb="9" eb="10">
      <t>エン</t>
    </rPh>
    <phoneticPr fontId="1"/>
  </si>
  <si>
    <t>仙台市青葉区栗生１-25-1</t>
    <rPh sb="6" eb="8">
      <t>クリウ</t>
    </rPh>
    <phoneticPr fontId="1"/>
  </si>
  <si>
    <t>社会福祉法人　幸生会</t>
    <rPh sb="0" eb="2">
      <t>シャカイ</t>
    </rPh>
    <rPh sb="2" eb="4">
      <t>フクシ</t>
    </rPh>
    <rPh sb="4" eb="6">
      <t>ホウジン</t>
    </rPh>
    <rPh sb="7" eb="8">
      <t>シアワ</t>
    </rPh>
    <rPh sb="8" eb="9">
      <t>イ</t>
    </rPh>
    <rPh sb="9" eb="10">
      <t>カイ</t>
    </rPh>
    <phoneticPr fontId="1"/>
  </si>
  <si>
    <t>原町すいせんこども園　</t>
    <rPh sb="0" eb="2">
      <t>ハラマチ</t>
    </rPh>
    <rPh sb="9" eb="10">
      <t>エン</t>
    </rPh>
    <phoneticPr fontId="1"/>
  </si>
  <si>
    <t>新田東すいせんこども園</t>
    <rPh sb="0" eb="2">
      <t>シンデン</t>
    </rPh>
    <rPh sb="2" eb="3">
      <t>ヒガシ</t>
    </rPh>
    <rPh sb="10" eb="11">
      <t>エン</t>
    </rPh>
    <phoneticPr fontId="1"/>
  </si>
  <si>
    <t>認定こども園ナザレト愛児園</t>
    <rPh sb="0" eb="2">
      <t>ニンテイ</t>
    </rPh>
    <rPh sb="5" eb="6">
      <t>エン</t>
    </rPh>
    <rPh sb="10" eb="11">
      <t>アイ</t>
    </rPh>
    <rPh sb="11" eb="12">
      <t>ジ</t>
    </rPh>
    <rPh sb="12" eb="13">
      <t>エン</t>
    </rPh>
    <phoneticPr fontId="42"/>
  </si>
  <si>
    <t>学校法人　仙台百合学院</t>
    <rPh sb="0" eb="2">
      <t>ガッコウ</t>
    </rPh>
    <rPh sb="2" eb="4">
      <t>ホウジン</t>
    </rPh>
    <rPh sb="5" eb="7">
      <t>センダイ</t>
    </rPh>
    <rPh sb="7" eb="9">
      <t>ユリ</t>
    </rPh>
    <rPh sb="9" eb="11">
      <t>ガクイン</t>
    </rPh>
    <phoneticPr fontId="1"/>
  </si>
  <si>
    <t>さゆりこども園　</t>
    <rPh sb="6" eb="7">
      <t>エン</t>
    </rPh>
    <phoneticPr fontId="42"/>
  </si>
  <si>
    <t>社会福祉法人　善き牧者会</t>
    <rPh sb="0" eb="2">
      <t>シャカイ</t>
    </rPh>
    <rPh sb="2" eb="4">
      <t>フクシ</t>
    </rPh>
    <rPh sb="4" eb="6">
      <t>ホウジン</t>
    </rPh>
    <rPh sb="7" eb="8">
      <t>ヨ</t>
    </rPh>
    <rPh sb="9" eb="11">
      <t>ボクシャ</t>
    </rPh>
    <rPh sb="11" eb="12">
      <t>カイ</t>
    </rPh>
    <phoneticPr fontId="1"/>
  </si>
  <si>
    <t>学校法人　本松学園</t>
    <rPh sb="0" eb="2">
      <t>ガッコウ</t>
    </rPh>
    <rPh sb="2" eb="4">
      <t>ホウジン</t>
    </rPh>
    <rPh sb="5" eb="6">
      <t>ホン</t>
    </rPh>
    <rPh sb="6" eb="7">
      <t>マツ</t>
    </rPh>
    <rPh sb="7" eb="9">
      <t>ガクエン</t>
    </rPh>
    <phoneticPr fontId="1"/>
  </si>
  <si>
    <t>認定こども園　東盛マイトリー幼稚園</t>
    <rPh sb="0" eb="2">
      <t>ニンテイ</t>
    </rPh>
    <rPh sb="5" eb="6">
      <t>エン</t>
    </rPh>
    <rPh sb="7" eb="8">
      <t>ヒガシ</t>
    </rPh>
    <rPh sb="8" eb="9">
      <t>モリ</t>
    </rPh>
    <rPh sb="14" eb="17">
      <t>ヨウチエン</t>
    </rPh>
    <phoneticPr fontId="42"/>
  </si>
  <si>
    <t>学校法人　清野学園</t>
    <rPh sb="0" eb="2">
      <t>ガッコウ</t>
    </rPh>
    <rPh sb="2" eb="4">
      <t>ホウジン</t>
    </rPh>
    <rPh sb="5" eb="7">
      <t>セイノ</t>
    </rPh>
    <rPh sb="7" eb="9">
      <t>ガクエン</t>
    </rPh>
    <phoneticPr fontId="1"/>
  </si>
  <si>
    <t>社会福祉法人　円周福祉会</t>
    <rPh sb="0" eb="2">
      <t>シャカイ</t>
    </rPh>
    <rPh sb="2" eb="4">
      <t>フクシ</t>
    </rPh>
    <rPh sb="4" eb="6">
      <t>ホウジン</t>
    </rPh>
    <rPh sb="7" eb="9">
      <t>エンシュウ</t>
    </rPh>
    <rPh sb="9" eb="11">
      <t>フクシ</t>
    </rPh>
    <rPh sb="11" eb="12">
      <t>カイ</t>
    </rPh>
    <phoneticPr fontId="1"/>
  </si>
  <si>
    <t>認定こども園　ろりぽっぷ出花園</t>
    <phoneticPr fontId="1"/>
  </si>
  <si>
    <t>学校法人　ろりぽっぷ学園</t>
    <rPh sb="0" eb="2">
      <t>ガッコウ</t>
    </rPh>
    <rPh sb="2" eb="4">
      <t>ホウジン</t>
    </rPh>
    <rPh sb="10" eb="12">
      <t>ガクエン</t>
    </rPh>
    <phoneticPr fontId="1"/>
  </si>
  <si>
    <t>蒲町こども園</t>
    <rPh sb="0" eb="2">
      <t>カバノマチ</t>
    </rPh>
    <rPh sb="5" eb="6">
      <t>エン</t>
    </rPh>
    <phoneticPr fontId="1"/>
  </si>
  <si>
    <t>仙台市若林区荒井3-15-9</t>
    <rPh sb="6" eb="8">
      <t>アライ</t>
    </rPh>
    <phoneticPr fontId="1"/>
  </si>
  <si>
    <t>学校法人　七郷学園</t>
    <rPh sb="0" eb="2">
      <t>ガッコウ</t>
    </rPh>
    <rPh sb="2" eb="4">
      <t>ホウジン</t>
    </rPh>
    <rPh sb="5" eb="7">
      <t>シチゴウ</t>
    </rPh>
    <rPh sb="7" eb="9">
      <t>ガクエン</t>
    </rPh>
    <phoneticPr fontId="1"/>
  </si>
  <si>
    <t>河原町すいせんこども園　</t>
    <rPh sb="0" eb="3">
      <t>カワラマチ</t>
    </rPh>
    <rPh sb="10" eb="11">
      <t>エン</t>
    </rPh>
    <phoneticPr fontId="1"/>
  </si>
  <si>
    <t>幼保連携型認定こども園　荒井マーヤこども園</t>
    <rPh sb="0" eb="2">
      <t>ヨウホ</t>
    </rPh>
    <rPh sb="2" eb="7">
      <t>レンケイガタニンテイ</t>
    </rPh>
    <rPh sb="10" eb="11">
      <t>エン</t>
    </rPh>
    <rPh sb="12" eb="14">
      <t>アライ</t>
    </rPh>
    <rPh sb="20" eb="21">
      <t>エン</t>
    </rPh>
    <phoneticPr fontId="42"/>
  </si>
  <si>
    <t>社会福祉法人　仙慈会</t>
    <rPh sb="0" eb="2">
      <t>シャカイ</t>
    </rPh>
    <rPh sb="2" eb="4">
      <t>フクシ</t>
    </rPh>
    <rPh sb="4" eb="6">
      <t>ホウジン</t>
    </rPh>
    <rPh sb="7" eb="8">
      <t>セン</t>
    </rPh>
    <rPh sb="8" eb="9">
      <t>ジ</t>
    </rPh>
    <rPh sb="9" eb="10">
      <t>カイ</t>
    </rPh>
    <phoneticPr fontId="1"/>
  </si>
  <si>
    <t>幼保連携型認定こども園　仙台保育園</t>
    <rPh sb="0" eb="7">
      <t>ヨウホレンケイガタニンテイ</t>
    </rPh>
    <rPh sb="10" eb="11">
      <t>エン</t>
    </rPh>
    <rPh sb="12" eb="14">
      <t>センダイ</t>
    </rPh>
    <rPh sb="14" eb="17">
      <t>ホイクエン</t>
    </rPh>
    <phoneticPr fontId="1"/>
  </si>
  <si>
    <t>認定こども園　認定ろりぽっぷこども園</t>
    <rPh sb="0" eb="2">
      <t>ニンテイ</t>
    </rPh>
    <rPh sb="5" eb="6">
      <t>エン</t>
    </rPh>
    <rPh sb="7" eb="9">
      <t>ニンテイ</t>
    </rPh>
    <rPh sb="17" eb="18">
      <t>エン</t>
    </rPh>
    <phoneticPr fontId="1"/>
  </si>
  <si>
    <t>仙台市若林区沖野字高野南197-1</t>
    <rPh sb="0" eb="3">
      <t>センダイシ</t>
    </rPh>
    <rPh sb="3" eb="6">
      <t>ワカバヤシク</t>
    </rPh>
    <rPh sb="6" eb="8">
      <t>オキノ</t>
    </rPh>
    <rPh sb="8" eb="9">
      <t>アザ</t>
    </rPh>
    <rPh sb="9" eb="12">
      <t>コウヤミナミ</t>
    </rPh>
    <phoneticPr fontId="42"/>
  </si>
  <si>
    <t>認定こども園　ろりぽっぷ保育園</t>
    <phoneticPr fontId="1"/>
  </si>
  <si>
    <t>荒井あおばこども園</t>
    <phoneticPr fontId="1"/>
  </si>
  <si>
    <t>社会福祉法人　青葉福祉会</t>
    <rPh sb="0" eb="2">
      <t>シャカイ</t>
    </rPh>
    <rPh sb="2" eb="4">
      <t>フクシ</t>
    </rPh>
    <rPh sb="4" eb="6">
      <t>ホウジン</t>
    </rPh>
    <phoneticPr fontId="1"/>
  </si>
  <si>
    <t>幼保連携型認定こども園　光の子</t>
  </si>
  <si>
    <t>仙台市若林区卸町２－１－１７　</t>
  </si>
  <si>
    <t>社会福祉法人　光の子福祉会</t>
    <rPh sb="0" eb="2">
      <t>シャカイ</t>
    </rPh>
    <rPh sb="2" eb="4">
      <t>フクシ</t>
    </rPh>
    <rPh sb="4" eb="6">
      <t>ホウジン</t>
    </rPh>
    <phoneticPr fontId="1"/>
  </si>
  <si>
    <t>認定こども園くり幼稚園・くりっこ保育園</t>
    <rPh sb="0" eb="2">
      <t>ニンテイ</t>
    </rPh>
    <rPh sb="5" eb="6">
      <t>エン</t>
    </rPh>
    <rPh sb="8" eb="11">
      <t>ヨウチエン</t>
    </rPh>
    <rPh sb="16" eb="19">
      <t>ホイクエン</t>
    </rPh>
    <phoneticPr fontId="1"/>
  </si>
  <si>
    <t>仙台市太白区西中田6－8－20</t>
    <phoneticPr fontId="1"/>
  </si>
  <si>
    <t>学校法人　前田学園</t>
    <rPh sb="0" eb="2">
      <t>ガッコウ</t>
    </rPh>
    <rPh sb="2" eb="4">
      <t>ホウジン</t>
    </rPh>
    <rPh sb="5" eb="7">
      <t>マエダ</t>
    </rPh>
    <rPh sb="7" eb="9">
      <t>ガクエン</t>
    </rPh>
    <phoneticPr fontId="1"/>
  </si>
  <si>
    <t>認定向山こども園</t>
    <rPh sb="0" eb="2">
      <t>ニンテイ</t>
    </rPh>
    <rPh sb="2" eb="4">
      <t>ムカイヤマ</t>
    </rPh>
    <rPh sb="7" eb="8">
      <t>エン</t>
    </rPh>
    <phoneticPr fontId="1"/>
  </si>
  <si>
    <t>仙台市太白区八木山緑町21－10</t>
    <rPh sb="6" eb="8">
      <t>ヤギ</t>
    </rPh>
    <rPh sb="8" eb="9">
      <t>ヤマ</t>
    </rPh>
    <rPh sb="9" eb="11">
      <t>ミドリマチ</t>
    </rPh>
    <phoneticPr fontId="1"/>
  </si>
  <si>
    <t>学校法人　仙台こひつじ学園</t>
    <rPh sb="0" eb="2">
      <t>ガッコウ</t>
    </rPh>
    <rPh sb="2" eb="4">
      <t>ホウジン</t>
    </rPh>
    <rPh sb="5" eb="7">
      <t>センダイ</t>
    </rPh>
    <rPh sb="11" eb="13">
      <t>ガクエン</t>
    </rPh>
    <phoneticPr fontId="1"/>
  </si>
  <si>
    <t>ゆりかご認定こども園</t>
    <rPh sb="4" eb="6">
      <t>ニンテイ</t>
    </rPh>
    <rPh sb="9" eb="10">
      <t>エン</t>
    </rPh>
    <phoneticPr fontId="1"/>
  </si>
  <si>
    <t>仙台市太白区袋原6-6-10</t>
    <rPh sb="6" eb="7">
      <t>フクロ</t>
    </rPh>
    <rPh sb="7" eb="8">
      <t>ハラ</t>
    </rPh>
    <phoneticPr fontId="1"/>
  </si>
  <si>
    <t>学校法人　清泉学園</t>
    <rPh sb="0" eb="2">
      <t>ガッコウ</t>
    </rPh>
    <rPh sb="2" eb="4">
      <t>ホウジン</t>
    </rPh>
    <rPh sb="5" eb="6">
      <t>キヨ</t>
    </rPh>
    <rPh sb="6" eb="7">
      <t>イズミ</t>
    </rPh>
    <rPh sb="7" eb="9">
      <t>ガクエン</t>
    </rPh>
    <phoneticPr fontId="1"/>
  </si>
  <si>
    <t>西多賀チェリーこども園　</t>
    <rPh sb="0" eb="3">
      <t>ニシタガ</t>
    </rPh>
    <rPh sb="10" eb="11">
      <t>エン</t>
    </rPh>
    <phoneticPr fontId="1"/>
  </si>
  <si>
    <t>仙台市太白区西多賀三丁目1-20</t>
    <phoneticPr fontId="1"/>
  </si>
  <si>
    <t>社会福祉法人　北杜福祉会</t>
    <rPh sb="0" eb="2">
      <t>シャカイ</t>
    </rPh>
    <rPh sb="2" eb="4">
      <t>フクシ</t>
    </rPh>
    <rPh sb="4" eb="6">
      <t>ホウジン</t>
    </rPh>
    <rPh sb="7" eb="9">
      <t>ホクト</t>
    </rPh>
    <rPh sb="9" eb="11">
      <t>フクシ</t>
    </rPh>
    <rPh sb="11" eb="12">
      <t>カイ</t>
    </rPh>
    <phoneticPr fontId="1"/>
  </si>
  <si>
    <t>太子堂すいせんこども園　</t>
    <rPh sb="0" eb="3">
      <t>タイシドウ</t>
    </rPh>
    <rPh sb="10" eb="11">
      <t>エン</t>
    </rPh>
    <phoneticPr fontId="1"/>
  </si>
  <si>
    <t>太白すぎのここども園　</t>
    <rPh sb="0" eb="2">
      <t>タイハク</t>
    </rPh>
    <rPh sb="9" eb="10">
      <t>エン</t>
    </rPh>
    <phoneticPr fontId="42"/>
  </si>
  <si>
    <t>柴田郡村田町大字足立字上ヶ戸１７－５　</t>
    <rPh sb="6" eb="8">
      <t>オオアザ</t>
    </rPh>
    <phoneticPr fontId="1"/>
  </si>
  <si>
    <t>社会福祉法人　柏松会</t>
    <rPh sb="0" eb="6">
      <t>シャカイフクシホウジン</t>
    </rPh>
    <rPh sb="7" eb="8">
      <t>カシワ</t>
    </rPh>
    <rPh sb="8" eb="9">
      <t>マツ</t>
    </rPh>
    <rPh sb="9" eb="10">
      <t>カイ</t>
    </rPh>
    <phoneticPr fontId="1"/>
  </si>
  <si>
    <t>バンビの森こども園　</t>
    <rPh sb="4" eb="5">
      <t>モリ</t>
    </rPh>
    <rPh sb="8" eb="9">
      <t>エン</t>
    </rPh>
    <phoneticPr fontId="42"/>
  </si>
  <si>
    <t>社会福祉法人　銀杏の会</t>
    <rPh sb="0" eb="6">
      <t>シャカイフクシホウジン</t>
    </rPh>
    <rPh sb="7" eb="9">
      <t>ギンナン</t>
    </rPh>
    <rPh sb="10" eb="11">
      <t>カイ</t>
    </rPh>
    <phoneticPr fontId="1"/>
  </si>
  <si>
    <t>大野田すぎのここども園</t>
    <rPh sb="0" eb="3">
      <t>オオノダ</t>
    </rPh>
    <rPh sb="10" eb="11">
      <t>エン</t>
    </rPh>
    <phoneticPr fontId="1"/>
  </si>
  <si>
    <t>YMCA西中田こども園</t>
  </si>
  <si>
    <t>仙台市青葉区立町９－７　</t>
  </si>
  <si>
    <t>社会福祉法人　仙台YMCA福祉会</t>
    <rPh sb="0" eb="2">
      <t>シャカイ</t>
    </rPh>
    <rPh sb="2" eb="4">
      <t>フクシ</t>
    </rPh>
    <rPh sb="4" eb="6">
      <t>ホウジン</t>
    </rPh>
    <phoneticPr fontId="1"/>
  </si>
  <si>
    <t>YMCA南大野田こども園</t>
  </si>
  <si>
    <t>泉第2チェリーこども園</t>
    <rPh sb="0" eb="1">
      <t>イズミ</t>
    </rPh>
    <rPh sb="1" eb="2">
      <t>ダイ</t>
    </rPh>
    <rPh sb="10" eb="11">
      <t>エン</t>
    </rPh>
    <phoneticPr fontId="1"/>
  </si>
  <si>
    <t>認定こども園　やかまし村　</t>
    <rPh sb="0" eb="2">
      <t>ニンテイ</t>
    </rPh>
    <rPh sb="5" eb="6">
      <t>エン</t>
    </rPh>
    <rPh sb="11" eb="12">
      <t>ムラ</t>
    </rPh>
    <phoneticPr fontId="1"/>
  </si>
  <si>
    <r>
      <t>泉チェリーこども園</t>
    </r>
    <r>
      <rPr>
        <b/>
        <sz val="11"/>
        <rFont val="HGPｺﾞｼｯｸM"/>
        <family val="3"/>
        <charset val="128"/>
      </rPr>
      <t>　</t>
    </r>
    <rPh sb="0" eb="1">
      <t>イズミ</t>
    </rPh>
    <rPh sb="8" eb="9">
      <t>エン</t>
    </rPh>
    <phoneticPr fontId="1"/>
  </si>
  <si>
    <t>寺岡すいせんこども園　</t>
    <rPh sb="0" eb="2">
      <t>テラオカ</t>
    </rPh>
    <rPh sb="9" eb="10">
      <t>エン</t>
    </rPh>
    <phoneticPr fontId="1"/>
  </si>
  <si>
    <t>学校法人秀志学園　幼保連携型認定こども園　泉の杜幼稚園</t>
    <rPh sb="0" eb="2">
      <t>ガッコウ</t>
    </rPh>
    <rPh sb="2" eb="4">
      <t>ホウジン</t>
    </rPh>
    <rPh sb="4" eb="6">
      <t>ヒデシ</t>
    </rPh>
    <rPh sb="6" eb="8">
      <t>ガクエン</t>
    </rPh>
    <rPh sb="9" eb="11">
      <t>ヨウホ</t>
    </rPh>
    <rPh sb="11" eb="14">
      <t>レンケイガタ</t>
    </rPh>
    <rPh sb="14" eb="16">
      <t>ニンテイ</t>
    </rPh>
    <rPh sb="19" eb="20">
      <t>エン</t>
    </rPh>
    <rPh sb="21" eb="22">
      <t>イズミ</t>
    </rPh>
    <rPh sb="23" eb="24">
      <t>モリ</t>
    </rPh>
    <rPh sb="24" eb="27">
      <t>ヨウチエン</t>
    </rPh>
    <phoneticPr fontId="42"/>
  </si>
  <si>
    <t>学校法人　秀志学園</t>
    <rPh sb="0" eb="2">
      <t>ガッコウ</t>
    </rPh>
    <rPh sb="2" eb="4">
      <t>ホウジン</t>
    </rPh>
    <rPh sb="5" eb="6">
      <t>シュウ</t>
    </rPh>
    <rPh sb="6" eb="7">
      <t>シ</t>
    </rPh>
    <rPh sb="7" eb="9">
      <t>ガクエン</t>
    </rPh>
    <phoneticPr fontId="1"/>
  </si>
  <si>
    <t>幼保連携型認定こども園　高森サーラこども園　</t>
    <rPh sb="0" eb="2">
      <t>ヨウホ</t>
    </rPh>
    <rPh sb="2" eb="7">
      <t>レンケイガタニンテイ</t>
    </rPh>
    <rPh sb="10" eb="11">
      <t>エン</t>
    </rPh>
    <rPh sb="12" eb="14">
      <t>タカモリ</t>
    </rPh>
    <rPh sb="20" eb="21">
      <t>エン</t>
    </rPh>
    <phoneticPr fontId="42"/>
  </si>
  <si>
    <t>仙台市若林区新寺3-8-5　</t>
    <phoneticPr fontId="1"/>
  </si>
  <si>
    <t>社会福祉法人一寿会　住吉台こども園</t>
    <rPh sb="0" eb="4">
      <t>シャカイフクシ</t>
    </rPh>
    <rPh sb="4" eb="6">
      <t>ホウジン</t>
    </rPh>
    <rPh sb="6" eb="7">
      <t>イチ</t>
    </rPh>
    <rPh sb="7" eb="8">
      <t>ジュ</t>
    </rPh>
    <rPh sb="8" eb="9">
      <t>カイ</t>
    </rPh>
    <rPh sb="10" eb="11">
      <t>スミ</t>
    </rPh>
    <rPh sb="11" eb="12">
      <t>ヨシ</t>
    </rPh>
    <rPh sb="12" eb="13">
      <t>ダイ</t>
    </rPh>
    <rPh sb="16" eb="17">
      <t>エン</t>
    </rPh>
    <phoneticPr fontId="1"/>
  </si>
  <si>
    <t>仙台市泉区住吉台西二丁目7-6</t>
    <rPh sb="0" eb="3">
      <t>センダイシ</t>
    </rPh>
    <rPh sb="3" eb="5">
      <t>イズミク</t>
    </rPh>
    <rPh sb="5" eb="7">
      <t>スミヨシ</t>
    </rPh>
    <rPh sb="7" eb="8">
      <t>ダイ</t>
    </rPh>
    <rPh sb="8" eb="9">
      <t>ニシ</t>
    </rPh>
    <rPh sb="9" eb="12">
      <t>ニチョウメ</t>
    </rPh>
    <phoneticPr fontId="42"/>
  </si>
  <si>
    <t>社会福祉法人　一寿会</t>
    <rPh sb="0" eb="2">
      <t>シャカイ</t>
    </rPh>
    <rPh sb="2" eb="4">
      <t>フクシ</t>
    </rPh>
    <rPh sb="4" eb="6">
      <t>ホウジン</t>
    </rPh>
    <rPh sb="7" eb="8">
      <t>イチ</t>
    </rPh>
    <rPh sb="8" eb="9">
      <t>ジュ</t>
    </rPh>
    <rPh sb="9" eb="10">
      <t>カイ</t>
    </rPh>
    <phoneticPr fontId="1"/>
  </si>
  <si>
    <t>社会福祉法人一寿会　長命ヶ丘つくしこども園</t>
    <rPh sb="0" eb="2">
      <t>シャカイ</t>
    </rPh>
    <rPh sb="2" eb="4">
      <t>フクシ</t>
    </rPh>
    <rPh sb="4" eb="6">
      <t>ホウジン</t>
    </rPh>
    <rPh sb="6" eb="7">
      <t>イチ</t>
    </rPh>
    <rPh sb="7" eb="8">
      <t>ジュ</t>
    </rPh>
    <rPh sb="8" eb="9">
      <t>カイ</t>
    </rPh>
    <rPh sb="10" eb="14">
      <t>チョウメイガオカ</t>
    </rPh>
    <rPh sb="20" eb="21">
      <t>エン</t>
    </rPh>
    <phoneticPr fontId="1"/>
  </si>
  <si>
    <t>社会福祉法人　一寿会</t>
    <rPh sb="0" eb="6">
      <t>シャカイフクシホウジン</t>
    </rPh>
    <rPh sb="7" eb="8">
      <t>イチ</t>
    </rPh>
    <rPh sb="8" eb="9">
      <t>ジュ</t>
    </rPh>
    <rPh sb="9" eb="10">
      <t>カイ</t>
    </rPh>
    <phoneticPr fontId="1"/>
  </si>
  <si>
    <t>仙台市泉区桂3－19－6　</t>
    <phoneticPr fontId="1"/>
  </si>
  <si>
    <t>社会福祉法人　鼎会</t>
    <rPh sb="0" eb="6">
      <t>シャカイフクシホウジン</t>
    </rPh>
    <rPh sb="7" eb="8">
      <t>カナエ</t>
    </rPh>
    <rPh sb="8" eb="9">
      <t>カイ</t>
    </rPh>
    <phoneticPr fontId="1"/>
  </si>
  <si>
    <t>仙台市青葉区昭和町4-11</t>
    <rPh sb="0" eb="3">
      <t>センダイシ</t>
    </rPh>
    <rPh sb="3" eb="6">
      <t>アオバク</t>
    </rPh>
    <rPh sb="6" eb="9">
      <t>ショウワチョウ</t>
    </rPh>
    <phoneticPr fontId="1"/>
  </si>
  <si>
    <t>社会福祉法人　未来福祉会</t>
    <rPh sb="0" eb="6">
      <t>シャカイフクシホウジン</t>
    </rPh>
    <rPh sb="7" eb="9">
      <t>ミライ</t>
    </rPh>
    <rPh sb="9" eb="11">
      <t>フクシ</t>
    </rPh>
    <rPh sb="11" eb="12">
      <t>カイ</t>
    </rPh>
    <phoneticPr fontId="1"/>
  </si>
  <si>
    <t>認定こども園　ろりぽっぷ泉中央南園</t>
    <phoneticPr fontId="1"/>
  </si>
  <si>
    <t>学校法人　ろりぽっぷ学園</t>
    <rPh sb="0" eb="4">
      <t>ガッコウホウジン</t>
    </rPh>
    <rPh sb="10" eb="12">
      <t>ガクエン</t>
    </rPh>
    <phoneticPr fontId="1"/>
  </si>
  <si>
    <t>認定こども園　ろりぽっぷ赤い屋根の保育園</t>
    <phoneticPr fontId="1"/>
  </si>
  <si>
    <t>YMCA加茂こども園</t>
  </si>
  <si>
    <t>南光台すいせんこども園</t>
  </si>
  <si>
    <t>栗生あおばこども園</t>
    <rPh sb="0" eb="2">
      <t>クリュウ</t>
    </rPh>
    <rPh sb="8" eb="9">
      <t>エン</t>
    </rPh>
    <phoneticPr fontId="1"/>
  </si>
  <si>
    <t>社会福祉法人　青葉福祉会</t>
    <rPh sb="0" eb="6">
      <t>シャカイフクシホウジン</t>
    </rPh>
    <rPh sb="7" eb="9">
      <t>アオバ</t>
    </rPh>
    <rPh sb="9" eb="11">
      <t>フクシ</t>
    </rPh>
    <rPh sb="11" eb="12">
      <t>カイ</t>
    </rPh>
    <phoneticPr fontId="1"/>
  </si>
  <si>
    <t>社会福祉法人　恵萩会</t>
    <rPh sb="0" eb="6">
      <t>シャカイフクシホウジン</t>
    </rPh>
    <rPh sb="7" eb="8">
      <t>メグミ</t>
    </rPh>
    <rPh sb="8" eb="9">
      <t>ハギ</t>
    </rPh>
    <rPh sb="9" eb="10">
      <t>カイ</t>
    </rPh>
    <phoneticPr fontId="1"/>
  </si>
  <si>
    <t>社会福祉法人　柏松会</t>
    <rPh sb="0" eb="6">
      <t>シャカイフクシホウジン</t>
    </rPh>
    <rPh sb="7" eb="8">
      <t>ハク</t>
    </rPh>
    <rPh sb="8" eb="9">
      <t>マツ</t>
    </rPh>
    <rPh sb="9" eb="10">
      <t>カイ</t>
    </rPh>
    <phoneticPr fontId="1"/>
  </si>
  <si>
    <t>幼稚園型認定こども園</t>
    <rPh sb="0" eb="3">
      <t>ヨウチエン</t>
    </rPh>
    <rPh sb="3" eb="4">
      <t>ガタ</t>
    </rPh>
    <rPh sb="4" eb="6">
      <t>ニンテイ</t>
    </rPh>
    <rPh sb="9" eb="10">
      <t>エン</t>
    </rPh>
    <phoneticPr fontId="1"/>
  </si>
  <si>
    <t>認定こども園　仙台YMCA幼稚園</t>
    <rPh sb="0" eb="2">
      <t>ニンテイ</t>
    </rPh>
    <rPh sb="5" eb="6">
      <t>エン</t>
    </rPh>
    <rPh sb="7" eb="9">
      <t>センダイ</t>
    </rPh>
    <rPh sb="13" eb="16">
      <t>ヨウチエン</t>
    </rPh>
    <phoneticPr fontId="1"/>
  </si>
  <si>
    <t>学校法人　仙台YMCA学園</t>
    <rPh sb="0" eb="2">
      <t>ガッコウ</t>
    </rPh>
    <rPh sb="2" eb="4">
      <t>ホウジン</t>
    </rPh>
    <rPh sb="5" eb="7">
      <t>センダイ</t>
    </rPh>
    <rPh sb="11" eb="13">
      <t>ガクエン</t>
    </rPh>
    <phoneticPr fontId="1"/>
  </si>
  <si>
    <t>認定こども園　旭ケ丘幼稚園</t>
    <rPh sb="0" eb="2">
      <t>ニンテイ</t>
    </rPh>
    <rPh sb="5" eb="6">
      <t>エン</t>
    </rPh>
    <rPh sb="7" eb="8">
      <t>アサヒ</t>
    </rPh>
    <rPh sb="9" eb="10">
      <t>オカ</t>
    </rPh>
    <rPh sb="10" eb="13">
      <t>ヨウチエン</t>
    </rPh>
    <phoneticPr fontId="1"/>
  </si>
  <si>
    <t>学校法人　旭ヶ丘学園</t>
    <rPh sb="0" eb="2">
      <t>ガッコウ</t>
    </rPh>
    <rPh sb="2" eb="4">
      <t>ホウジン</t>
    </rPh>
    <rPh sb="5" eb="8">
      <t>アサヒガオカ</t>
    </rPh>
    <rPh sb="8" eb="10">
      <t>ガクエン</t>
    </rPh>
    <phoneticPr fontId="1"/>
  </si>
  <si>
    <t>認定こども園　東仙台幼稚園</t>
    <rPh sb="0" eb="2">
      <t>ニンテイ</t>
    </rPh>
    <rPh sb="5" eb="6">
      <t>エン</t>
    </rPh>
    <rPh sb="7" eb="8">
      <t>ヒガシ</t>
    </rPh>
    <rPh sb="8" eb="10">
      <t>センダイ</t>
    </rPh>
    <rPh sb="10" eb="13">
      <t>ヨウチエン</t>
    </rPh>
    <phoneticPr fontId="42"/>
  </si>
  <si>
    <t>学校法人　清野学園</t>
    <rPh sb="0" eb="4">
      <t>ガッコウホウジン</t>
    </rPh>
    <rPh sb="5" eb="7">
      <t>セイノ</t>
    </rPh>
    <rPh sb="7" eb="9">
      <t>ガクエン</t>
    </rPh>
    <phoneticPr fontId="1"/>
  </si>
  <si>
    <t>認定こども園　るり幼稚園</t>
    <rPh sb="0" eb="2">
      <t>ニンテイ</t>
    </rPh>
    <rPh sb="5" eb="6">
      <t>エン</t>
    </rPh>
    <rPh sb="9" eb="12">
      <t>ヨウチエン</t>
    </rPh>
    <phoneticPr fontId="42"/>
  </si>
  <si>
    <t>学校法人　陸奥国分寺学園</t>
    <rPh sb="0" eb="4">
      <t>ガッコウホウジン</t>
    </rPh>
    <rPh sb="5" eb="7">
      <t>ムツ</t>
    </rPh>
    <rPh sb="7" eb="10">
      <t>コクブンジ</t>
    </rPh>
    <rPh sb="10" eb="12">
      <t>ガクエン</t>
    </rPh>
    <phoneticPr fontId="1"/>
  </si>
  <si>
    <t xml:space="preserve">認定こども園 聖ウルスラ学院英智幼稚園 </t>
  </si>
  <si>
    <t>学校法人　聖ウルスラ学院</t>
    <rPh sb="0" eb="2">
      <t>ガッコウ</t>
    </rPh>
    <rPh sb="2" eb="4">
      <t>ホウジン</t>
    </rPh>
    <phoneticPr fontId="1"/>
  </si>
  <si>
    <t>認定こども園　若竹幼稚園</t>
    <rPh sb="0" eb="2">
      <t>ニンテイ</t>
    </rPh>
    <rPh sb="5" eb="6">
      <t>エン</t>
    </rPh>
    <rPh sb="7" eb="9">
      <t>ワカタケ</t>
    </rPh>
    <rPh sb="9" eb="12">
      <t>ヨウチエン</t>
    </rPh>
    <phoneticPr fontId="1"/>
  </si>
  <si>
    <t>仙台市太白区四郎丸字吹上23</t>
    <rPh sb="6" eb="9">
      <t>シロウマル</t>
    </rPh>
    <rPh sb="9" eb="10">
      <t>アザ</t>
    </rPh>
    <rPh sb="10" eb="12">
      <t>フキアゲ</t>
    </rPh>
    <phoneticPr fontId="1"/>
  </si>
  <si>
    <t>宗教法人　真宗大谷派宝林寺</t>
    <rPh sb="0" eb="2">
      <t>シュウキョウ</t>
    </rPh>
    <rPh sb="2" eb="4">
      <t>ホウジン</t>
    </rPh>
    <rPh sb="5" eb="7">
      <t>シンシュウ</t>
    </rPh>
    <rPh sb="7" eb="9">
      <t>オオタニ</t>
    </rPh>
    <rPh sb="9" eb="10">
      <t>ハ</t>
    </rPh>
    <rPh sb="10" eb="11">
      <t>タカラ</t>
    </rPh>
    <rPh sb="11" eb="12">
      <t>ハヤシ</t>
    </rPh>
    <rPh sb="12" eb="13">
      <t>テラ</t>
    </rPh>
    <phoneticPr fontId="1"/>
  </si>
  <si>
    <t>泉第二幼稚園</t>
    <rPh sb="0" eb="1">
      <t>イズミ</t>
    </rPh>
    <rPh sb="1" eb="3">
      <t>ダイニ</t>
    </rPh>
    <rPh sb="3" eb="6">
      <t>ヨウチエン</t>
    </rPh>
    <phoneticPr fontId="1"/>
  </si>
  <si>
    <t>仙台市泉区将監十三丁目1-1</t>
    <rPh sb="0" eb="3">
      <t>センダイシ</t>
    </rPh>
    <rPh sb="5" eb="7">
      <t>ショウゲン</t>
    </rPh>
    <rPh sb="7" eb="8">
      <t>ツナシ</t>
    </rPh>
    <rPh sb="8" eb="9">
      <t>サン</t>
    </rPh>
    <rPh sb="9" eb="11">
      <t>チョウメ</t>
    </rPh>
    <phoneticPr fontId="42"/>
  </si>
  <si>
    <t>学校法人　庄司学園</t>
    <rPh sb="0" eb="2">
      <t>ガッコウ</t>
    </rPh>
    <rPh sb="2" eb="4">
      <t>ホウジン</t>
    </rPh>
    <rPh sb="5" eb="7">
      <t>ショウジ</t>
    </rPh>
    <rPh sb="7" eb="9">
      <t>ガクエン</t>
    </rPh>
    <phoneticPr fontId="1"/>
  </si>
  <si>
    <t>ねのしろいし幼稚園</t>
    <rPh sb="6" eb="9">
      <t>ヨウチエン</t>
    </rPh>
    <phoneticPr fontId="1"/>
  </si>
  <si>
    <t>仙台市泉区松陵二丁目19-1</t>
    <rPh sb="3" eb="5">
      <t>イズミク</t>
    </rPh>
    <rPh sb="5" eb="7">
      <t>ショウリョウ</t>
    </rPh>
    <rPh sb="7" eb="10">
      <t>ニチョウメ</t>
    </rPh>
    <phoneticPr fontId="1"/>
  </si>
  <si>
    <t>学校法人　長谷柳絮学園</t>
    <rPh sb="0" eb="4">
      <t>ガッコウホウジン</t>
    </rPh>
    <rPh sb="5" eb="7">
      <t>ハセ</t>
    </rPh>
    <rPh sb="7" eb="9">
      <t>リュウジョ</t>
    </rPh>
    <rPh sb="9" eb="11">
      <t>ガクエン</t>
    </rPh>
    <phoneticPr fontId="1"/>
  </si>
  <si>
    <t>仙台市泉区南光台二丁目2-3</t>
    <rPh sb="3" eb="5">
      <t>イズミク</t>
    </rPh>
    <rPh sb="5" eb="7">
      <t>ナンコウ</t>
    </rPh>
    <rPh sb="7" eb="8">
      <t>ダイ</t>
    </rPh>
    <rPh sb="8" eb="11">
      <t>２チョウメ</t>
    </rPh>
    <phoneticPr fontId="13"/>
  </si>
  <si>
    <t>学校法人　村山学園</t>
    <rPh sb="0" eb="4">
      <t>ガッコウホウジン</t>
    </rPh>
    <rPh sb="5" eb="7">
      <t>ムラヤマ</t>
    </rPh>
    <rPh sb="7" eb="9">
      <t>ガクエン</t>
    </rPh>
    <phoneticPr fontId="1"/>
  </si>
  <si>
    <t>仙台市泉区南光台南一丁目18-1</t>
    <rPh sb="3" eb="5">
      <t>イズミク</t>
    </rPh>
    <rPh sb="5" eb="7">
      <t>ナンコウ</t>
    </rPh>
    <rPh sb="7" eb="8">
      <t>ダイ</t>
    </rPh>
    <rPh sb="8" eb="9">
      <t>ミナミ</t>
    </rPh>
    <rPh sb="9" eb="12">
      <t>１チョウメ</t>
    </rPh>
    <phoneticPr fontId="13"/>
  </si>
  <si>
    <t>仙台市泉区松森字陣ケ原30-10</t>
    <rPh sb="3" eb="5">
      <t>イズミク</t>
    </rPh>
    <rPh sb="5" eb="7">
      <t>マツモリ</t>
    </rPh>
    <rPh sb="7" eb="8">
      <t>アザ</t>
    </rPh>
    <rPh sb="8" eb="9">
      <t>ジン</t>
    </rPh>
    <rPh sb="10" eb="11">
      <t>ハラ</t>
    </rPh>
    <phoneticPr fontId="13"/>
  </si>
  <si>
    <t>仙台市泉区明石南六丁目13-2</t>
    <phoneticPr fontId="1"/>
  </si>
  <si>
    <t>学校法人　おおとり学園</t>
    <rPh sb="0" eb="4">
      <t>ガッコウホウジン</t>
    </rPh>
    <rPh sb="9" eb="11">
      <t>ガクエン</t>
    </rPh>
    <phoneticPr fontId="1"/>
  </si>
  <si>
    <t>友愛幼稚園</t>
    <rPh sb="0" eb="2">
      <t>ユウアイ</t>
    </rPh>
    <rPh sb="2" eb="5">
      <t>ヨウチエン</t>
    </rPh>
    <phoneticPr fontId="1"/>
  </si>
  <si>
    <t>学校法人　東北文化学園大学</t>
    <rPh sb="0" eb="2">
      <t>ガッコウ</t>
    </rPh>
    <rPh sb="2" eb="4">
      <t>ホウジン</t>
    </rPh>
    <rPh sb="5" eb="7">
      <t>トウホク</t>
    </rPh>
    <rPh sb="7" eb="9">
      <t>ブンカ</t>
    </rPh>
    <rPh sb="9" eb="11">
      <t>ガクエン</t>
    </rPh>
    <rPh sb="11" eb="13">
      <t>ダイガク</t>
    </rPh>
    <phoneticPr fontId="1"/>
  </si>
  <si>
    <t>保育所型認定こども園</t>
    <rPh sb="0" eb="2">
      <t>ホイク</t>
    </rPh>
    <rPh sb="2" eb="3">
      <t>ショ</t>
    </rPh>
    <rPh sb="3" eb="4">
      <t>ガタ</t>
    </rPh>
    <rPh sb="4" eb="6">
      <t>ニンテイ</t>
    </rPh>
    <rPh sb="9" eb="10">
      <t>エン</t>
    </rPh>
    <phoneticPr fontId="1"/>
  </si>
  <si>
    <t>有限会社　カール英会話ほいくえん</t>
    <rPh sb="0" eb="4">
      <t>ユウゲンガイシャ</t>
    </rPh>
    <rPh sb="8" eb="11">
      <t>エイカイワ</t>
    </rPh>
    <phoneticPr fontId="1"/>
  </si>
  <si>
    <t>みのりこども園</t>
    <rPh sb="6" eb="7">
      <t>エン</t>
    </rPh>
    <phoneticPr fontId="1"/>
  </si>
  <si>
    <t>学校法人　曽根学園</t>
    <rPh sb="0" eb="2">
      <t>ガッコウ</t>
    </rPh>
    <rPh sb="2" eb="4">
      <t>ホウジン</t>
    </rPh>
    <phoneticPr fontId="1"/>
  </si>
  <si>
    <t>認定こども園　TOBINOKO</t>
    <rPh sb="0" eb="2">
      <t>ニンテイ</t>
    </rPh>
    <rPh sb="5" eb="6">
      <t>エン</t>
    </rPh>
    <phoneticPr fontId="1"/>
  </si>
  <si>
    <t>社会福祉法人　中山福祉会</t>
    <rPh sb="0" eb="6">
      <t>シャカイフクシホウジン</t>
    </rPh>
    <phoneticPr fontId="1"/>
  </si>
  <si>
    <t>ますえの森どうわこども園　</t>
    <rPh sb="4" eb="5">
      <t>モリ</t>
    </rPh>
    <rPh sb="11" eb="12">
      <t>エン</t>
    </rPh>
    <phoneticPr fontId="1"/>
  </si>
  <si>
    <t>仙台市宮城野区枡江8-10</t>
    <rPh sb="7" eb="9">
      <t>マスエ</t>
    </rPh>
    <phoneticPr fontId="1"/>
  </si>
  <si>
    <t>童和保育サービス株式会社</t>
    <rPh sb="0" eb="1">
      <t>ワラベ</t>
    </rPh>
    <rPh sb="1" eb="2">
      <t>ワ</t>
    </rPh>
    <rPh sb="2" eb="4">
      <t>ホイク</t>
    </rPh>
    <rPh sb="8" eb="10">
      <t>カブシキ</t>
    </rPh>
    <rPh sb="10" eb="12">
      <t>カイシャ</t>
    </rPh>
    <phoneticPr fontId="1"/>
  </si>
  <si>
    <t>ちゃいるどらんど岩切こども園</t>
    <rPh sb="8" eb="10">
      <t>イワキリ</t>
    </rPh>
    <rPh sb="13" eb="14">
      <t>エン</t>
    </rPh>
    <phoneticPr fontId="42"/>
  </si>
  <si>
    <t>株式会社　ちゃいるどらんど</t>
    <rPh sb="0" eb="4">
      <t>カブシキガイシャ</t>
    </rPh>
    <phoneticPr fontId="1"/>
  </si>
  <si>
    <t>仙台ナーサリー株式会社</t>
    <rPh sb="0" eb="2">
      <t>センダイ</t>
    </rPh>
    <rPh sb="7" eb="11">
      <t>カブシキガイシャ</t>
    </rPh>
    <phoneticPr fontId="1"/>
  </si>
  <si>
    <t>認定こども園れいんぼーなーさりー原ノ町館</t>
    <rPh sb="0" eb="2">
      <t>ニンテイ</t>
    </rPh>
    <rPh sb="5" eb="6">
      <t>エン</t>
    </rPh>
    <phoneticPr fontId="1"/>
  </si>
  <si>
    <t>株式会社　エコエネルギー普及協会</t>
    <rPh sb="0" eb="4">
      <t>カブシキガイシャ</t>
    </rPh>
    <rPh sb="12" eb="14">
      <t>フキュウ</t>
    </rPh>
    <rPh sb="14" eb="16">
      <t>キョウカイ</t>
    </rPh>
    <phoneticPr fontId="1"/>
  </si>
  <si>
    <t>社会福祉法人 未来福祉会</t>
    <rPh sb="0" eb="6">
      <t>シャカイフクシホウジン</t>
    </rPh>
    <phoneticPr fontId="1"/>
  </si>
  <si>
    <t>つつじがおかもりのいえこども園</t>
  </si>
  <si>
    <t>社会福祉法人 太陽の丘福祉会</t>
    <rPh sb="0" eb="2">
      <t>シャカイ</t>
    </rPh>
    <rPh sb="2" eb="4">
      <t>フクシ</t>
    </rPh>
    <rPh sb="4" eb="6">
      <t>ホウジン</t>
    </rPh>
    <phoneticPr fontId="1"/>
  </si>
  <si>
    <t>幸町すいせんこども園</t>
  </si>
  <si>
    <t>社会福祉法人　幸生会</t>
    <rPh sb="0" eb="6">
      <t>シャカイフクシホウジン</t>
    </rPh>
    <phoneticPr fontId="1"/>
  </si>
  <si>
    <t>ちいさなこどもえん</t>
  </si>
  <si>
    <t>仙台ナーサリー株式会社</t>
    <rPh sb="7" eb="11">
      <t>カブシキガイシャ</t>
    </rPh>
    <phoneticPr fontId="1"/>
  </si>
  <si>
    <t>れいんぼーなーさりー田子館</t>
  </si>
  <si>
    <t>株式会社エコエネルギー普及協会</t>
    <rPh sb="0" eb="4">
      <t>カブシキガイシャ</t>
    </rPh>
    <phoneticPr fontId="1"/>
  </si>
  <si>
    <t>小田原ことりのうた認定こども園</t>
  </si>
  <si>
    <t>トータルアート株式会社</t>
    <rPh sb="7" eb="11">
      <t>カブシキガイシャ</t>
    </rPh>
    <phoneticPr fontId="1"/>
  </si>
  <si>
    <t>ありすの国こども園</t>
    <rPh sb="4" eb="5">
      <t>クニ</t>
    </rPh>
    <rPh sb="8" eb="9">
      <t>エン</t>
    </rPh>
    <phoneticPr fontId="1"/>
  </si>
  <si>
    <t>宮城県石巻市大街道西二丁目7-47</t>
    <phoneticPr fontId="42"/>
  </si>
  <si>
    <t>社会福祉法人　喬希会</t>
    <rPh sb="0" eb="6">
      <t>シャカイフクシホウジン</t>
    </rPh>
    <rPh sb="9" eb="10">
      <t>カイ</t>
    </rPh>
    <phoneticPr fontId="1"/>
  </si>
  <si>
    <t>ちゃいるどらんど荒井こども園</t>
    <rPh sb="8" eb="10">
      <t>アライ</t>
    </rPh>
    <rPh sb="13" eb="14">
      <t>エン</t>
    </rPh>
    <phoneticPr fontId="42"/>
  </si>
  <si>
    <t>六丁の目マザーグースこども園</t>
    <rPh sb="0" eb="2">
      <t>ロクチョウ</t>
    </rPh>
    <rPh sb="3" eb="4">
      <t>メ</t>
    </rPh>
    <rPh sb="13" eb="14">
      <t>エン</t>
    </rPh>
    <phoneticPr fontId="1"/>
  </si>
  <si>
    <t>仙台市若林区六丁の目中町1-38</t>
    <rPh sb="0" eb="3">
      <t>センダイシ</t>
    </rPh>
    <rPh sb="3" eb="6">
      <t>ワカバヤシク</t>
    </rPh>
    <rPh sb="6" eb="8">
      <t>ロクチョウ</t>
    </rPh>
    <rPh sb="9" eb="10">
      <t>メ</t>
    </rPh>
    <rPh sb="10" eb="12">
      <t>ナカマチ</t>
    </rPh>
    <phoneticPr fontId="42"/>
  </si>
  <si>
    <t>株式会社　マザーグース</t>
    <rPh sb="0" eb="4">
      <t>カブシキカイシャ</t>
    </rPh>
    <phoneticPr fontId="1"/>
  </si>
  <si>
    <t>株式会社　おもちゃばこ保育園</t>
    <rPh sb="0" eb="4">
      <t>カブシキガイシャ</t>
    </rPh>
    <rPh sb="11" eb="14">
      <t>ホイクエン</t>
    </rPh>
    <phoneticPr fontId="1"/>
  </si>
  <si>
    <t>一般社団法人　六丁の目保育園</t>
    <rPh sb="0" eb="2">
      <t>イッパン</t>
    </rPh>
    <rPh sb="2" eb="4">
      <t>シャダン</t>
    </rPh>
    <rPh sb="4" eb="6">
      <t>ホウジン</t>
    </rPh>
    <rPh sb="7" eb="9">
      <t>ロクチョウ</t>
    </rPh>
    <rPh sb="10" eb="11">
      <t>メ</t>
    </rPh>
    <rPh sb="11" eb="14">
      <t>ホイクエン</t>
    </rPh>
    <phoneticPr fontId="1"/>
  </si>
  <si>
    <t>あそびまショーこども園</t>
  </si>
  <si>
    <t>社会福祉法人　にじいろ会</t>
    <rPh sb="0" eb="6">
      <t>シャカイフクシホウジン</t>
    </rPh>
    <phoneticPr fontId="1"/>
  </si>
  <si>
    <t>株式会社　lumiereひまわり</t>
    <rPh sb="0" eb="4">
      <t>カブシキガイシャ</t>
    </rPh>
    <phoneticPr fontId="1"/>
  </si>
  <si>
    <t>株式会社　ラヴィエール</t>
    <rPh sb="0" eb="4">
      <t>カブシキガイシャ</t>
    </rPh>
    <phoneticPr fontId="1"/>
  </si>
  <si>
    <t>株式会社　ちびっこひろば保育園</t>
    <rPh sb="0" eb="4">
      <t>カブシキガイシャ</t>
    </rPh>
    <rPh sb="12" eb="15">
      <t>ホイクエン</t>
    </rPh>
    <phoneticPr fontId="1"/>
  </si>
  <si>
    <t>ぷらざこども園長町</t>
  </si>
  <si>
    <t>株式会社 仙台進学プラザ</t>
    <rPh sb="0" eb="4">
      <t>カブシキガイシャ</t>
    </rPh>
    <phoneticPr fontId="1"/>
  </si>
  <si>
    <t>鶴が丘マミーこども園</t>
    <rPh sb="0" eb="1">
      <t>ツル</t>
    </rPh>
    <rPh sb="2" eb="3">
      <t>オカ</t>
    </rPh>
    <rPh sb="9" eb="10">
      <t>エン</t>
    </rPh>
    <phoneticPr fontId="1"/>
  </si>
  <si>
    <t>仙台市泉区鶴が丘三丁目24-7</t>
    <rPh sb="0" eb="3">
      <t>センダイシ</t>
    </rPh>
    <rPh sb="3" eb="5">
      <t>イズミク</t>
    </rPh>
    <rPh sb="5" eb="6">
      <t>ツル</t>
    </rPh>
    <rPh sb="7" eb="8">
      <t>オカ</t>
    </rPh>
    <rPh sb="8" eb="11">
      <t>サンチョウメ</t>
    </rPh>
    <phoneticPr fontId="42"/>
  </si>
  <si>
    <t>株式会社　マミー保育園</t>
    <rPh sb="0" eb="4">
      <t>カブシキカイシャ</t>
    </rPh>
    <rPh sb="8" eb="11">
      <t>ホイクエン</t>
    </rPh>
    <phoneticPr fontId="1"/>
  </si>
  <si>
    <t>株式会社　ウェルフェア</t>
    <rPh sb="0" eb="4">
      <t>カブシキガイシャ</t>
    </rPh>
    <phoneticPr fontId="1"/>
  </si>
  <si>
    <t>ぷりえ～る南中山認定こども園</t>
    <rPh sb="8" eb="10">
      <t>ニンテイ</t>
    </rPh>
    <phoneticPr fontId="1"/>
  </si>
  <si>
    <t>株式会社　オードリー</t>
    <rPh sb="0" eb="4">
      <t>カブシキガイシャ</t>
    </rPh>
    <phoneticPr fontId="1"/>
  </si>
  <si>
    <t>泉すぎのここども園</t>
  </si>
  <si>
    <t>社会福祉法人　柏松会</t>
    <rPh sb="0" eb="6">
      <t>シャカイフクシホウジン</t>
    </rPh>
    <phoneticPr fontId="1"/>
  </si>
  <si>
    <t>そらのここども園</t>
  </si>
  <si>
    <t>一般社団法人　そらのこ保育園</t>
    <rPh sb="0" eb="2">
      <t>イッパン</t>
    </rPh>
    <rPh sb="2" eb="4">
      <t>シャダン</t>
    </rPh>
    <rPh sb="4" eb="6">
      <t>ホウジン</t>
    </rPh>
    <phoneticPr fontId="1"/>
  </si>
  <si>
    <t>ミッキー八乙女中央こども園</t>
  </si>
  <si>
    <t>まつもりこども園</t>
  </si>
  <si>
    <t>株式会社　ゆめぽけっと</t>
    <rPh sb="0" eb="4">
      <t>カブシキガイシャ</t>
    </rPh>
    <phoneticPr fontId="1"/>
  </si>
  <si>
    <t>仙台市宮城野区燕沢一丁目15-25</t>
    <phoneticPr fontId="13"/>
  </si>
  <si>
    <t>仙台市青葉区宮町一丁目4-47</t>
    <rPh sb="0" eb="3">
      <t>センダイシ</t>
    </rPh>
    <rPh sb="3" eb="6">
      <t>アオバク</t>
    </rPh>
    <rPh sb="6" eb="8">
      <t>ミヤマチ</t>
    </rPh>
    <rPh sb="8" eb="11">
      <t>１チョウメ</t>
    </rPh>
    <phoneticPr fontId="47"/>
  </si>
  <si>
    <t>仙台市若林区木ノ下一丁目25-25</t>
    <rPh sb="0" eb="3">
      <t>センダイシ</t>
    </rPh>
    <phoneticPr fontId="1"/>
  </si>
  <si>
    <t>仙台市青葉区昭和町4-11</t>
    <rPh sb="0" eb="3">
      <t>センダイシ</t>
    </rPh>
    <rPh sb="3" eb="6">
      <t>アオバク</t>
    </rPh>
    <rPh sb="6" eb="8">
      <t>ショウワ</t>
    </rPh>
    <rPh sb="8" eb="9">
      <t>マチ</t>
    </rPh>
    <phoneticPr fontId="47"/>
  </si>
  <si>
    <t>仙台市宮城野区出花1-279　</t>
    <phoneticPr fontId="1"/>
  </si>
  <si>
    <t>仙台市若林区沖野字高野南197-1　</t>
    <rPh sb="3" eb="6">
      <t>ワカバヤシク</t>
    </rPh>
    <rPh sb="6" eb="7">
      <t>オキ</t>
    </rPh>
    <rPh sb="7" eb="8">
      <t>ノ</t>
    </rPh>
    <rPh sb="8" eb="9">
      <t>アザ</t>
    </rPh>
    <phoneticPr fontId="45"/>
  </si>
  <si>
    <t>仙台市青葉区柏木一丁目7-45</t>
    <rPh sb="6" eb="8">
      <t>カシワギ</t>
    </rPh>
    <rPh sb="8" eb="11">
      <t>イッチョウメ</t>
    </rPh>
    <phoneticPr fontId="1"/>
  </si>
  <si>
    <t>仙台市青葉区国見四丁目5-1</t>
    <rPh sb="6" eb="8">
      <t>クニミ</t>
    </rPh>
    <rPh sb="8" eb="11">
      <t>ヨンチョウメ</t>
    </rPh>
    <phoneticPr fontId="1"/>
  </si>
  <si>
    <t>仙台市青葉区川平一丁目7-16</t>
    <rPh sb="6" eb="7">
      <t>カワ</t>
    </rPh>
    <rPh sb="7" eb="8">
      <t>ダイラ</t>
    </rPh>
    <rPh sb="8" eb="11">
      <t>イッチョウメ</t>
    </rPh>
    <phoneticPr fontId="1"/>
  </si>
  <si>
    <t>東北生活文化大学短期大学部附属ますみ幼稚園</t>
    <rPh sb="0" eb="2">
      <t>トウホク</t>
    </rPh>
    <rPh sb="2" eb="4">
      <t>セイカツ</t>
    </rPh>
    <rPh sb="4" eb="6">
      <t>ブンカ</t>
    </rPh>
    <rPh sb="6" eb="8">
      <t>ダイガク</t>
    </rPh>
    <rPh sb="8" eb="10">
      <t>タンキ</t>
    </rPh>
    <rPh sb="10" eb="12">
      <t>ダイガク</t>
    </rPh>
    <rPh sb="12" eb="13">
      <t>ブ</t>
    </rPh>
    <rPh sb="13" eb="15">
      <t>フゾク</t>
    </rPh>
    <rPh sb="18" eb="21">
      <t>ヨ</t>
    </rPh>
    <phoneticPr fontId="39"/>
  </si>
  <si>
    <t>仙台市太白区向山四丁目26-34</t>
    <rPh sb="0" eb="3">
      <t>センダイシ</t>
    </rPh>
    <rPh sb="3" eb="6">
      <t>タイハクク</t>
    </rPh>
    <rPh sb="6" eb="8">
      <t>ムカイヤマ</t>
    </rPh>
    <rPh sb="8" eb="11">
      <t>ヨンチョウメ</t>
    </rPh>
    <phoneticPr fontId="39"/>
  </si>
  <si>
    <t>幼保連携型認定こども園 岩切東光第二幼稚園・ひかり保育園</t>
    <rPh sb="0" eb="1">
      <t>ヨウ</t>
    </rPh>
    <rPh sb="1" eb="2">
      <t>ホ</t>
    </rPh>
    <rPh sb="2" eb="5">
      <t>レンケイガタ</t>
    </rPh>
    <rPh sb="5" eb="7">
      <t>ニンテイ</t>
    </rPh>
    <rPh sb="10" eb="11">
      <t>エン</t>
    </rPh>
    <rPh sb="12" eb="14">
      <t>イワキリ</t>
    </rPh>
    <rPh sb="14" eb="16">
      <t>トウコウ</t>
    </rPh>
    <rPh sb="16" eb="18">
      <t>ダイニ</t>
    </rPh>
    <rPh sb="18" eb="21">
      <t>ヨウチエン</t>
    </rPh>
    <rPh sb="25" eb="28">
      <t>ホイクエン</t>
    </rPh>
    <phoneticPr fontId="44"/>
  </si>
  <si>
    <t>仙台市若林区沖野字高野南197-1</t>
    <rPh sb="3" eb="6">
      <t>ワカバヤシク</t>
    </rPh>
    <rPh sb="6" eb="7">
      <t>オキ</t>
    </rPh>
    <rPh sb="7" eb="8">
      <t>ノ</t>
    </rPh>
    <rPh sb="8" eb="9">
      <t>アザ</t>
    </rPh>
    <phoneticPr fontId="45"/>
  </si>
  <si>
    <t>仙台市青葉区立町9-7　</t>
    <phoneticPr fontId="1"/>
  </si>
  <si>
    <t>仙台市青葉区立町9-7</t>
    <rPh sb="6" eb="8">
      <t>タチマチ</t>
    </rPh>
    <phoneticPr fontId="1"/>
  </si>
  <si>
    <t>仙台市宮城野区燕沢一丁目15-25</t>
    <rPh sb="9" eb="12">
      <t>イッチョウメ</t>
    </rPh>
    <phoneticPr fontId="1"/>
  </si>
  <si>
    <t>宮城学院女子大学附属認定こども園　森のこども園　</t>
    <rPh sb="0" eb="2">
      <t>ミヤギ</t>
    </rPh>
    <rPh sb="2" eb="4">
      <t>ガクイン</t>
    </rPh>
    <rPh sb="4" eb="6">
      <t>ジョシ</t>
    </rPh>
    <rPh sb="6" eb="8">
      <t>ダイガク</t>
    </rPh>
    <rPh sb="8" eb="10">
      <t>フゾク</t>
    </rPh>
    <rPh sb="10" eb="12">
      <t>ニンテイ</t>
    </rPh>
    <rPh sb="15" eb="16">
      <t>エン</t>
    </rPh>
    <rPh sb="17" eb="18">
      <t>モリ</t>
    </rPh>
    <rPh sb="22" eb="23">
      <t>エン</t>
    </rPh>
    <phoneticPr fontId="1"/>
  </si>
  <si>
    <t>仙台市宮城野区田子二丁目10-2</t>
    <rPh sb="9" eb="12">
      <t>ニチョウメ</t>
    </rPh>
    <phoneticPr fontId="1"/>
  </si>
  <si>
    <t>仙台市青葉区昭和町3-15　</t>
    <phoneticPr fontId="1"/>
  </si>
  <si>
    <t>仙台市太白区あすと長町三丁目2-23　</t>
    <rPh sb="11" eb="14">
      <t>サンチョウメ</t>
    </rPh>
    <phoneticPr fontId="1"/>
  </si>
  <si>
    <t>仙台市太白区鹿野三丁目14-15</t>
    <phoneticPr fontId="1"/>
  </si>
  <si>
    <t>仙台市若林区伊在三丁目9-4</t>
    <rPh sb="8" eb="11">
      <t>サンチョウメ</t>
    </rPh>
    <phoneticPr fontId="1"/>
  </si>
  <si>
    <t>仙台市若林区六丁の目西町3-41</t>
    <phoneticPr fontId="1"/>
  </si>
  <si>
    <t>仙台市若林区若林一丁目6-17</t>
    <rPh sb="0" eb="3">
      <t>センダイシ</t>
    </rPh>
    <rPh sb="3" eb="6">
      <t>ワカバヤシク</t>
    </rPh>
    <rPh sb="6" eb="8">
      <t>ワカバヤシ</t>
    </rPh>
    <rPh sb="8" eb="11">
      <t>イッチョウメ</t>
    </rPh>
    <phoneticPr fontId="1"/>
  </si>
  <si>
    <t>仙台市若林区土樋104</t>
    <phoneticPr fontId="1"/>
  </si>
  <si>
    <t>仙台市宮城野区田子二丁目10-2</t>
    <rPh sb="9" eb="12">
      <t>ニチョウメ</t>
    </rPh>
    <phoneticPr fontId="1"/>
  </si>
  <si>
    <t>仙台市宮城野区新田東一丁目8-4　クリアフォレスト１階</t>
    <rPh sb="10" eb="13">
      <t>イッチョウメ</t>
    </rPh>
    <phoneticPr fontId="1"/>
  </si>
  <si>
    <t>仙台市宮城野区新田東一丁目8-4　クリアフォレスト1階</t>
    <rPh sb="10" eb="13">
      <t>イッチョウメ</t>
    </rPh>
    <phoneticPr fontId="1"/>
  </si>
  <si>
    <t>仙台市若林区蒲町7-8</t>
    <phoneticPr fontId="1"/>
  </si>
  <si>
    <t>仙台市若林区卸町三丁目1-4</t>
    <rPh sb="6" eb="7">
      <t>オロシ</t>
    </rPh>
    <rPh sb="8" eb="11">
      <t>サンチョウメ</t>
    </rPh>
    <phoneticPr fontId="45"/>
  </si>
  <si>
    <t>仙台市若林区卸町三丁目1-4　</t>
    <rPh sb="6" eb="7">
      <t>オロシ</t>
    </rPh>
    <rPh sb="8" eb="11">
      <t>サンチョウメ</t>
    </rPh>
    <phoneticPr fontId="45"/>
  </si>
  <si>
    <t>仙台市泉区東黒松19-34</t>
    <phoneticPr fontId="1"/>
  </si>
  <si>
    <t>仙台市青葉区昭和町3-15　</t>
    <phoneticPr fontId="1"/>
  </si>
  <si>
    <t>仙台市泉区南光台三丁目17-22</t>
    <rPh sb="8" eb="9">
      <t>サン</t>
    </rPh>
    <phoneticPr fontId="1"/>
  </si>
  <si>
    <t>仙台市若林区卸町三丁目1-4</t>
    <rPh sb="6" eb="8">
      <t>オロシマチ</t>
    </rPh>
    <rPh sb="8" eb="9">
      <t>サン</t>
    </rPh>
    <rPh sb="9" eb="11">
      <t>チョウメ</t>
    </rPh>
    <phoneticPr fontId="41"/>
  </si>
  <si>
    <t>柴田郡村田町大字足立字上ヶ戸17-5</t>
    <phoneticPr fontId="1"/>
  </si>
  <si>
    <t>仙台市泉区南中山四丁目27-16</t>
    <rPh sb="8" eb="11">
      <t>ヨンチョウメ</t>
    </rPh>
    <phoneticPr fontId="1"/>
  </si>
  <si>
    <t>仙台市若林区六丁の目東町3-17</t>
    <phoneticPr fontId="1"/>
  </si>
  <si>
    <t>仙台市若林区六丁の目西町3-41　</t>
    <phoneticPr fontId="1"/>
  </si>
  <si>
    <t>仙台市宮城野区小田原二丁目1-32</t>
    <rPh sb="10" eb="13">
      <t>ニチョウメ</t>
    </rPh>
    <phoneticPr fontId="1"/>
  </si>
  <si>
    <t>仙台市青葉区栗生一丁目25-1</t>
    <rPh sb="8" eb="11">
      <t>イッチョウメ</t>
    </rPh>
    <phoneticPr fontId="1"/>
  </si>
  <si>
    <t>仙台市泉区北中山四丁目26-18</t>
    <rPh sb="8" eb="11">
      <t>ヨンチョウメ</t>
    </rPh>
    <phoneticPr fontId="1"/>
  </si>
  <si>
    <t>仙台市若林区六丁の目西町3-41</t>
    <phoneticPr fontId="1"/>
  </si>
  <si>
    <t>仙台市青葉区中山二丁目17-1</t>
    <rPh sb="8" eb="11">
      <t>ニチョウメ</t>
    </rPh>
    <phoneticPr fontId="1"/>
  </si>
  <si>
    <t>仙台市青葉区木町通二丁目3-39</t>
    <rPh sb="9" eb="12">
      <t>ニチョウメ</t>
    </rPh>
    <phoneticPr fontId="1"/>
  </si>
  <si>
    <t>仙台市青葉区国見六丁目45-1</t>
    <rPh sb="6" eb="8">
      <t>クニミ</t>
    </rPh>
    <rPh sb="8" eb="11">
      <t>ロクチョウメ</t>
    </rPh>
    <phoneticPr fontId="1"/>
  </si>
  <si>
    <t>令和　　　年　　　月　　　日</t>
    <rPh sb="0" eb="2">
      <t>レイワ</t>
    </rPh>
    <rPh sb="5" eb="6">
      <t>ネン</t>
    </rPh>
    <rPh sb="9" eb="10">
      <t>ガツ</t>
    </rPh>
    <rPh sb="13" eb="14">
      <t>ニチ</t>
    </rPh>
    <phoneticPr fontId="1"/>
  </si>
  <si>
    <t>こ幼認）指令第　　　　号</t>
    <phoneticPr fontId="1"/>
  </si>
  <si>
    <t>仙台市（R</t>
    <rPh sb="0" eb="3">
      <t>センダイシ</t>
    </rPh>
    <phoneticPr fontId="1"/>
  </si>
  <si>
    <t>仙台市青葉区桜ケ丘九丁目1-1</t>
    <rPh sb="6" eb="9">
      <t>サクラガオカ</t>
    </rPh>
    <rPh sb="9" eb="12">
      <t>キュウチョウメ</t>
    </rPh>
    <phoneticPr fontId="1"/>
  </si>
  <si>
    <t>仙台市青葉区小松島四丁目17-22</t>
    <rPh sb="9" eb="12">
      <t>ヨンチョウメ</t>
    </rPh>
    <phoneticPr fontId="1"/>
  </si>
  <si>
    <t>仙台市青葉区栗生一丁目25-1</t>
    <rPh sb="6" eb="8">
      <t>クリウ</t>
    </rPh>
    <rPh sb="8" eb="11">
      <t>イッチョウメ</t>
    </rPh>
    <phoneticPr fontId="1"/>
  </si>
  <si>
    <t>仙台市宮城野区東仙台六丁目8-20　</t>
    <rPh sb="10" eb="13">
      <t>ロクチョウメ</t>
    </rPh>
    <phoneticPr fontId="1"/>
  </si>
  <si>
    <t>仙台市宮城野区枡江1-2　</t>
    <phoneticPr fontId="1"/>
  </si>
  <si>
    <t>わかくさ幼稚園</t>
    <phoneticPr fontId="13"/>
  </si>
  <si>
    <t>双葉幼稚園</t>
    <rPh sb="0" eb="2">
      <t>フタバ</t>
    </rPh>
    <rPh sb="2" eb="5">
      <t>ヨウチエン</t>
    </rPh>
    <phoneticPr fontId="1"/>
  </si>
  <si>
    <t>ふたばバンビ幼稚園</t>
    <rPh sb="6" eb="9">
      <t>ヨウチエン</t>
    </rPh>
    <phoneticPr fontId="1"/>
  </si>
  <si>
    <t>東岡幼稚園</t>
    <rPh sb="0" eb="1">
      <t>トウ</t>
    </rPh>
    <rPh sb="1" eb="2">
      <t>オカ</t>
    </rPh>
    <rPh sb="2" eb="5">
      <t>ヨウチエン</t>
    </rPh>
    <phoneticPr fontId="1"/>
  </si>
  <si>
    <t>東北生活文化大学短期大学部附属ますみ幼稚園</t>
    <rPh sb="0" eb="2">
      <t>トウホク</t>
    </rPh>
    <rPh sb="2" eb="4">
      <t>セイカツ</t>
    </rPh>
    <rPh sb="4" eb="6">
      <t>ブンカ</t>
    </rPh>
    <rPh sb="6" eb="8">
      <t>ダイガク</t>
    </rPh>
    <rPh sb="8" eb="11">
      <t>タンキダイ</t>
    </rPh>
    <rPh sb="11" eb="13">
      <t>ガクブ</t>
    </rPh>
    <rPh sb="13" eb="15">
      <t>フゾク</t>
    </rPh>
    <rPh sb="18" eb="21">
      <t>ヨウチエン</t>
    </rPh>
    <phoneticPr fontId="1"/>
  </si>
  <si>
    <t>ふたばエンゼル幼稚園</t>
    <rPh sb="7" eb="10">
      <t>ヨウチエン</t>
    </rPh>
    <phoneticPr fontId="1"/>
  </si>
  <si>
    <t>ふたばハイジ幼稚園</t>
    <rPh sb="6" eb="9">
      <t>ヨウチエン</t>
    </rPh>
    <phoneticPr fontId="1"/>
  </si>
  <si>
    <t>71111</t>
    <phoneticPr fontId="1"/>
  </si>
  <si>
    <t>幼保連携型認定こども園　中山保育園</t>
    <rPh sb="0" eb="2">
      <t>ヨウホ</t>
    </rPh>
    <rPh sb="2" eb="5">
      <t>レンケイガタ</t>
    </rPh>
    <rPh sb="5" eb="7">
      <t>ニンテイ</t>
    </rPh>
    <rPh sb="10" eb="11">
      <t>エン</t>
    </rPh>
    <rPh sb="12" eb="14">
      <t>ナカヤマ</t>
    </rPh>
    <rPh sb="14" eb="17">
      <t>ホイクエン</t>
    </rPh>
    <phoneticPr fontId="8"/>
  </si>
  <si>
    <t>73214</t>
    <phoneticPr fontId="1"/>
  </si>
  <si>
    <t>認定こども園　ろりぽっぷ出花園</t>
    <rPh sb="0" eb="2">
      <t>ニンテイ</t>
    </rPh>
    <rPh sb="5" eb="6">
      <t>エン</t>
    </rPh>
    <rPh sb="12" eb="14">
      <t>イデカ</t>
    </rPh>
    <rPh sb="14" eb="15">
      <t>エン</t>
    </rPh>
    <phoneticPr fontId="8"/>
  </si>
  <si>
    <t>認定こども園　認定ろりぽっぷこども園</t>
    <rPh sb="0" eb="2">
      <t>ニンテイ</t>
    </rPh>
    <rPh sb="5" eb="6">
      <t>エン</t>
    </rPh>
    <rPh sb="7" eb="9">
      <t>ニンテイ</t>
    </rPh>
    <rPh sb="17" eb="18">
      <t>エン</t>
    </rPh>
    <phoneticPr fontId="8"/>
  </si>
  <si>
    <t>認定こども園　ろりぽっぷ保育園</t>
    <rPh sb="0" eb="2">
      <t>ニンテイ</t>
    </rPh>
    <rPh sb="5" eb="6">
      <t>エン</t>
    </rPh>
    <rPh sb="12" eb="15">
      <t>ホイクエン</t>
    </rPh>
    <phoneticPr fontId="8"/>
  </si>
  <si>
    <t>71307</t>
    <phoneticPr fontId="35"/>
  </si>
  <si>
    <t>荒井あおばこども園</t>
    <rPh sb="0" eb="2">
      <t>アライ</t>
    </rPh>
    <rPh sb="8" eb="9">
      <t>エン</t>
    </rPh>
    <phoneticPr fontId="8"/>
  </si>
  <si>
    <t>71308</t>
    <phoneticPr fontId="35"/>
  </si>
  <si>
    <t>幼保連携型認定こども園　光の子</t>
    <rPh sb="0" eb="2">
      <t>ヨウホ</t>
    </rPh>
    <rPh sb="2" eb="5">
      <t>レンケイガタ</t>
    </rPh>
    <rPh sb="5" eb="7">
      <t>ニンテイ</t>
    </rPh>
    <rPh sb="10" eb="11">
      <t>エン</t>
    </rPh>
    <rPh sb="12" eb="13">
      <t>ヒカリ</t>
    </rPh>
    <rPh sb="14" eb="15">
      <t>コ</t>
    </rPh>
    <phoneticPr fontId="8"/>
  </si>
  <si>
    <t>71409</t>
    <phoneticPr fontId="1"/>
  </si>
  <si>
    <t>71410</t>
    <phoneticPr fontId="1"/>
  </si>
  <si>
    <t>YMCA西中田こども園</t>
    <rPh sb="4" eb="7">
      <t>ニシナカダ</t>
    </rPh>
    <rPh sb="10" eb="11">
      <t>エン</t>
    </rPh>
    <phoneticPr fontId="1"/>
  </si>
  <si>
    <t>YMCA南大野田こども園</t>
    <rPh sb="4" eb="8">
      <t>ミナミオオノダ</t>
    </rPh>
    <rPh sb="11" eb="12">
      <t>エン</t>
    </rPh>
    <phoneticPr fontId="1"/>
  </si>
  <si>
    <t>認定こども園　ろりぽっぷ泉中央南園</t>
    <rPh sb="0" eb="2">
      <t>ニンテイ</t>
    </rPh>
    <rPh sb="5" eb="6">
      <t>エン</t>
    </rPh>
    <rPh sb="12" eb="17">
      <t>イズミチュウオウミナミエン</t>
    </rPh>
    <phoneticPr fontId="8"/>
  </si>
  <si>
    <t>認定こども園　ろりぽっぷ赤い屋根の保育園</t>
    <rPh sb="0" eb="2">
      <t>ニンテイ</t>
    </rPh>
    <rPh sb="5" eb="6">
      <t>エン</t>
    </rPh>
    <rPh sb="12" eb="13">
      <t>アカ</t>
    </rPh>
    <rPh sb="14" eb="16">
      <t>ヤネ</t>
    </rPh>
    <rPh sb="17" eb="20">
      <t>ホイクエン</t>
    </rPh>
    <phoneticPr fontId="8"/>
  </si>
  <si>
    <t>71514</t>
    <phoneticPr fontId="1"/>
  </si>
  <si>
    <t>71515</t>
    <phoneticPr fontId="1"/>
  </si>
  <si>
    <t>YMCA加茂こども園</t>
    <rPh sb="4" eb="6">
      <t>カモ</t>
    </rPh>
    <rPh sb="9" eb="10">
      <t>エン</t>
    </rPh>
    <phoneticPr fontId="1"/>
  </si>
  <si>
    <t>南光台すいせんこども園</t>
    <rPh sb="0" eb="3">
      <t>ナンコウダイ</t>
    </rPh>
    <rPh sb="10" eb="11">
      <t>エン</t>
    </rPh>
    <phoneticPr fontId="1"/>
  </si>
  <si>
    <t>72302</t>
    <phoneticPr fontId="1"/>
  </si>
  <si>
    <t>認定こども園　聖ウルスラ学院英智幼稚園</t>
    <rPh sb="0" eb="2">
      <t>ニンテイ</t>
    </rPh>
    <rPh sb="5" eb="6">
      <t>エン</t>
    </rPh>
    <rPh sb="7" eb="8">
      <t>セイ</t>
    </rPh>
    <rPh sb="12" eb="14">
      <t>ガクイン</t>
    </rPh>
    <rPh sb="14" eb="16">
      <t>エイチ</t>
    </rPh>
    <rPh sb="16" eb="19">
      <t>ヨウチエン</t>
    </rPh>
    <phoneticPr fontId="8"/>
  </si>
  <si>
    <t>73102</t>
    <phoneticPr fontId="1"/>
  </si>
  <si>
    <t>73103</t>
    <phoneticPr fontId="1"/>
  </si>
  <si>
    <t>みのりこども園</t>
    <rPh sb="6" eb="7">
      <t>エン</t>
    </rPh>
    <phoneticPr fontId="1"/>
  </si>
  <si>
    <t>認定こども園　TOBINOKO</t>
    <rPh sb="0" eb="2">
      <t>ニンテイ</t>
    </rPh>
    <rPh sb="5" eb="6">
      <t>エン</t>
    </rPh>
    <phoneticPr fontId="1"/>
  </si>
  <si>
    <t>認定こども園れいんぼーなーさりー原ノ町館</t>
    <rPh sb="0" eb="2">
      <t>ニンテイ</t>
    </rPh>
    <rPh sb="5" eb="6">
      <t>エン</t>
    </rPh>
    <rPh sb="16" eb="17">
      <t>ハラ</t>
    </rPh>
    <rPh sb="18" eb="19">
      <t>マチ</t>
    </rPh>
    <rPh sb="19" eb="20">
      <t>カン</t>
    </rPh>
    <phoneticPr fontId="8"/>
  </si>
  <si>
    <t>73206</t>
    <phoneticPr fontId="1"/>
  </si>
  <si>
    <t>73207</t>
    <phoneticPr fontId="1"/>
  </si>
  <si>
    <t>73208</t>
    <phoneticPr fontId="1"/>
  </si>
  <si>
    <t>73209</t>
    <phoneticPr fontId="1"/>
  </si>
  <si>
    <t>73210</t>
    <phoneticPr fontId="1"/>
  </si>
  <si>
    <t>73211</t>
    <phoneticPr fontId="1"/>
  </si>
  <si>
    <t>つつじがおかもりのいえこども園</t>
    <rPh sb="14" eb="15">
      <t>エン</t>
    </rPh>
    <phoneticPr fontId="1"/>
  </si>
  <si>
    <t>ミッキー榴岡公園前こども園</t>
    <rPh sb="4" eb="6">
      <t>ツツジガオカ</t>
    </rPh>
    <rPh sb="6" eb="8">
      <t>コウエン</t>
    </rPh>
    <rPh sb="8" eb="9">
      <t>マエ</t>
    </rPh>
    <rPh sb="12" eb="13">
      <t>エン</t>
    </rPh>
    <phoneticPr fontId="1"/>
  </si>
  <si>
    <t>幸町すいせんこども園</t>
    <rPh sb="0" eb="2">
      <t>サイワイチョウ</t>
    </rPh>
    <rPh sb="9" eb="10">
      <t>エン</t>
    </rPh>
    <phoneticPr fontId="1"/>
  </si>
  <si>
    <t>ちいさなこどもえん</t>
    <phoneticPr fontId="1"/>
  </si>
  <si>
    <t>れいんぼーなーさりー田子館</t>
    <rPh sb="10" eb="12">
      <t>タゴ</t>
    </rPh>
    <rPh sb="12" eb="13">
      <t>カン</t>
    </rPh>
    <phoneticPr fontId="1"/>
  </si>
  <si>
    <t>小田原ことりのうた認定こども園</t>
    <rPh sb="0" eb="3">
      <t>オダワラ</t>
    </rPh>
    <rPh sb="9" eb="11">
      <t>ニンテイ</t>
    </rPh>
    <rPh sb="14" eb="15">
      <t>エン</t>
    </rPh>
    <phoneticPr fontId="1"/>
  </si>
  <si>
    <t>73309</t>
    <phoneticPr fontId="1"/>
  </si>
  <si>
    <t>あそびまショーこども園</t>
    <rPh sb="10" eb="11">
      <t>エン</t>
    </rPh>
    <phoneticPr fontId="8"/>
  </si>
  <si>
    <t>73405</t>
    <phoneticPr fontId="1"/>
  </si>
  <si>
    <t>ぷらざこども園長町</t>
    <rPh sb="6" eb="7">
      <t>エン</t>
    </rPh>
    <rPh sb="7" eb="9">
      <t>ナガマチ</t>
    </rPh>
    <phoneticPr fontId="1"/>
  </si>
  <si>
    <t>ぷりえ～る南中山認定こども園</t>
    <rPh sb="5" eb="6">
      <t>ミナミ</t>
    </rPh>
    <rPh sb="6" eb="8">
      <t>ナカヤマ</t>
    </rPh>
    <rPh sb="8" eb="10">
      <t>ニンテイ</t>
    </rPh>
    <rPh sb="13" eb="14">
      <t>エン</t>
    </rPh>
    <phoneticPr fontId="8"/>
  </si>
  <si>
    <t>73506</t>
    <phoneticPr fontId="1"/>
  </si>
  <si>
    <t>73507</t>
    <phoneticPr fontId="1"/>
  </si>
  <si>
    <t>73508</t>
  </si>
  <si>
    <t>73509</t>
  </si>
  <si>
    <t>泉すぎのここども園</t>
    <rPh sb="0" eb="1">
      <t>イズミ</t>
    </rPh>
    <rPh sb="8" eb="9">
      <t>エン</t>
    </rPh>
    <phoneticPr fontId="1"/>
  </si>
  <si>
    <t>そらのここども園</t>
    <rPh sb="7" eb="8">
      <t>エン</t>
    </rPh>
    <phoneticPr fontId="1"/>
  </si>
  <si>
    <t>ミッキー八乙女中央こども園</t>
    <rPh sb="4" eb="7">
      <t>ヤオトメ</t>
    </rPh>
    <rPh sb="7" eb="9">
      <t>チュウオウ</t>
    </rPh>
    <rPh sb="12" eb="13">
      <t>エン</t>
    </rPh>
    <phoneticPr fontId="1"/>
  </si>
  <si>
    <t>まつもりこども園</t>
    <rPh sb="7" eb="8">
      <t>エン</t>
    </rPh>
    <phoneticPr fontId="1"/>
  </si>
  <si>
    <t>ミッキー榴岡公園前こども園</t>
    <rPh sb="8" eb="9">
      <t>マエ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</si>
</sst>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
  </numFmts>
  <fonts count="49">
    <font>
      <sz val="11"/>
      <color theme="1"/>
      <name val="游ゴシック"/>
      <family val="2"/>
      <charset val="128"/>
      <scheme val="minor"/>
    </font>
    <font>
      <sz val="6"/>
      <name val="游ゴシック"/>
      <family val="2"/>
      <charset val="128"/>
      <scheme val="minor"/>
    </font>
    <font>
      <sz val="11"/>
      <color theme="1"/>
      <name val="HGPｺﾞｼｯｸM"/>
      <family val="3"/>
      <charset val="128"/>
    </font>
    <font>
      <sz val="11"/>
      <color theme="1"/>
      <name val="游ゴシック"/>
      <family val="2"/>
      <charset val="128"/>
      <scheme val="minor"/>
    </font>
    <font>
      <sz val="16"/>
      <color theme="1"/>
      <name val="HGPｺﾞｼｯｸM"/>
      <family val="3"/>
      <charset val="128"/>
    </font>
    <font>
      <sz val="7"/>
      <color theme="1"/>
      <name val="HGPｺﾞｼｯｸM"/>
      <family val="3"/>
      <charset val="128"/>
    </font>
    <font>
      <b/>
      <sz val="16"/>
      <color theme="1"/>
      <name val="HGPｺﾞｼｯｸM"/>
      <family val="3"/>
      <charset val="128"/>
    </font>
    <font>
      <sz val="9"/>
      <color indexed="81"/>
      <name val="MS P ゴシック"/>
      <family val="3"/>
      <charset val="128"/>
    </font>
    <font>
      <sz val="11"/>
      <name val="ＭＳ Ｐゴシック"/>
      <family val="3"/>
      <charset val="128"/>
    </font>
    <font>
      <sz val="12"/>
      <name val="ＭＳ 明朝"/>
      <family val="1"/>
      <charset val="128"/>
    </font>
    <font>
      <sz val="11"/>
      <name val="ＭＳ 明朝"/>
      <family val="1"/>
      <charset val="128"/>
    </font>
    <font>
      <sz val="16"/>
      <name val="ＭＳ 明朝"/>
      <family val="1"/>
      <charset val="128"/>
    </font>
    <font>
      <b/>
      <sz val="16"/>
      <name val="ＭＳ 明朝"/>
      <family val="1"/>
      <charset val="128"/>
    </font>
    <font>
      <sz val="6"/>
      <name val="ＭＳ Ｐゴシック"/>
      <family val="3"/>
      <charset val="128"/>
    </font>
    <font>
      <sz val="12"/>
      <name val="游ゴシック"/>
      <family val="3"/>
      <charset val="128"/>
    </font>
    <font>
      <sz val="14"/>
      <name val="ＭＳ 明朝"/>
      <family val="1"/>
      <charset val="128"/>
    </font>
    <font>
      <b/>
      <sz val="9"/>
      <color indexed="81"/>
      <name val="MS P ゴシック"/>
      <family val="3"/>
      <charset val="128"/>
    </font>
    <font>
      <b/>
      <sz val="12"/>
      <color indexed="81"/>
      <name val="游ゴシック"/>
      <family val="3"/>
      <charset val="128"/>
    </font>
    <font>
      <b/>
      <sz val="12"/>
      <color indexed="81"/>
      <name val="游ゴシック"/>
      <family val="3"/>
      <charset val="128"/>
      <scheme val="minor"/>
    </font>
    <font>
      <sz val="14"/>
      <name val="游ゴシック"/>
      <family val="3"/>
      <charset val="128"/>
    </font>
    <font>
      <sz val="18"/>
      <color theme="1"/>
      <name val="HGPｺﾞｼｯｸM"/>
      <family val="3"/>
      <charset val="128"/>
    </font>
    <font>
      <sz val="8"/>
      <color theme="1"/>
      <name val="HGPｺﾞｼｯｸM"/>
      <family val="3"/>
      <charset val="128"/>
    </font>
    <font>
      <sz val="7.5"/>
      <color theme="1"/>
      <name val="HGPｺﾞｼｯｸM"/>
      <family val="3"/>
      <charset val="128"/>
    </font>
    <font>
      <sz val="6"/>
      <color theme="1"/>
      <name val="HGPｺﾞｼｯｸM"/>
      <family val="3"/>
      <charset val="128"/>
    </font>
    <font>
      <b/>
      <sz val="7"/>
      <color theme="1"/>
      <name val="HGPｺﾞｼｯｸM"/>
      <family val="3"/>
      <charset val="128"/>
    </font>
    <font>
      <b/>
      <sz val="16"/>
      <name val="HGSｺﾞｼｯｸM"/>
      <family val="3"/>
      <charset val="128"/>
    </font>
    <font>
      <sz val="11"/>
      <name val="HGSｺﾞｼｯｸM"/>
      <family val="3"/>
      <charset val="128"/>
    </font>
    <font>
      <sz val="12"/>
      <name val="HGSｺﾞｼｯｸM"/>
      <family val="3"/>
      <charset val="128"/>
    </font>
    <font>
      <sz val="16"/>
      <color theme="1"/>
      <name val="HGSｺﾞｼｯｸM"/>
      <family val="3"/>
      <charset val="128"/>
    </font>
    <font>
      <sz val="12"/>
      <color theme="1"/>
      <name val="HGSｺﾞｼｯｸM"/>
      <family val="3"/>
      <charset val="128"/>
    </font>
    <font>
      <sz val="16"/>
      <name val="HGSｺﾞｼｯｸM"/>
      <family val="3"/>
      <charset val="128"/>
    </font>
    <font>
      <sz val="6"/>
      <name val="游ゴシック"/>
      <family val="3"/>
      <charset val="128"/>
      <scheme val="minor"/>
    </font>
    <font>
      <sz val="11"/>
      <color theme="1"/>
      <name val="HGSｺﾞｼｯｸM"/>
      <family val="3"/>
      <charset val="128"/>
    </font>
    <font>
      <sz val="11"/>
      <color theme="1"/>
      <name val="游ゴシック"/>
      <family val="2"/>
      <scheme val="minor"/>
    </font>
    <font>
      <sz val="11"/>
      <name val="HGPｺﾞｼｯｸM"/>
      <family val="3"/>
      <charset val="128"/>
    </font>
    <font>
      <sz val="6"/>
      <name val="ＭＳ Ｐゴシック"/>
      <family val="2"/>
      <charset val="128"/>
    </font>
    <font>
      <b/>
      <sz val="11"/>
      <name val="HGPｺﾞｼｯｸM"/>
      <family val="3"/>
      <charset val="128"/>
    </font>
    <font>
      <b/>
      <sz val="9"/>
      <color indexed="81"/>
      <name val="游ゴシック"/>
      <family val="3"/>
      <charset val="128"/>
    </font>
    <font>
      <b/>
      <sz val="11"/>
      <name val="游ゴシック"/>
      <family val="3"/>
      <charset val="128"/>
    </font>
    <font>
      <b/>
      <sz val="11"/>
      <color theme="3"/>
      <name val="游ゴシック"/>
      <family val="2"/>
      <charset val="128"/>
      <scheme val="minor"/>
    </font>
    <font>
      <sz val="11"/>
      <color rgb="FF9C6500"/>
      <name val="游ゴシック"/>
      <family val="2"/>
      <charset val="128"/>
      <scheme val="minor"/>
    </font>
    <font>
      <sz val="11"/>
      <color rgb="FFFF0000"/>
      <name val="游ゴシック"/>
      <family val="2"/>
      <charset val="128"/>
      <scheme val="minor"/>
    </font>
    <font>
      <sz val="10"/>
      <color theme="1"/>
      <name val="游ゴシック"/>
      <family val="3"/>
      <charset val="128"/>
      <scheme val="minor"/>
    </font>
    <font>
      <sz val="11"/>
      <color rgb="FFFF0000"/>
      <name val="HGPｺﾞｼｯｸM"/>
      <family val="3"/>
      <charset val="128"/>
    </font>
    <font>
      <sz val="11"/>
      <color theme="1"/>
      <name val="游ゴシック"/>
      <family val="3"/>
      <charset val="128"/>
      <scheme val="minor"/>
    </font>
    <font>
      <sz val="9"/>
      <color theme="1"/>
      <name val="游ゴシック"/>
      <family val="3"/>
      <charset val="128"/>
      <scheme val="minor"/>
    </font>
    <font>
      <sz val="11"/>
      <color rgb="FFFF0000"/>
      <name val="HGSｺﾞｼｯｸM"/>
      <family val="3"/>
      <charset val="128"/>
    </font>
    <font>
      <b/>
      <sz val="11"/>
      <color rgb="FFFF0000"/>
      <name val="游ゴシック"/>
      <family val="3"/>
      <charset val="128"/>
      <scheme val="minor"/>
    </font>
    <font>
      <sz val="9"/>
      <color theme="1"/>
      <name val="HGPｺﾞｼｯｸM"/>
      <family val="3"/>
      <charset val="128"/>
    </font>
  </fonts>
  <fills count="9">
    <fill>
      <patternFill patternType="none"/>
    </fill>
    <fill>
      <patternFill patternType="gray125"/>
    </fill>
    <fill>
      <patternFill patternType="solid">
        <fgColor rgb="FFFFFF66"/>
        <bgColor indexed="64"/>
      </patternFill>
    </fill>
    <fill>
      <patternFill patternType="solid">
        <fgColor rgb="FFFFFF99"/>
        <bgColor indexed="64"/>
      </patternFill>
    </fill>
    <fill>
      <patternFill patternType="solid">
        <fgColor theme="4" tint="0.59999389629810485"/>
        <bgColor indexed="64"/>
      </patternFill>
    </fill>
    <fill>
      <patternFill patternType="solid">
        <fgColor rgb="FFFFFF00"/>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0"/>
        <bgColor indexed="64"/>
      </patternFill>
    </fill>
  </fills>
  <borders count="8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medium">
        <color auto="1"/>
      </left>
      <right style="hair">
        <color auto="1"/>
      </right>
      <top/>
      <bottom/>
      <diagonal/>
    </border>
    <border>
      <left style="hair">
        <color auto="1"/>
      </left>
      <right style="hair">
        <color auto="1"/>
      </right>
      <top/>
      <bottom/>
      <diagonal/>
    </border>
    <border>
      <left style="hair">
        <color auto="1"/>
      </left>
      <right style="medium">
        <color auto="1"/>
      </right>
      <top/>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right/>
      <top style="thin">
        <color indexed="64"/>
      </top>
      <bottom style="double">
        <color indexed="64"/>
      </bottom>
      <diagonal/>
    </border>
    <border>
      <left/>
      <right/>
      <top/>
      <bottom style="double">
        <color indexed="64"/>
      </bottom>
      <diagonal/>
    </border>
    <border>
      <left/>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style="thin">
        <color auto="1"/>
      </top>
      <bottom style="medium">
        <color auto="1"/>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bottom style="hair">
        <color auto="1"/>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right style="thin">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10">
    <xf numFmtId="0" fontId="0" fillId="0" borderId="0">
      <alignment vertical="center"/>
    </xf>
    <xf numFmtId="38" fontId="3" fillId="0" borderId="0" applyFont="0" applyFill="0" applyBorder="0" applyAlignment="0" applyProtection="0">
      <alignment vertical="center"/>
    </xf>
    <xf numFmtId="0" fontId="8" fillId="0" borderId="0">
      <alignment vertical="center"/>
    </xf>
    <xf numFmtId="0" fontId="8" fillId="0" borderId="0"/>
    <xf numFmtId="0" fontId="3" fillId="0" borderId="0">
      <alignment vertical="center"/>
    </xf>
    <xf numFmtId="0" fontId="8" fillId="0" borderId="0">
      <alignment vertical="center"/>
    </xf>
    <xf numFmtId="0" fontId="33" fillId="0" borderId="0"/>
    <xf numFmtId="0" fontId="33" fillId="0" borderId="0"/>
    <xf numFmtId="0" fontId="8" fillId="0" borderId="0"/>
    <xf numFmtId="0" fontId="8" fillId="0" borderId="0"/>
  </cellStyleXfs>
  <cellXfs count="441">
    <xf numFmtId="0" fontId="0" fillId="0" borderId="0" xfId="0">
      <alignment vertical="center"/>
    </xf>
    <xf numFmtId="0" fontId="9" fillId="0" borderId="0" xfId="2" applyFont="1" applyProtection="1">
      <alignment vertical="center"/>
    </xf>
    <xf numFmtId="0" fontId="9" fillId="0" borderId="0" xfId="3" applyFont="1" applyProtection="1"/>
    <xf numFmtId="0" fontId="9" fillId="0" borderId="0" xfId="3" applyFont="1" applyAlignment="1" applyProtection="1">
      <alignment horizontal="center"/>
    </xf>
    <xf numFmtId="0" fontId="9" fillId="0" borderId="0" xfId="3" applyFont="1" applyAlignment="1" applyProtection="1">
      <alignment vertical="center"/>
    </xf>
    <xf numFmtId="0" fontId="10" fillId="0" borderId="0" xfId="2" applyFont="1" applyProtection="1">
      <alignment vertical="center"/>
    </xf>
    <xf numFmtId="0" fontId="10" fillId="0" borderId="0" xfId="3" applyFont="1" applyProtection="1"/>
    <xf numFmtId="0" fontId="9" fillId="0" borderId="0" xfId="3" applyFont="1" applyAlignment="1" applyProtection="1">
      <alignment horizontal="right" vertical="center"/>
    </xf>
    <xf numFmtId="0" fontId="9" fillId="2" borderId="0" xfId="3" applyFont="1" applyFill="1" applyAlignment="1" applyProtection="1">
      <alignment horizontal="center" vertical="center"/>
      <protection locked="0"/>
    </xf>
    <xf numFmtId="49" fontId="9" fillId="0" borderId="0" xfId="3" applyNumberFormat="1" applyFont="1" applyFill="1" applyAlignment="1" applyProtection="1">
      <alignment horizontal="left" vertical="center"/>
    </xf>
    <xf numFmtId="49" fontId="9" fillId="2" borderId="0" xfId="3" applyNumberFormat="1" applyFont="1" applyFill="1" applyAlignment="1" applyProtection="1">
      <alignment horizontal="center" vertical="center"/>
      <protection locked="0"/>
    </xf>
    <xf numFmtId="0" fontId="9" fillId="0" borderId="0" xfId="2" applyFont="1" applyFill="1" applyBorder="1" applyProtection="1">
      <alignment vertical="center"/>
    </xf>
    <xf numFmtId="0" fontId="9" fillId="0" borderId="0" xfId="3" applyFont="1" applyFill="1" applyBorder="1" applyProtection="1"/>
    <xf numFmtId="0" fontId="9" fillId="0" borderId="0" xfId="3" applyFont="1" applyFill="1" applyBorder="1" applyAlignment="1" applyProtection="1">
      <alignment vertical="center"/>
    </xf>
    <xf numFmtId="0" fontId="9" fillId="0" borderId="0" xfId="3" applyFont="1" applyFill="1" applyBorder="1" applyAlignment="1" applyProtection="1">
      <alignment vertical="center" shrinkToFit="1"/>
    </xf>
    <xf numFmtId="0" fontId="11" fillId="0" borderId="0" xfId="2" applyFont="1" applyProtection="1">
      <alignment vertical="center"/>
    </xf>
    <xf numFmtId="0" fontId="12" fillId="0" borderId="0" xfId="2" applyFont="1" applyProtection="1">
      <alignment vertical="center"/>
    </xf>
    <xf numFmtId="0" fontId="12" fillId="0" borderId="0" xfId="2" applyFont="1" applyAlignment="1" applyProtection="1">
      <alignment horizontal="right" vertical="center"/>
    </xf>
    <xf numFmtId="0" fontId="12" fillId="0" borderId="0" xfId="2" applyNumberFormat="1" applyFont="1" applyAlignment="1" applyProtection="1">
      <alignment horizontal="center" vertical="center"/>
    </xf>
    <xf numFmtId="0" fontId="12" fillId="0" borderId="0" xfId="2" applyFont="1" applyAlignment="1" applyProtection="1">
      <alignment vertical="center"/>
    </xf>
    <xf numFmtId="0" fontId="11" fillId="0" borderId="0" xfId="3" applyFont="1" applyProtection="1"/>
    <xf numFmtId="0" fontId="11" fillId="0" borderId="0" xfId="2" applyFont="1" applyAlignment="1" applyProtection="1">
      <alignment vertical="center"/>
    </xf>
    <xf numFmtId="0" fontId="9" fillId="0" borderId="0" xfId="0" applyFont="1" applyProtection="1">
      <alignment vertical="center"/>
    </xf>
    <xf numFmtId="0" fontId="9" fillId="0" borderId="0" xfId="3" applyFont="1" applyFill="1" applyAlignment="1" applyProtection="1">
      <alignment vertical="center"/>
    </xf>
    <xf numFmtId="0" fontId="9" fillId="0" borderId="0" xfId="2" applyFont="1" applyFill="1" applyAlignment="1" applyProtection="1">
      <alignment horizontal="left" vertical="center"/>
    </xf>
    <xf numFmtId="0" fontId="9" fillId="0" borderId="0" xfId="2" applyFont="1" applyFill="1" applyAlignment="1" applyProtection="1">
      <alignment vertical="center" shrinkToFit="1"/>
    </xf>
    <xf numFmtId="0" fontId="9" fillId="0" borderId="0" xfId="2" applyFont="1" applyAlignment="1" applyProtection="1">
      <alignment horizontal="left" vertical="center"/>
    </xf>
    <xf numFmtId="0" fontId="14" fillId="0" borderId="0" xfId="2" applyFont="1" applyFill="1" applyAlignment="1" applyProtection="1">
      <alignment horizontal="center" vertical="center"/>
    </xf>
    <xf numFmtId="0" fontId="15" fillId="0" borderId="0" xfId="3" applyFont="1" applyAlignment="1" applyProtection="1">
      <alignment horizontal="left" vertical="center" wrapText="1"/>
    </xf>
    <xf numFmtId="0" fontId="15" fillId="0" borderId="0" xfId="3" applyFont="1" applyAlignment="1" applyProtection="1">
      <alignment horizontal="center" vertical="center" wrapText="1"/>
    </xf>
    <xf numFmtId="0" fontId="15" fillId="0" borderId="0" xfId="3" applyFont="1" applyAlignment="1" applyProtection="1">
      <alignment vertical="center" wrapText="1"/>
    </xf>
    <xf numFmtId="0" fontId="15" fillId="0" borderId="0" xfId="3" applyFont="1" applyProtection="1"/>
    <xf numFmtId="0" fontId="15" fillId="0" borderId="0" xfId="3" applyFont="1" applyAlignment="1" applyProtection="1">
      <alignment horizontal="left" vertical="center"/>
    </xf>
    <xf numFmtId="0" fontId="15" fillId="0" borderId="0" xfId="3" applyFont="1" applyAlignment="1" applyProtection="1">
      <alignment horizontal="center" vertical="center"/>
    </xf>
    <xf numFmtId="0" fontId="15" fillId="0" borderId="0" xfId="3" applyFont="1" applyBorder="1" applyAlignment="1" applyProtection="1">
      <alignment horizontal="center" vertical="center"/>
    </xf>
    <xf numFmtId="38" fontId="15" fillId="0" borderId="0" xfId="1" applyFont="1" applyBorder="1" applyAlignment="1" applyProtection="1">
      <alignment horizontal="right" vertical="center"/>
    </xf>
    <xf numFmtId="0" fontId="9" fillId="0" borderId="0" xfId="3" applyFont="1" applyAlignment="1" applyProtection="1">
      <alignment horizontal="center" vertical="center"/>
    </xf>
    <xf numFmtId="0" fontId="9" fillId="0" borderId="0" xfId="3" applyNumberFormat="1" applyFont="1" applyAlignment="1" applyProtection="1">
      <alignment horizontal="center" vertical="center"/>
    </xf>
    <xf numFmtId="0" fontId="15" fillId="0" borderId="0" xfId="3" applyFont="1" applyAlignment="1" applyProtection="1">
      <alignment vertical="center"/>
    </xf>
    <xf numFmtId="0" fontId="15" fillId="0" borderId="0" xfId="3" applyFont="1" applyAlignment="1" applyProtection="1"/>
    <xf numFmtId="0" fontId="19" fillId="0" borderId="0" xfId="3" applyFont="1" applyAlignment="1" applyProtection="1">
      <alignment vertical="center"/>
    </xf>
    <xf numFmtId="0" fontId="19" fillId="0" borderId="0" xfId="3" applyFont="1" applyAlignment="1" applyProtection="1">
      <alignment horizontal="center" vertical="center"/>
    </xf>
    <xf numFmtId="0" fontId="19" fillId="0" borderId="0" xfId="3" applyFont="1" applyProtection="1"/>
    <xf numFmtId="0" fontId="19" fillId="0" borderId="1" xfId="3" applyFont="1" applyBorder="1" applyAlignment="1" applyProtection="1">
      <alignment horizontal="center" vertical="center"/>
    </xf>
    <xf numFmtId="0" fontId="19" fillId="0" borderId="0" xfId="3" applyFont="1" applyAlignment="1" applyProtection="1">
      <alignment horizontal="right" vertical="center"/>
    </xf>
    <xf numFmtId="0" fontId="19" fillId="0" borderId="0" xfId="2" applyNumberFormat="1" applyFont="1" applyAlignment="1" applyProtection="1">
      <alignment horizontal="left" vertical="center"/>
    </xf>
    <xf numFmtId="0" fontId="19" fillId="0" borderId="0" xfId="3" applyFont="1" applyAlignment="1" applyProtection="1">
      <alignment horizontal="left" vertical="center"/>
    </xf>
    <xf numFmtId="0" fontId="19" fillId="0" borderId="12" xfId="3" applyFont="1" applyBorder="1" applyProtection="1"/>
    <xf numFmtId="0" fontId="19" fillId="0" borderId="3" xfId="3" applyFont="1" applyBorder="1" applyProtection="1"/>
    <xf numFmtId="0" fontId="19" fillId="0" borderId="10" xfId="3" applyFont="1" applyBorder="1" applyProtection="1"/>
    <xf numFmtId="0" fontId="19" fillId="0" borderId="0" xfId="3" applyFont="1" applyBorder="1" applyProtection="1"/>
    <xf numFmtId="0" fontId="19" fillId="0" borderId="4" xfId="3" applyFont="1" applyBorder="1" applyProtection="1"/>
    <xf numFmtId="0" fontId="19" fillId="0" borderId="0" xfId="3" applyFont="1" applyBorder="1" applyAlignment="1" applyProtection="1">
      <alignment vertical="center"/>
    </xf>
    <xf numFmtId="0" fontId="19" fillId="0" borderId="4" xfId="3" applyFont="1" applyBorder="1" applyAlignment="1" applyProtection="1">
      <alignment vertical="center"/>
    </xf>
    <xf numFmtId="0" fontId="19" fillId="0" borderId="14" xfId="3" applyFont="1" applyBorder="1" applyProtection="1"/>
    <xf numFmtId="0" fontId="19" fillId="0" borderId="0" xfId="3" applyFont="1" applyBorder="1" applyAlignment="1" applyProtection="1">
      <alignment horizontal="right"/>
    </xf>
    <xf numFmtId="0" fontId="19" fillId="0" borderId="13" xfId="3" applyFont="1" applyBorder="1" applyProtection="1"/>
    <xf numFmtId="0" fontId="19" fillId="0" borderId="1" xfId="3" applyFont="1" applyBorder="1" applyProtection="1"/>
    <xf numFmtId="0" fontId="19" fillId="0" borderId="11" xfId="3" applyFont="1" applyBorder="1" applyProtection="1"/>
    <xf numFmtId="0" fontId="19" fillId="0" borderId="13" xfId="3" applyFont="1" applyFill="1" applyBorder="1" applyAlignment="1" applyProtection="1">
      <alignment vertical="center"/>
    </xf>
    <xf numFmtId="0" fontId="19" fillId="0" borderId="5" xfId="3" applyFont="1" applyBorder="1" applyAlignment="1" applyProtection="1">
      <alignment vertical="center"/>
    </xf>
    <xf numFmtId="0" fontId="19" fillId="0" borderId="9" xfId="3" applyFont="1" applyBorder="1" applyAlignment="1" applyProtection="1">
      <alignment vertical="center"/>
    </xf>
    <xf numFmtId="0" fontId="19" fillId="0" borderId="9" xfId="3" applyFont="1" applyBorder="1" applyAlignment="1" applyProtection="1">
      <alignment horizontal="center" vertical="center"/>
    </xf>
    <xf numFmtId="0" fontId="19" fillId="0" borderId="6" xfId="3" applyFont="1" applyBorder="1" applyAlignment="1" applyProtection="1">
      <alignment vertical="center"/>
    </xf>
    <xf numFmtId="0" fontId="19" fillId="0" borderId="2" xfId="3" applyFont="1" applyBorder="1" applyAlignment="1" applyProtection="1">
      <alignment horizontal="center" vertical="center"/>
    </xf>
    <xf numFmtId="0" fontId="9" fillId="0" borderId="0" xfId="2" applyFont="1" applyAlignment="1" applyProtection="1">
      <alignment horizontal="right" vertical="center" shrinkToFit="1"/>
    </xf>
    <xf numFmtId="0" fontId="9" fillId="0" borderId="0" xfId="0" applyFont="1" applyAlignment="1" applyProtection="1">
      <alignment horizontal="center" vertical="center"/>
    </xf>
    <xf numFmtId="0" fontId="15" fillId="0" borderId="0" xfId="0" applyFont="1" applyAlignment="1" applyProtection="1">
      <alignment horizontal="left" vertical="center"/>
    </xf>
    <xf numFmtId="0" fontId="15" fillId="0" borderId="0" xfId="0" applyFont="1" applyAlignment="1" applyProtection="1">
      <alignment horizontal="center" vertical="center"/>
    </xf>
    <xf numFmtId="0" fontId="9" fillId="0" borderId="0" xfId="2" applyFont="1" applyFill="1" applyProtection="1">
      <alignment vertical="center"/>
    </xf>
    <xf numFmtId="0" fontId="9" fillId="0" borderId="0" xfId="3" applyFont="1" applyFill="1" applyProtection="1"/>
    <xf numFmtId="0" fontId="9" fillId="0" borderId="0" xfId="3" applyFont="1" applyFill="1" applyAlignment="1" applyProtection="1">
      <alignment horizontal="right" vertical="center"/>
    </xf>
    <xf numFmtId="0" fontId="15" fillId="0" borderId="0" xfId="0" applyFont="1" applyAlignment="1" applyProtection="1">
      <alignment vertical="center"/>
    </xf>
    <xf numFmtId="0" fontId="15" fillId="0" borderId="0" xfId="0" applyFont="1" applyAlignment="1" applyProtection="1">
      <alignment horizontal="right" vertical="center"/>
    </xf>
    <xf numFmtId="0" fontId="15" fillId="0" borderId="0" xfId="3" applyFont="1" applyFill="1" applyAlignment="1" applyProtection="1">
      <alignment vertical="center"/>
    </xf>
    <xf numFmtId="0" fontId="15" fillId="0" borderId="0" xfId="3" applyFont="1" applyFill="1" applyAlignment="1" applyProtection="1">
      <alignment vertical="center" wrapText="1"/>
    </xf>
    <xf numFmtId="0" fontId="19" fillId="0" borderId="0" xfId="3" applyFont="1" applyAlignment="1" applyProtection="1"/>
    <xf numFmtId="0" fontId="15" fillId="0" borderId="0" xfId="3" applyFont="1" applyFill="1" applyAlignment="1" applyProtection="1">
      <alignment horizontal="center" vertical="center" wrapText="1"/>
    </xf>
    <xf numFmtId="0" fontId="9" fillId="0" borderId="0" xfId="2" applyNumberFormat="1" applyFont="1" applyFill="1" applyAlignment="1" applyProtection="1">
      <alignment horizontal="left" vertical="center" shrinkToFit="1"/>
    </xf>
    <xf numFmtId="0" fontId="11" fillId="0" borderId="0" xfId="3" applyFont="1" applyAlignment="1" applyProtection="1">
      <alignment horizontal="left" vertical="center"/>
    </xf>
    <xf numFmtId="0" fontId="19" fillId="0" borderId="0" xfId="3" applyFont="1" applyBorder="1" applyAlignment="1" applyProtection="1">
      <alignment horizontal="center" vertical="center"/>
    </xf>
    <xf numFmtId="0" fontId="19" fillId="0" borderId="0" xfId="3" applyNumberFormat="1" applyFont="1" applyAlignment="1" applyProtection="1">
      <alignment horizontal="center" vertical="center"/>
    </xf>
    <xf numFmtId="0" fontId="19" fillId="0" borderId="0" xfId="3" applyFont="1" applyFill="1" applyAlignment="1" applyProtection="1">
      <alignment vertical="center"/>
    </xf>
    <xf numFmtId="0" fontId="2" fillId="0" borderId="0" xfId="0" applyFont="1" applyProtection="1">
      <alignment vertical="center"/>
    </xf>
    <xf numFmtId="0" fontId="2" fillId="0" borderId="0" xfId="0" applyFont="1" applyAlignment="1" applyProtection="1">
      <alignment vertical="center"/>
    </xf>
    <xf numFmtId="38" fontId="2" fillId="0" borderId="0" xfId="4" applyNumberFormat="1" applyFont="1" applyAlignment="1" applyProtection="1">
      <alignment horizontal="left" vertical="center"/>
    </xf>
    <xf numFmtId="0" fontId="2" fillId="0" borderId="0" xfId="4" applyFont="1" applyProtection="1">
      <alignment vertical="center"/>
    </xf>
    <xf numFmtId="0" fontId="2" fillId="0" borderId="0" xfId="4" applyFont="1">
      <alignment vertical="center"/>
    </xf>
    <xf numFmtId="0" fontId="2" fillId="0" borderId="0" xfId="4" applyFont="1" applyBorder="1" applyProtection="1">
      <alignment vertical="center"/>
    </xf>
    <xf numFmtId="0" fontId="2" fillId="0" borderId="33" xfId="4" applyFont="1" applyBorder="1" applyProtection="1">
      <alignment vertical="center"/>
    </xf>
    <xf numFmtId="0" fontId="2" fillId="0" borderId="34" xfId="4" applyFont="1" applyBorder="1" applyProtection="1">
      <alignment vertical="center"/>
    </xf>
    <xf numFmtId="0" fontId="2" fillId="0" borderId="0" xfId="4" applyFont="1" applyFill="1" applyBorder="1" applyProtection="1">
      <alignment vertical="center"/>
    </xf>
    <xf numFmtId="0" fontId="2" fillId="0" borderId="34" xfId="4" applyFont="1" applyFill="1" applyBorder="1" applyProtection="1">
      <alignment vertical="center"/>
    </xf>
    <xf numFmtId="0" fontId="2" fillId="0" borderId="33" xfId="4" applyFont="1" applyFill="1" applyBorder="1" applyProtection="1">
      <alignment vertical="center"/>
    </xf>
    <xf numFmtId="0" fontId="2" fillId="0" borderId="50" xfId="4" applyFont="1" applyBorder="1" applyProtection="1">
      <alignment vertical="center"/>
    </xf>
    <xf numFmtId="0" fontId="2" fillId="0" borderId="51" xfId="4" applyFont="1" applyBorder="1" applyProtection="1">
      <alignment vertical="center"/>
    </xf>
    <xf numFmtId="0" fontId="22" fillId="0" borderId="51" xfId="4" applyFont="1" applyBorder="1" applyAlignment="1" applyProtection="1">
      <alignment vertical="center" wrapText="1"/>
    </xf>
    <xf numFmtId="0" fontId="23" fillId="0" borderId="0" xfId="4" applyFont="1" applyBorder="1" applyAlignment="1" applyProtection="1">
      <alignment vertical="center"/>
    </xf>
    <xf numFmtId="0" fontId="2" fillId="0" borderId="0" xfId="4" applyFont="1" applyBorder="1" applyAlignment="1" applyProtection="1">
      <alignment vertical="center"/>
      <protection locked="0"/>
    </xf>
    <xf numFmtId="0" fontId="2" fillId="0" borderId="4" xfId="4" applyFont="1" applyBorder="1" applyAlignment="1" applyProtection="1">
      <alignment vertical="center"/>
      <protection locked="0"/>
    </xf>
    <xf numFmtId="0" fontId="3" fillId="0" borderId="0" xfId="4">
      <alignment vertical="center"/>
    </xf>
    <xf numFmtId="38" fontId="2" fillId="0" borderId="0" xfId="4" applyNumberFormat="1" applyFont="1" applyProtection="1">
      <alignment vertical="center"/>
    </xf>
    <xf numFmtId="0" fontId="26" fillId="0" borderId="0" xfId="2" applyFont="1" applyProtection="1">
      <alignment vertical="center"/>
    </xf>
    <xf numFmtId="0" fontId="26" fillId="0" borderId="0" xfId="2" applyFont="1">
      <alignment vertical="center"/>
    </xf>
    <xf numFmtId="0" fontId="26" fillId="0" borderId="0" xfId="2" applyFont="1" applyAlignment="1" applyProtection="1">
      <alignment horizontal="left" vertical="center"/>
    </xf>
    <xf numFmtId="0" fontId="27" fillId="0" borderId="0" xfId="2" applyFont="1" applyAlignment="1" applyProtection="1">
      <alignment horizontal="left" vertical="center"/>
    </xf>
    <xf numFmtId="0" fontId="27" fillId="0" borderId="0" xfId="2" applyFont="1" applyProtection="1">
      <alignment vertical="center"/>
    </xf>
    <xf numFmtId="49" fontId="27" fillId="0" borderId="0" xfId="2" applyNumberFormat="1" applyFont="1" applyAlignment="1" applyProtection="1">
      <alignment horizontal="right" vertical="center"/>
    </xf>
    <xf numFmtId="0" fontId="28" fillId="3" borderId="61" xfId="2" applyNumberFormat="1" applyFont="1" applyFill="1" applyBorder="1" applyAlignment="1" applyProtection="1">
      <alignment horizontal="center" vertical="center" shrinkToFit="1"/>
      <protection locked="0"/>
    </xf>
    <xf numFmtId="0" fontId="29" fillId="0" borderId="0" xfId="2" applyFont="1" applyProtection="1">
      <alignment vertical="center"/>
    </xf>
    <xf numFmtId="49" fontId="30" fillId="3" borderId="61" xfId="2" applyNumberFormat="1" applyFont="1" applyFill="1" applyBorder="1" applyAlignment="1" applyProtection="1">
      <alignment horizontal="center" vertical="center" shrinkToFit="1"/>
      <protection locked="0"/>
    </xf>
    <xf numFmtId="49" fontId="26" fillId="0" borderId="0" xfId="2" applyNumberFormat="1" applyFont="1" applyProtection="1">
      <alignment vertical="center"/>
    </xf>
    <xf numFmtId="0" fontId="27" fillId="0" borderId="0" xfId="2" applyFont="1" applyAlignment="1" applyProtection="1">
      <alignment vertical="center" wrapText="1"/>
    </xf>
    <xf numFmtId="49" fontId="27" fillId="0" borderId="0" xfId="2" applyNumberFormat="1" applyFont="1" applyAlignment="1" applyProtection="1">
      <alignment horizontal="right" vertical="top"/>
    </xf>
    <xf numFmtId="49" fontId="26" fillId="0" borderId="0" xfId="2" applyNumberFormat="1" applyFont="1" applyBorder="1" applyAlignment="1" applyProtection="1">
      <alignment horizontal="right" vertical="center"/>
    </xf>
    <xf numFmtId="0" fontId="26" fillId="0" borderId="0" xfId="2" applyFont="1" applyBorder="1" applyProtection="1">
      <alignment vertical="center"/>
    </xf>
    <xf numFmtId="0" fontId="26" fillId="0" borderId="0" xfId="5" applyFont="1" applyFill="1" applyBorder="1" applyAlignment="1">
      <alignment horizontal="left" vertical="center" shrinkToFit="1"/>
    </xf>
    <xf numFmtId="0" fontId="32" fillId="0" borderId="0" xfId="2" applyFont="1" applyFill="1" applyAlignment="1">
      <alignment vertical="center" shrinkToFit="1"/>
    </xf>
    <xf numFmtId="0" fontId="32" fillId="0" borderId="0" xfId="2" applyFont="1" applyFill="1" applyAlignment="1">
      <alignment vertical="center"/>
    </xf>
    <xf numFmtId="0" fontId="26" fillId="5" borderId="77" xfId="5" applyNumberFormat="1" applyFont="1" applyFill="1" applyBorder="1" applyAlignment="1" applyProtection="1">
      <alignment horizontal="center" vertical="center" shrinkToFit="1"/>
      <protection locked="0"/>
    </xf>
    <xf numFmtId="0" fontId="26" fillId="5" borderId="77" xfId="5" applyFont="1" applyFill="1" applyBorder="1" applyAlignment="1" applyProtection="1">
      <alignment horizontal="center" vertical="center" shrinkToFit="1"/>
      <protection locked="0"/>
    </xf>
    <xf numFmtId="49" fontId="26" fillId="5" borderId="77" xfId="5" applyNumberFormat="1" applyFont="1" applyFill="1" applyBorder="1" applyAlignment="1">
      <alignment horizontal="center" vertical="center" shrinkToFit="1"/>
    </xf>
    <xf numFmtId="0" fontId="32" fillId="0" borderId="0" xfId="6" applyFont="1" applyFill="1" applyBorder="1" applyAlignment="1">
      <alignment horizontal="center" vertical="center" shrinkToFit="1"/>
    </xf>
    <xf numFmtId="49" fontId="26" fillId="0" borderId="0" xfId="5" applyNumberFormat="1" applyFont="1" applyFill="1" applyBorder="1" applyAlignment="1">
      <alignment horizontal="center" vertical="center" shrinkToFit="1"/>
    </xf>
    <xf numFmtId="0" fontId="26" fillId="0" borderId="0" xfId="5" applyFont="1" applyFill="1" applyBorder="1" applyAlignment="1">
      <alignment horizontal="center" vertical="center" shrinkToFit="1"/>
    </xf>
    <xf numFmtId="0" fontId="32" fillId="0" borderId="0" xfId="5" applyFont="1" applyAlignment="1" applyProtection="1">
      <alignment vertical="center" shrinkToFit="1"/>
    </xf>
    <xf numFmtId="0" fontId="32" fillId="0" borderId="0" xfId="5" applyFont="1" applyAlignment="1">
      <alignment vertical="center" shrinkToFit="1"/>
    </xf>
    <xf numFmtId="0" fontId="26" fillId="0" borderId="0" xfId="7" applyFont="1" applyAlignment="1" applyProtection="1">
      <alignment vertical="center"/>
    </xf>
    <xf numFmtId="0" fontId="32" fillId="0" borderId="0" xfId="5" applyFont="1" applyAlignment="1" applyProtection="1">
      <alignment vertical="center"/>
    </xf>
    <xf numFmtId="0" fontId="32" fillId="0" borderId="0" xfId="5" applyFont="1" applyAlignment="1">
      <alignment vertical="center"/>
    </xf>
    <xf numFmtId="0" fontId="26" fillId="0" borderId="0" xfId="5" applyFont="1" applyProtection="1">
      <alignment vertical="center"/>
    </xf>
    <xf numFmtId="0" fontId="26" fillId="0" borderId="0" xfId="5" applyFont="1">
      <alignment vertical="center"/>
    </xf>
    <xf numFmtId="49" fontId="38" fillId="7" borderId="2" xfId="5" applyNumberFormat="1" applyFont="1" applyFill="1" applyBorder="1" applyAlignment="1">
      <alignment horizontal="left" vertical="center" shrinkToFit="1"/>
    </xf>
    <xf numFmtId="0" fontId="38" fillId="7" borderId="9" xfId="5" applyFont="1" applyFill="1" applyBorder="1" applyAlignment="1">
      <alignment vertical="center" shrinkToFit="1"/>
    </xf>
    <xf numFmtId="0" fontId="38" fillId="7" borderId="2" xfId="5" applyFont="1" applyFill="1" applyBorder="1" applyAlignment="1">
      <alignment vertical="center" shrinkToFit="1"/>
    </xf>
    <xf numFmtId="0" fontId="8" fillId="0" borderId="0" xfId="8"/>
    <xf numFmtId="0" fontId="27" fillId="0" borderId="0" xfId="2" applyFont="1" applyAlignment="1" applyProtection="1">
      <alignment vertical="top" wrapText="1"/>
    </xf>
    <xf numFmtId="0" fontId="27" fillId="0" borderId="0" xfId="2" applyFont="1" applyAlignment="1" applyProtection="1">
      <alignment vertical="top"/>
    </xf>
    <xf numFmtId="38" fontId="11" fillId="0" borderId="0" xfId="1" applyFont="1" applyBorder="1" applyAlignment="1" applyProtection="1">
      <alignment horizontal="right" vertical="center"/>
    </xf>
    <xf numFmtId="0" fontId="11" fillId="0" borderId="0" xfId="3" applyFont="1" applyAlignment="1" applyProtection="1">
      <alignment vertical="center"/>
    </xf>
    <xf numFmtId="0" fontId="19" fillId="2" borderId="9" xfId="3" applyFont="1" applyFill="1" applyBorder="1" applyAlignment="1" applyProtection="1">
      <alignment horizontal="center" vertical="center"/>
      <protection locked="0"/>
    </xf>
    <xf numFmtId="0" fontId="19" fillId="2" borderId="0" xfId="3" applyFont="1" applyFill="1" applyBorder="1" applyProtection="1">
      <protection locked="0"/>
    </xf>
    <xf numFmtId="0" fontId="19" fillId="2" borderId="9" xfId="3" applyFont="1" applyFill="1" applyBorder="1" applyAlignment="1" applyProtection="1">
      <alignment vertical="center"/>
      <protection locked="0"/>
    </xf>
    <xf numFmtId="0" fontId="9" fillId="0" borderId="0" xfId="3" applyFont="1" applyFill="1" applyAlignment="1" applyProtection="1">
      <alignment horizontal="center" vertical="center"/>
    </xf>
    <xf numFmtId="49" fontId="9" fillId="0" borderId="0" xfId="3" applyNumberFormat="1" applyFont="1" applyFill="1" applyAlignment="1" applyProtection="1">
      <alignment horizontal="center" vertical="center"/>
    </xf>
    <xf numFmtId="0" fontId="15" fillId="0" borderId="0" xfId="3" applyFont="1" applyFill="1" applyAlignment="1" applyProtection="1">
      <alignment horizontal="center" vertical="center" wrapText="1"/>
      <protection locked="0"/>
    </xf>
    <xf numFmtId="49" fontId="34" fillId="0" borderId="2" xfId="0" applyNumberFormat="1" applyFont="1" applyBorder="1" applyAlignment="1">
      <alignment horizontal="center" vertical="center"/>
    </xf>
    <xf numFmtId="0" fontId="34" fillId="0" borderId="2" xfId="0" applyFont="1" applyBorder="1" applyAlignment="1">
      <alignment vertical="center" shrinkToFit="1"/>
    </xf>
    <xf numFmtId="49" fontId="34" fillId="0" borderId="8" xfId="0" applyNumberFormat="1" applyFont="1" applyBorder="1" applyAlignment="1">
      <alignment horizontal="center" vertical="center"/>
    </xf>
    <xf numFmtId="0" fontId="34" fillId="0" borderId="8" xfId="0" applyFont="1" applyBorder="1" applyAlignment="1">
      <alignment vertical="center" shrinkToFit="1"/>
    </xf>
    <xf numFmtId="0" fontId="34" fillId="0" borderId="2" xfId="0" applyFont="1" applyBorder="1" applyAlignment="1">
      <alignment horizontal="left" vertical="center" shrinkToFit="1"/>
    </xf>
    <xf numFmtId="0" fontId="34" fillId="0" borderId="7" xfId="0" applyFont="1" applyBorder="1" applyAlignment="1">
      <alignment horizontal="left" vertical="center" shrinkToFit="1"/>
    </xf>
    <xf numFmtId="0" fontId="43" fillId="0" borderId="2" xfId="0" applyFont="1" applyBorder="1" applyAlignment="1">
      <alignment vertical="center" shrinkToFit="1"/>
    </xf>
    <xf numFmtId="49" fontId="34" fillId="0" borderId="2" xfId="0" applyNumberFormat="1" applyFont="1" applyFill="1" applyBorder="1" applyAlignment="1">
      <alignment horizontal="center" vertical="center"/>
    </xf>
    <xf numFmtId="0" fontId="34" fillId="0" borderId="7" xfId="0" applyFont="1" applyBorder="1" applyAlignment="1">
      <alignment vertical="center" shrinkToFit="1"/>
    </xf>
    <xf numFmtId="49" fontId="26" fillId="0" borderId="2" xfId="0" applyNumberFormat="1" applyFont="1" applyFill="1" applyBorder="1" applyAlignment="1">
      <alignment horizontal="center" vertical="center"/>
    </xf>
    <xf numFmtId="0" fontId="26" fillId="0" borderId="2" xfId="0" applyFont="1" applyBorder="1" applyAlignment="1">
      <alignment vertical="center" shrinkToFit="1"/>
    </xf>
    <xf numFmtId="0" fontId="26" fillId="0" borderId="7" xfId="0" applyFont="1" applyBorder="1" applyAlignment="1">
      <alignment horizontal="left" vertical="center" shrinkToFit="1"/>
    </xf>
    <xf numFmtId="0" fontId="26" fillId="0" borderId="2" xfId="0" applyFont="1" applyBorder="1" applyAlignment="1">
      <alignment horizontal="left" vertical="center" shrinkToFit="1"/>
    </xf>
    <xf numFmtId="0" fontId="46" fillId="0" borderId="2" xfId="0" applyFont="1" applyBorder="1" applyAlignment="1">
      <alignment vertical="center" shrinkToFit="1"/>
    </xf>
    <xf numFmtId="0" fontId="46" fillId="0" borderId="7" xfId="0" applyFont="1" applyBorder="1" applyAlignment="1">
      <alignment horizontal="left" vertical="center" shrinkToFit="1"/>
    </xf>
    <xf numFmtId="0" fontId="43" fillId="0" borderId="2" xfId="0" applyFont="1" applyBorder="1" applyAlignment="1">
      <alignment horizontal="left" vertical="center" shrinkToFit="1"/>
    </xf>
    <xf numFmtId="0" fontId="46" fillId="0" borderId="2" xfId="0" applyFont="1" applyBorder="1" applyAlignment="1">
      <alignment horizontal="left" vertical="center" shrinkToFit="1"/>
    </xf>
    <xf numFmtId="0" fontId="34" fillId="8" borderId="2" xfId="0" applyFont="1" applyFill="1" applyBorder="1" applyAlignment="1">
      <alignment vertical="center" shrinkToFit="1"/>
    </xf>
    <xf numFmtId="0" fontId="34" fillId="8" borderId="2" xfId="0" applyFont="1" applyFill="1" applyBorder="1" applyAlignment="1">
      <alignment horizontal="left" vertical="center" shrinkToFit="1"/>
    </xf>
    <xf numFmtId="0" fontId="26" fillId="8" borderId="2" xfId="0" applyFont="1" applyFill="1" applyBorder="1" applyAlignment="1">
      <alignment horizontal="left" vertical="center" shrinkToFit="1"/>
    </xf>
    <xf numFmtId="0" fontId="26" fillId="8" borderId="2" xfId="0" applyFont="1" applyFill="1" applyBorder="1" applyAlignment="1">
      <alignment vertical="center" shrinkToFit="1"/>
    </xf>
    <xf numFmtId="0" fontId="43" fillId="8" borderId="2" xfId="0" applyFont="1" applyFill="1" applyBorder="1" applyAlignment="1">
      <alignment vertical="center" shrinkToFit="1"/>
    </xf>
    <xf numFmtId="0" fontId="46" fillId="8" borderId="2" xfId="0" applyFont="1" applyFill="1" applyBorder="1" applyAlignment="1">
      <alignment horizontal="left" vertical="center" shrinkToFit="1"/>
    </xf>
    <xf numFmtId="0" fontId="46" fillId="8" borderId="2" xfId="0" applyFont="1" applyFill="1" applyBorder="1" applyAlignment="1">
      <alignment vertical="center" shrinkToFit="1"/>
    </xf>
    <xf numFmtId="38" fontId="34" fillId="0" borderId="2" xfId="9" applyNumberFormat="1" applyFont="1" applyFill="1" applyBorder="1" applyAlignment="1">
      <alignment horizontal="left" vertical="center" shrinkToFit="1"/>
    </xf>
    <xf numFmtId="0" fontId="3" fillId="0" borderId="2" xfId="0" applyFont="1" applyBorder="1" applyAlignment="1">
      <alignment vertical="center" shrinkToFit="1"/>
    </xf>
    <xf numFmtId="38" fontId="34" fillId="0" borderId="2" xfId="1" applyFont="1" applyFill="1" applyBorder="1" applyAlignment="1" applyProtection="1">
      <alignment vertical="center" shrinkToFit="1"/>
      <protection locked="0"/>
    </xf>
    <xf numFmtId="0" fontId="8" fillId="0" borderId="0" xfId="8" applyFont="1"/>
    <xf numFmtId="0" fontId="19" fillId="2" borderId="14" xfId="3" applyFont="1" applyFill="1" applyBorder="1" applyAlignment="1" applyProtection="1">
      <alignment horizontal="center" vertical="center"/>
      <protection locked="0"/>
    </xf>
    <xf numFmtId="0" fontId="34" fillId="0" borderId="2" xfId="0" applyNumberFormat="1" applyFont="1" applyBorder="1" applyAlignment="1">
      <alignment horizontal="center" vertical="center"/>
    </xf>
    <xf numFmtId="0" fontId="43" fillId="0" borderId="2" xfId="0" applyNumberFormat="1" applyFont="1" applyBorder="1" applyAlignment="1">
      <alignment horizontal="center" vertical="center"/>
    </xf>
    <xf numFmtId="0" fontId="34" fillId="0" borderId="2" xfId="0" applyNumberFormat="1" applyFont="1" applyFill="1" applyBorder="1" applyAlignment="1">
      <alignment horizontal="center" vertical="center"/>
    </xf>
    <xf numFmtId="0" fontId="26" fillId="0" borderId="2" xfId="0" applyNumberFormat="1" applyFont="1" applyFill="1" applyBorder="1" applyAlignment="1">
      <alignment horizontal="center" vertical="center"/>
    </xf>
    <xf numFmtId="0" fontId="46" fillId="0" borderId="2" xfId="0" applyNumberFormat="1" applyFont="1" applyFill="1" applyBorder="1" applyAlignment="1">
      <alignment horizontal="center" vertical="center"/>
    </xf>
    <xf numFmtId="0" fontId="43" fillId="0" borderId="2" xfId="0" applyNumberFormat="1" applyFont="1" applyFill="1" applyBorder="1" applyAlignment="1">
      <alignment horizontal="center" vertical="center"/>
    </xf>
    <xf numFmtId="0" fontId="19" fillId="2" borderId="0" xfId="3" applyFont="1" applyFill="1" applyBorder="1" applyAlignment="1" applyProtection="1">
      <alignment horizontal="center"/>
      <protection locked="0"/>
    </xf>
    <xf numFmtId="0" fontId="26" fillId="0" borderId="77" xfId="5" applyFont="1" applyBorder="1" applyAlignment="1" applyProtection="1">
      <alignment horizontal="left" vertical="center" shrinkToFit="1"/>
      <protection locked="0"/>
    </xf>
    <xf numFmtId="0" fontId="27" fillId="0" borderId="0" xfId="2" applyFont="1" applyAlignment="1" applyProtection="1">
      <alignment horizontal="left" vertical="center" wrapText="1"/>
    </xf>
    <xf numFmtId="0" fontId="26" fillId="4" borderId="77" xfId="5" applyFont="1" applyFill="1" applyBorder="1" applyAlignment="1" applyProtection="1">
      <alignment horizontal="left" vertical="center" shrinkToFit="1"/>
      <protection locked="0"/>
    </xf>
    <xf numFmtId="0" fontId="26" fillId="0" borderId="78" xfId="5" applyFont="1" applyBorder="1" applyAlignment="1" applyProtection="1">
      <alignment horizontal="left" vertical="center" shrinkToFit="1"/>
      <protection locked="0"/>
    </xf>
    <xf numFmtId="0" fontId="26" fillId="0" borderId="79" xfId="5" applyFont="1" applyBorder="1" applyAlignment="1" applyProtection="1">
      <alignment horizontal="left" vertical="center" shrinkToFit="1"/>
      <protection locked="0"/>
    </xf>
    <xf numFmtId="0" fontId="26" fillId="0" borderId="80" xfId="5" applyFont="1" applyBorder="1" applyAlignment="1" applyProtection="1">
      <alignment horizontal="left" vertical="center" shrinkToFit="1"/>
      <protection locked="0"/>
    </xf>
    <xf numFmtId="0" fontId="26" fillId="0" borderId="77" xfId="5" applyFont="1" applyFill="1" applyBorder="1" applyAlignment="1">
      <alignment horizontal="left" vertical="center" shrinkToFit="1"/>
    </xf>
    <xf numFmtId="0" fontId="26" fillId="0" borderId="78" xfId="5" applyFont="1" applyFill="1" applyBorder="1" applyAlignment="1">
      <alignment horizontal="left" vertical="center" shrinkToFit="1"/>
    </xf>
    <xf numFmtId="0" fontId="26" fillId="0" borderId="79" xfId="5" applyFont="1" applyFill="1" applyBorder="1" applyAlignment="1">
      <alignment horizontal="left" vertical="center" shrinkToFit="1"/>
    </xf>
    <xf numFmtId="0" fontId="26" fillId="0" borderId="80" xfId="5" applyFont="1" applyFill="1" applyBorder="1" applyAlignment="1">
      <alignment horizontal="left" vertical="center" shrinkToFit="1"/>
    </xf>
    <xf numFmtId="0" fontId="26" fillId="6" borderId="78" xfId="2" applyFont="1" applyFill="1" applyBorder="1" applyAlignment="1">
      <alignment vertical="center" shrinkToFit="1"/>
    </xf>
    <xf numFmtId="0" fontId="26" fillId="6" borderId="79" xfId="2" applyFont="1" applyFill="1" applyBorder="1" applyAlignment="1">
      <alignment vertical="center" shrinkToFit="1"/>
    </xf>
    <xf numFmtId="0" fontId="26" fillId="6" borderId="80" xfId="2" applyFont="1" applyFill="1" applyBorder="1" applyAlignment="1">
      <alignment vertical="center" shrinkToFit="1"/>
    </xf>
    <xf numFmtId="0" fontId="26" fillId="0" borderId="77" xfId="2" applyFont="1" applyBorder="1" applyAlignment="1">
      <alignment horizontal="center" vertical="center" shrinkToFit="1"/>
    </xf>
    <xf numFmtId="0" fontId="26" fillId="0" borderId="78" xfId="2" applyFont="1" applyBorder="1" applyAlignment="1">
      <alignment horizontal="center" vertical="center" shrinkToFit="1"/>
    </xf>
    <xf numFmtId="0" fontId="26" fillId="0" borderId="79" xfId="2" applyFont="1" applyBorder="1" applyAlignment="1">
      <alignment horizontal="center" vertical="center" shrinkToFit="1"/>
    </xf>
    <xf numFmtId="0" fontId="26" fillId="0" borderId="80" xfId="2" applyFont="1" applyBorder="1" applyAlignment="1">
      <alignment horizontal="center" vertical="center" shrinkToFit="1"/>
    </xf>
    <xf numFmtId="0" fontId="25" fillId="0" borderId="0" xfId="2" applyFont="1" applyAlignment="1" applyProtection="1">
      <alignment horizontal="left" vertical="center"/>
    </xf>
    <xf numFmtId="0" fontId="29" fillId="0" borderId="0" xfId="2" applyFont="1" applyAlignment="1" applyProtection="1">
      <alignment horizontal="left" vertical="top" wrapText="1"/>
    </xf>
    <xf numFmtId="0" fontId="26" fillId="0" borderId="78" xfId="5" applyFont="1" applyFill="1" applyBorder="1" applyAlignment="1">
      <alignment horizontal="left" vertical="center"/>
    </xf>
    <xf numFmtId="0" fontId="26" fillId="0" borderId="79" xfId="5" applyFont="1" applyFill="1" applyBorder="1" applyAlignment="1">
      <alignment horizontal="left" vertical="center"/>
    </xf>
    <xf numFmtId="0" fontId="26" fillId="0" borderId="80" xfId="5" applyFont="1" applyFill="1" applyBorder="1" applyAlignment="1">
      <alignment horizontal="left" vertical="center"/>
    </xf>
    <xf numFmtId="0" fontId="9" fillId="2" borderId="0" xfId="2" applyNumberFormat="1" applyFont="1" applyFill="1" applyAlignment="1" applyProtection="1">
      <alignment horizontal="left" vertical="center" shrinkToFit="1"/>
      <protection locked="0"/>
    </xf>
    <xf numFmtId="0" fontId="15" fillId="0" borderId="0" xfId="3" applyFont="1" applyAlignment="1" applyProtection="1">
      <alignment horizontal="left" vertical="center" wrapText="1"/>
    </xf>
    <xf numFmtId="38" fontId="11" fillId="0" borderId="1" xfId="1" applyFont="1" applyBorder="1" applyAlignment="1" applyProtection="1">
      <alignment horizontal="right" vertical="center"/>
    </xf>
    <xf numFmtId="0" fontId="9" fillId="0" borderId="0" xfId="3" applyNumberFormat="1" applyFont="1" applyAlignment="1" applyProtection="1">
      <alignment horizontal="right" vertical="top"/>
    </xf>
    <xf numFmtId="0" fontId="9" fillId="0" borderId="0" xfId="3" applyFont="1" applyFill="1" applyAlignment="1" applyProtection="1">
      <alignment horizontal="right" vertical="center"/>
    </xf>
    <xf numFmtId="0" fontId="9" fillId="0" borderId="0" xfId="3" applyNumberFormat="1" applyFont="1" applyFill="1" applyAlignment="1" applyProtection="1">
      <alignment horizontal="center" vertical="center" shrinkToFit="1"/>
    </xf>
    <xf numFmtId="0" fontId="9" fillId="0" borderId="0" xfId="2" applyFont="1" applyFill="1" applyAlignment="1" applyProtection="1">
      <alignment horizontal="right" vertical="center" shrinkToFit="1"/>
    </xf>
    <xf numFmtId="0" fontId="9" fillId="0" borderId="0" xfId="2" applyNumberFormat="1" applyFont="1" applyFill="1" applyAlignment="1" applyProtection="1">
      <alignment horizontal="left" vertical="center" shrinkToFit="1"/>
      <protection locked="0"/>
    </xf>
    <xf numFmtId="0" fontId="9" fillId="0" borderId="0" xfId="2" applyNumberFormat="1" applyFont="1" applyFill="1" applyAlignment="1" applyProtection="1">
      <alignment horizontal="left" vertical="center" shrinkToFit="1"/>
    </xf>
    <xf numFmtId="0" fontId="19" fillId="0" borderId="2" xfId="3" applyFont="1" applyBorder="1" applyAlignment="1" applyProtection="1">
      <alignment horizontal="distributed" vertical="center" indent="1"/>
    </xf>
    <xf numFmtId="0" fontId="19" fillId="2" borderId="2" xfId="3" applyFont="1" applyFill="1" applyBorder="1" applyAlignment="1" applyProtection="1">
      <alignment horizontal="center" vertical="center"/>
      <protection locked="0"/>
    </xf>
    <xf numFmtId="0" fontId="9" fillId="0" borderId="0" xfId="2" applyFont="1" applyAlignment="1" applyProtection="1">
      <alignment horizontal="right" vertical="center" shrinkToFit="1"/>
    </xf>
    <xf numFmtId="0" fontId="19" fillId="0" borderId="2" xfId="3" applyFont="1" applyBorder="1" applyAlignment="1" applyProtection="1">
      <alignment horizontal="center" vertical="center"/>
    </xf>
    <xf numFmtId="0" fontId="19" fillId="2" borderId="9" xfId="3" applyFont="1" applyFill="1" applyBorder="1" applyAlignment="1" applyProtection="1">
      <alignment horizontal="center" vertical="center" shrinkToFit="1"/>
      <protection locked="0"/>
    </xf>
    <xf numFmtId="0" fontId="19" fillId="2" borderId="6" xfId="3" applyFont="1" applyFill="1" applyBorder="1" applyAlignment="1" applyProtection="1">
      <alignment horizontal="center" vertical="center" shrinkToFit="1"/>
      <protection locked="0"/>
    </xf>
    <xf numFmtId="0" fontId="19" fillId="0" borderId="7" xfId="3" applyFont="1" applyBorder="1" applyAlignment="1" applyProtection="1">
      <alignment horizontal="center" vertical="center" textRotation="255"/>
    </xf>
    <xf numFmtId="0" fontId="19" fillId="0" borderId="57" xfId="3" applyFont="1" applyBorder="1" applyAlignment="1" applyProtection="1">
      <alignment horizontal="center" vertical="center" textRotation="255"/>
    </xf>
    <xf numFmtId="0" fontId="19" fillId="0" borderId="8" xfId="3" applyFont="1" applyBorder="1" applyAlignment="1" applyProtection="1">
      <alignment horizontal="center" vertical="center" textRotation="255"/>
    </xf>
    <xf numFmtId="0" fontId="19" fillId="0" borderId="7" xfId="3" applyFont="1" applyBorder="1" applyAlignment="1" applyProtection="1">
      <alignment horizontal="center" vertical="center" textRotation="255" shrinkToFit="1"/>
    </xf>
    <xf numFmtId="0" fontId="19" fillId="0" borderId="57" xfId="3" applyFont="1" applyBorder="1" applyAlignment="1" applyProtection="1">
      <alignment horizontal="center" vertical="center" textRotation="255" shrinkToFit="1"/>
    </xf>
    <xf numFmtId="0" fontId="19" fillId="0" borderId="8" xfId="3" applyFont="1" applyBorder="1" applyAlignment="1" applyProtection="1">
      <alignment horizontal="center" vertical="center" textRotation="255" shrinkToFit="1"/>
    </xf>
    <xf numFmtId="0" fontId="19" fillId="0" borderId="5" xfId="3" applyFont="1" applyBorder="1" applyAlignment="1" applyProtection="1">
      <alignment horizontal="distributed" vertical="center" indent="1"/>
    </xf>
    <xf numFmtId="0" fontId="19" fillId="0" borderId="9" xfId="3" applyFont="1" applyBorder="1" applyAlignment="1" applyProtection="1">
      <alignment horizontal="distributed" vertical="center" indent="1"/>
    </xf>
    <xf numFmtId="0" fontId="19" fillId="0" borderId="6" xfId="3" applyFont="1" applyBorder="1" applyAlignment="1" applyProtection="1">
      <alignment horizontal="distributed" vertical="center" indent="1"/>
    </xf>
    <xf numFmtId="0" fontId="19" fillId="0" borderId="1" xfId="3" applyFont="1" applyBorder="1" applyAlignment="1" applyProtection="1">
      <alignment horizontal="distributed" vertical="center" indent="1"/>
    </xf>
    <xf numFmtId="0" fontId="19" fillId="2" borderId="1" xfId="3" applyFont="1" applyFill="1" applyBorder="1" applyAlignment="1" applyProtection="1">
      <alignment horizontal="center" vertical="center" shrinkToFit="1"/>
      <protection locked="0"/>
    </xf>
    <xf numFmtId="0" fontId="19" fillId="2" borderId="11" xfId="3" applyFont="1" applyFill="1" applyBorder="1" applyAlignment="1" applyProtection="1">
      <alignment horizontal="center" vertical="center" shrinkToFit="1"/>
      <protection locked="0"/>
    </xf>
    <xf numFmtId="0" fontId="19" fillId="2" borderId="9" xfId="3" applyFont="1" applyFill="1" applyBorder="1" applyAlignment="1" applyProtection="1">
      <alignment horizontal="center" vertical="center"/>
      <protection locked="0"/>
    </xf>
    <xf numFmtId="0" fontId="19" fillId="2" borderId="0" xfId="3" applyFont="1" applyFill="1" applyAlignment="1" applyProtection="1">
      <alignment horizontal="center" vertical="center"/>
      <protection locked="0"/>
    </xf>
    <xf numFmtId="0" fontId="19" fillId="2" borderId="1" xfId="3" applyFont="1" applyFill="1" applyBorder="1" applyAlignment="1" applyProtection="1">
      <alignment horizontal="center" vertical="center"/>
      <protection locked="0"/>
    </xf>
    <xf numFmtId="0" fontId="19" fillId="0" borderId="9" xfId="3" applyFont="1" applyBorder="1" applyAlignment="1" applyProtection="1">
      <alignment horizontal="center" vertical="center"/>
    </xf>
    <xf numFmtId="0" fontId="19" fillId="2" borderId="7" xfId="3" applyFont="1" applyFill="1" applyBorder="1" applyAlignment="1" applyProtection="1">
      <alignment horizontal="center" vertical="center"/>
      <protection locked="0"/>
    </xf>
    <xf numFmtId="0" fontId="19" fillId="2" borderId="12" xfId="3" applyFont="1" applyFill="1" applyBorder="1" applyAlignment="1" applyProtection="1">
      <alignment horizontal="center" vertical="center"/>
      <protection locked="0"/>
    </xf>
    <xf numFmtId="0" fontId="19" fillId="2" borderId="62" xfId="3" applyFont="1" applyFill="1" applyBorder="1" applyAlignment="1" applyProtection="1">
      <alignment horizontal="center" vertical="center"/>
      <protection locked="0"/>
    </xf>
    <xf numFmtId="0" fontId="19" fillId="2" borderId="63" xfId="3" applyFont="1" applyFill="1" applyBorder="1" applyAlignment="1" applyProtection="1">
      <alignment horizontal="center" vertical="center"/>
      <protection locked="0"/>
    </xf>
    <xf numFmtId="0" fontId="19" fillId="2" borderId="64" xfId="3" applyFont="1" applyFill="1" applyBorder="1" applyAlignment="1" applyProtection="1">
      <alignment horizontal="center" vertical="center"/>
      <protection locked="0"/>
    </xf>
    <xf numFmtId="0" fontId="19" fillId="0" borderId="6" xfId="3" applyFont="1" applyBorder="1" applyAlignment="1" applyProtection="1">
      <alignment horizontal="center" vertical="center"/>
    </xf>
    <xf numFmtId="0" fontId="15" fillId="0" borderId="0" xfId="0" applyFont="1" applyAlignment="1" applyProtection="1">
      <alignment horizontal="center" vertical="center"/>
    </xf>
    <xf numFmtId="0" fontId="15" fillId="2" borderId="0" xfId="3" applyFont="1" applyFill="1" applyAlignment="1" applyProtection="1">
      <alignment horizontal="distributed" vertical="center"/>
      <protection locked="0"/>
    </xf>
    <xf numFmtId="0" fontId="15" fillId="0" borderId="0" xfId="3" applyFont="1" applyAlignment="1" applyProtection="1">
      <alignment horizontal="left" vertical="distributed" wrapText="1"/>
    </xf>
    <xf numFmtId="0" fontId="15" fillId="2" borderId="0" xfId="3" applyFont="1" applyFill="1" applyAlignment="1" applyProtection="1">
      <alignment horizontal="center" vertical="center" wrapText="1"/>
      <protection locked="0"/>
    </xf>
    <xf numFmtId="0" fontId="19" fillId="0" borderId="2" xfId="3" applyFont="1" applyFill="1" applyBorder="1" applyAlignment="1" applyProtection="1">
      <alignment horizontal="center" vertical="center"/>
    </xf>
    <xf numFmtId="0" fontId="19" fillId="0" borderId="12" xfId="3" applyFont="1" applyFill="1" applyBorder="1" applyAlignment="1" applyProtection="1">
      <alignment horizontal="center" vertical="center"/>
    </xf>
    <xf numFmtId="176" fontId="19" fillId="2" borderId="5" xfId="3" applyNumberFormat="1" applyFont="1" applyFill="1" applyBorder="1" applyAlignment="1" applyProtection="1">
      <alignment horizontal="center" vertical="center" shrinkToFit="1"/>
      <protection locked="0"/>
    </xf>
    <xf numFmtId="176" fontId="19" fillId="2" borderId="9" xfId="3" applyNumberFormat="1" applyFont="1" applyFill="1" applyBorder="1" applyAlignment="1" applyProtection="1">
      <alignment horizontal="center" vertical="center" shrinkToFit="1"/>
      <protection locked="0"/>
    </xf>
    <xf numFmtId="176" fontId="19" fillId="2" borderId="6" xfId="3" applyNumberFormat="1" applyFont="1" applyFill="1" applyBorder="1" applyAlignment="1" applyProtection="1">
      <alignment horizontal="center" vertical="center" shrinkToFit="1"/>
      <protection locked="0"/>
    </xf>
    <xf numFmtId="0" fontId="19" fillId="2" borderId="5" xfId="3" applyFont="1" applyFill="1" applyBorder="1" applyAlignment="1" applyProtection="1">
      <alignment horizontal="center" vertical="center" shrinkToFit="1"/>
      <protection locked="0"/>
    </xf>
    <xf numFmtId="0" fontId="19" fillId="2" borderId="5" xfId="3" applyNumberFormat="1" applyFont="1" applyFill="1" applyBorder="1" applyAlignment="1" applyProtection="1">
      <alignment horizontal="center" vertical="center" shrinkToFit="1"/>
      <protection locked="0"/>
    </xf>
    <xf numFmtId="0" fontId="19" fillId="2" borderId="6" xfId="3" applyNumberFormat="1" applyFont="1" applyFill="1" applyBorder="1" applyAlignment="1" applyProtection="1">
      <alignment horizontal="center" vertical="center" shrinkToFit="1"/>
      <protection locked="0"/>
    </xf>
    <xf numFmtId="38" fontId="11" fillId="0" borderId="1" xfId="1" applyFont="1" applyFill="1" applyBorder="1" applyAlignment="1" applyProtection="1">
      <alignment horizontal="right" vertical="center"/>
    </xf>
    <xf numFmtId="3" fontId="19" fillId="0" borderId="0" xfId="3" applyNumberFormat="1" applyFont="1" applyFill="1" applyAlignment="1" applyProtection="1">
      <alignment horizontal="right"/>
    </xf>
    <xf numFmtId="3" fontId="19" fillId="0" borderId="0" xfId="3" applyNumberFormat="1" applyFont="1" applyFill="1" applyAlignment="1" applyProtection="1">
      <alignment horizontal="right" vertical="center"/>
    </xf>
    <xf numFmtId="3" fontId="19" fillId="2" borderId="5" xfId="3" applyNumberFormat="1" applyFont="1" applyFill="1" applyBorder="1" applyAlignment="1" applyProtection="1">
      <alignment horizontal="right" vertical="center" shrinkToFit="1"/>
      <protection locked="0"/>
    </xf>
    <xf numFmtId="3" fontId="19" fillId="2" borderId="9" xfId="3" applyNumberFormat="1" applyFont="1" applyFill="1" applyBorder="1" applyAlignment="1" applyProtection="1">
      <alignment horizontal="right" vertical="center" shrinkToFit="1"/>
      <protection locked="0"/>
    </xf>
    <xf numFmtId="3" fontId="19" fillId="2" borderId="6" xfId="3" applyNumberFormat="1" applyFont="1" applyFill="1" applyBorder="1" applyAlignment="1" applyProtection="1">
      <alignment horizontal="right" vertical="center" shrinkToFit="1"/>
      <protection locked="0"/>
    </xf>
    <xf numFmtId="0" fontId="19" fillId="0" borderId="5" xfId="3" applyFont="1" applyBorder="1" applyAlignment="1" applyProtection="1">
      <alignment horizontal="right" vertical="center"/>
    </xf>
    <xf numFmtId="0" fontId="19" fillId="0" borderId="9" xfId="3" applyFont="1" applyBorder="1" applyAlignment="1" applyProtection="1">
      <alignment horizontal="right" vertical="center"/>
    </xf>
    <xf numFmtId="0" fontId="19" fillId="0" borderId="6" xfId="3" applyFont="1" applyBorder="1" applyAlignment="1" applyProtection="1">
      <alignment horizontal="right" vertical="center"/>
    </xf>
    <xf numFmtId="3" fontId="19" fillId="0" borderId="5" xfId="3" applyNumberFormat="1" applyFont="1" applyBorder="1" applyAlignment="1" applyProtection="1">
      <alignment horizontal="right" vertical="center"/>
    </xf>
    <xf numFmtId="3" fontId="19" fillId="0" borderId="9" xfId="3" applyNumberFormat="1" applyFont="1" applyBorder="1" applyAlignment="1" applyProtection="1">
      <alignment horizontal="right" vertical="center"/>
    </xf>
    <xf numFmtId="3" fontId="19" fillId="0" borderId="6" xfId="3" applyNumberFormat="1" applyFont="1" applyBorder="1" applyAlignment="1" applyProtection="1">
      <alignment horizontal="right" vertical="center"/>
    </xf>
    <xf numFmtId="0" fontId="19" fillId="0" borderId="3" xfId="3" applyFont="1" applyBorder="1" applyAlignment="1" applyProtection="1">
      <alignment horizontal="left" vertical="center" wrapText="1"/>
    </xf>
    <xf numFmtId="0" fontId="6" fillId="0" borderId="0" xfId="4" applyFont="1" applyAlignment="1" applyProtection="1">
      <alignment horizontal="distributed" vertical="top" indent="18"/>
    </xf>
    <xf numFmtId="0" fontId="2" fillId="0" borderId="50" xfId="4" applyFont="1" applyBorder="1" applyAlignment="1" applyProtection="1">
      <alignment horizontal="center" vertical="center"/>
    </xf>
    <xf numFmtId="0" fontId="2" fillId="0" borderId="51" xfId="4" applyFont="1" applyBorder="1" applyAlignment="1" applyProtection="1">
      <alignment horizontal="center" vertical="center"/>
    </xf>
    <xf numFmtId="0" fontId="2" fillId="0" borderId="52" xfId="4" applyFont="1" applyBorder="1" applyAlignment="1" applyProtection="1">
      <alignment horizontal="center" vertical="center"/>
    </xf>
    <xf numFmtId="0" fontId="2" fillId="0" borderId="33" xfId="4" applyFont="1" applyBorder="1" applyAlignment="1" applyProtection="1">
      <alignment horizontal="center" vertical="center"/>
    </xf>
    <xf numFmtId="0" fontId="2" fillId="0" borderId="0" xfId="4" applyFont="1" applyBorder="1" applyAlignment="1" applyProtection="1">
      <alignment horizontal="center" vertical="center"/>
    </xf>
    <xf numFmtId="0" fontId="2" fillId="0" borderId="34" xfId="4" applyFont="1" applyBorder="1" applyAlignment="1" applyProtection="1">
      <alignment horizontal="center" vertical="center"/>
    </xf>
    <xf numFmtId="0" fontId="2" fillId="0" borderId="53" xfId="4" applyFont="1" applyBorder="1" applyAlignment="1" applyProtection="1">
      <alignment horizontal="center" vertical="center"/>
    </xf>
    <xf numFmtId="0" fontId="2" fillId="0" borderId="54" xfId="4" applyFont="1" applyBorder="1" applyAlignment="1" applyProtection="1">
      <alignment horizontal="center" vertical="center"/>
    </xf>
    <xf numFmtId="0" fontId="2" fillId="0" borderId="55" xfId="4" applyFont="1" applyBorder="1" applyAlignment="1" applyProtection="1">
      <alignment horizontal="center" vertical="center"/>
    </xf>
    <xf numFmtId="0" fontId="5" fillId="0" borderId="15" xfId="4" applyFont="1" applyBorder="1" applyAlignment="1" applyProtection="1">
      <alignment horizontal="right" vertical="center"/>
    </xf>
    <xf numFmtId="0" fontId="5" fillId="0" borderId="16" xfId="4" applyFont="1" applyBorder="1" applyAlignment="1" applyProtection="1">
      <alignment horizontal="right" vertical="center"/>
    </xf>
    <xf numFmtId="0" fontId="5" fillId="0" borderId="17" xfId="4" applyFont="1" applyBorder="1" applyAlignment="1" applyProtection="1">
      <alignment horizontal="right" vertical="center"/>
    </xf>
    <xf numFmtId="0" fontId="20" fillId="0" borderId="18" xfId="4" applyFont="1" applyBorder="1" applyAlignment="1" applyProtection="1">
      <alignment horizontal="center" vertical="center"/>
    </xf>
    <xf numFmtId="0" fontId="20" fillId="0" borderId="19" xfId="4" applyFont="1" applyBorder="1" applyAlignment="1" applyProtection="1">
      <alignment horizontal="center" vertical="center"/>
    </xf>
    <xf numFmtId="0" fontId="20" fillId="0" borderId="21" xfId="4" applyFont="1" applyBorder="1" applyAlignment="1" applyProtection="1">
      <alignment horizontal="center" vertical="center"/>
    </xf>
    <xf numFmtId="0" fontId="20" fillId="0" borderId="22" xfId="4" applyFont="1" applyBorder="1" applyAlignment="1" applyProtection="1">
      <alignment horizontal="center" vertical="center"/>
    </xf>
    <xf numFmtId="0" fontId="20" fillId="0" borderId="20" xfId="4" applyFont="1" applyBorder="1" applyAlignment="1" applyProtection="1">
      <alignment horizontal="center" vertical="center"/>
    </xf>
    <xf numFmtId="0" fontId="20" fillId="0" borderId="23" xfId="4" applyFont="1" applyBorder="1" applyAlignment="1" applyProtection="1">
      <alignment horizontal="center" vertical="center"/>
    </xf>
    <xf numFmtId="0" fontId="2" fillId="0" borderId="43" xfId="4" applyFont="1" applyBorder="1" applyAlignment="1" applyProtection="1">
      <alignment horizontal="distributed" vertical="center" indent="15"/>
    </xf>
    <xf numFmtId="0" fontId="2" fillId="0" borderId="44" xfId="4" applyFont="1" applyBorder="1" applyAlignment="1" applyProtection="1">
      <alignment horizontal="distributed" vertical="center" indent="15"/>
    </xf>
    <xf numFmtId="0" fontId="2" fillId="0" borderId="45" xfId="4" applyFont="1" applyBorder="1" applyAlignment="1" applyProtection="1">
      <alignment horizontal="distributed" vertical="center" indent="15"/>
    </xf>
    <xf numFmtId="0" fontId="2" fillId="0" borderId="46" xfId="4" applyFont="1" applyBorder="1" applyAlignment="1" applyProtection="1">
      <alignment horizontal="distributed" vertical="center" indent="15"/>
    </xf>
    <xf numFmtId="0" fontId="2" fillId="0" borderId="2" xfId="4" applyFont="1" applyBorder="1" applyAlignment="1" applyProtection="1">
      <alignment horizontal="distributed" vertical="center" indent="15"/>
    </xf>
    <xf numFmtId="0" fontId="2" fillId="0" borderId="47" xfId="4" applyFont="1" applyBorder="1" applyAlignment="1" applyProtection="1">
      <alignment horizontal="distributed" vertical="center" indent="15"/>
    </xf>
    <xf numFmtId="0" fontId="2" fillId="0" borderId="28" xfId="4" applyFont="1" applyBorder="1" applyAlignment="1" applyProtection="1">
      <alignment horizontal="distributed" vertical="center" indent="1"/>
    </xf>
    <xf numFmtId="0" fontId="2" fillId="0" borderId="29" xfId="4" applyFont="1" applyBorder="1" applyAlignment="1" applyProtection="1">
      <alignment horizontal="distributed" vertical="center" indent="1"/>
    </xf>
    <xf numFmtId="38" fontId="2" fillId="0" borderId="0" xfId="4" applyNumberFormat="1" applyFont="1" applyAlignment="1">
      <alignment horizontal="center" vertical="center"/>
    </xf>
    <xf numFmtId="0" fontId="2" fillId="0" borderId="0" xfId="4" applyFont="1" applyAlignment="1">
      <alignment horizontal="center" vertical="center"/>
    </xf>
    <xf numFmtId="0" fontId="2" fillId="0" borderId="0" xfId="0" applyFont="1" applyAlignment="1" applyProtection="1">
      <alignment horizontal="right" vertical="center"/>
    </xf>
    <xf numFmtId="0" fontId="2" fillId="0" borderId="0" xfId="0" applyFont="1" applyBorder="1" applyAlignment="1" applyProtection="1">
      <alignment horizontal="right" vertical="center"/>
    </xf>
    <xf numFmtId="0" fontId="2" fillId="0" borderId="65" xfId="0" applyFont="1" applyBorder="1" applyAlignment="1" applyProtection="1">
      <alignment horizontal="right" vertical="center"/>
    </xf>
    <xf numFmtId="0" fontId="2" fillId="0" borderId="0" xfId="0" applyNumberFormat="1" applyFont="1" applyBorder="1" applyAlignment="1" applyProtection="1">
      <alignment horizontal="center" vertical="center"/>
    </xf>
    <xf numFmtId="0" fontId="2" fillId="0" borderId="65" xfId="0" applyNumberFormat="1" applyFont="1" applyBorder="1" applyAlignment="1" applyProtection="1">
      <alignment horizontal="center" vertical="center"/>
    </xf>
    <xf numFmtId="0" fontId="2" fillId="0" borderId="0" xfId="0" applyFont="1" applyBorder="1" applyAlignment="1" applyProtection="1">
      <alignment horizontal="left" vertical="center" shrinkToFit="1"/>
    </xf>
    <xf numFmtId="0" fontId="2" fillId="0" borderId="65" xfId="0" applyFont="1" applyBorder="1" applyAlignment="1" applyProtection="1">
      <alignment horizontal="left" vertical="center" shrinkToFit="1"/>
    </xf>
    <xf numFmtId="0" fontId="2" fillId="0" borderId="0" xfId="0" applyFont="1" applyBorder="1" applyAlignment="1" applyProtection="1">
      <alignment horizontal="center" vertical="center"/>
    </xf>
    <xf numFmtId="0" fontId="2" fillId="0" borderId="65" xfId="0" applyFont="1" applyBorder="1" applyAlignment="1" applyProtection="1">
      <alignment horizontal="center" vertical="center"/>
    </xf>
    <xf numFmtId="0" fontId="2" fillId="0" borderId="46" xfId="4" applyFont="1" applyBorder="1" applyAlignment="1" applyProtection="1">
      <alignment horizontal="right" vertical="center"/>
    </xf>
    <xf numFmtId="0" fontId="2" fillId="0" borderId="2" xfId="4" applyFont="1" applyBorder="1" applyAlignment="1" applyProtection="1">
      <alignment horizontal="right" vertical="center"/>
    </xf>
    <xf numFmtId="0" fontId="2" fillId="0" borderId="5" xfId="4" applyFont="1" applyBorder="1" applyAlignment="1" applyProtection="1">
      <alignment horizontal="right" vertical="center"/>
    </xf>
    <xf numFmtId="0" fontId="2" fillId="0" borderId="66" xfId="4" applyFont="1" applyBorder="1" applyAlignment="1" applyProtection="1">
      <alignment horizontal="center" vertical="center"/>
    </xf>
    <xf numFmtId="0" fontId="2" fillId="0" borderId="28" xfId="4" applyFont="1" applyBorder="1" applyAlignment="1" applyProtection="1">
      <alignment horizontal="center" vertical="center"/>
    </xf>
    <xf numFmtId="0" fontId="2" fillId="0" borderId="67" xfId="4" applyFont="1" applyBorder="1" applyAlignment="1" applyProtection="1">
      <alignment horizontal="center" vertical="center"/>
    </xf>
    <xf numFmtId="0" fontId="2" fillId="0" borderId="8" xfId="4" applyFont="1" applyBorder="1" applyAlignment="1" applyProtection="1">
      <alignment horizontal="center" vertical="center"/>
    </xf>
    <xf numFmtId="0" fontId="2" fillId="0" borderId="13" xfId="4" applyFont="1" applyBorder="1" applyAlignment="1" applyProtection="1">
      <alignment horizontal="center" vertical="center"/>
    </xf>
    <xf numFmtId="0" fontId="2" fillId="0" borderId="46" xfId="4" applyFont="1" applyBorder="1" applyAlignment="1" applyProtection="1">
      <alignment horizontal="center" vertical="center"/>
    </xf>
    <xf numFmtId="0" fontId="2" fillId="0" borderId="2" xfId="4" applyFont="1" applyBorder="1" applyAlignment="1" applyProtection="1">
      <alignment horizontal="center" vertical="center"/>
    </xf>
    <xf numFmtId="0" fontId="2" fillId="0" borderId="5" xfId="4" applyFont="1" applyBorder="1" applyAlignment="1" applyProtection="1">
      <alignment horizontal="center" vertical="center"/>
    </xf>
    <xf numFmtId="0" fontId="2" fillId="0" borderId="68" xfId="4" applyFont="1" applyBorder="1" applyAlignment="1" applyProtection="1">
      <alignment horizontal="center" vertical="center"/>
    </xf>
    <xf numFmtId="0" fontId="2" fillId="0" borderId="11" xfId="4" applyFont="1" applyBorder="1" applyAlignment="1" applyProtection="1">
      <alignment horizontal="center" vertical="center"/>
    </xf>
    <xf numFmtId="0" fontId="2" fillId="0" borderId="6" xfId="4" applyFont="1" applyBorder="1" applyAlignment="1" applyProtection="1">
      <alignment horizontal="center" vertical="center"/>
    </xf>
    <xf numFmtId="0" fontId="2" fillId="0" borderId="30" xfId="4" applyFont="1" applyBorder="1" applyAlignment="1" applyProtection="1">
      <alignment horizontal="left" vertical="center"/>
    </xf>
    <xf numFmtId="0" fontId="2" fillId="0" borderId="3" xfId="4" applyFont="1" applyBorder="1" applyAlignment="1" applyProtection="1">
      <alignment horizontal="left" vertical="center"/>
    </xf>
    <xf numFmtId="0" fontId="2" fillId="0" borderId="33" xfId="4" applyFont="1" applyBorder="1" applyAlignment="1" applyProtection="1">
      <alignment horizontal="left" vertical="center"/>
    </xf>
    <xf numFmtId="0" fontId="2" fillId="0" borderId="0" xfId="4" applyFont="1" applyBorder="1" applyAlignment="1" applyProtection="1">
      <alignment horizontal="left" vertical="center"/>
    </xf>
    <xf numFmtId="0" fontId="2" fillId="0" borderId="3" xfId="4" applyFont="1" applyBorder="1" applyAlignment="1" applyProtection="1">
      <alignment horizontal="center" vertical="center"/>
    </xf>
    <xf numFmtId="0" fontId="2" fillId="0" borderId="39" xfId="4" applyFont="1" applyBorder="1" applyAlignment="1" applyProtection="1">
      <alignment horizontal="center" vertical="center"/>
    </xf>
    <xf numFmtId="0" fontId="2" fillId="0" borderId="9" xfId="4" applyFont="1" applyBorder="1" applyAlignment="1" applyProtection="1">
      <alignment horizontal="center" vertical="center"/>
    </xf>
    <xf numFmtId="0" fontId="2" fillId="0" borderId="40" xfId="4" applyFont="1" applyBorder="1" applyAlignment="1" applyProtection="1">
      <alignment horizontal="center" vertical="center"/>
    </xf>
    <xf numFmtId="0" fontId="2" fillId="0" borderId="41" xfId="4" applyFont="1" applyBorder="1" applyAlignment="1" applyProtection="1">
      <alignment horizontal="center" vertical="center"/>
    </xf>
    <xf numFmtId="0" fontId="2" fillId="0" borderId="24" xfId="4" applyFont="1" applyBorder="1" applyAlignment="1" applyProtection="1">
      <alignment horizontal="center" vertical="center"/>
    </xf>
    <xf numFmtId="0" fontId="2" fillId="0" borderId="42" xfId="4" applyFont="1" applyBorder="1" applyAlignment="1" applyProtection="1">
      <alignment horizontal="center" vertical="center"/>
    </xf>
    <xf numFmtId="0" fontId="2" fillId="0" borderId="48" xfId="4" applyFont="1" applyBorder="1" applyAlignment="1" applyProtection="1">
      <alignment horizontal="left" vertical="center"/>
    </xf>
    <xf numFmtId="0" fontId="2" fillId="0" borderId="27" xfId="4" applyFont="1" applyBorder="1" applyAlignment="1" applyProtection="1">
      <alignment horizontal="left" vertical="center"/>
    </xf>
    <xf numFmtId="0" fontId="2" fillId="0" borderId="27" xfId="4" applyFont="1" applyBorder="1" applyAlignment="1" applyProtection="1">
      <alignment horizontal="right" vertical="center"/>
    </xf>
    <xf numFmtId="0" fontId="2" fillId="0" borderId="49" xfId="4" applyFont="1" applyBorder="1" applyAlignment="1" applyProtection="1">
      <alignment horizontal="right" vertical="center"/>
    </xf>
    <xf numFmtId="0" fontId="2" fillId="0" borderId="0" xfId="4" applyFont="1" applyBorder="1" applyAlignment="1" applyProtection="1">
      <alignment horizontal="right" vertical="center"/>
    </xf>
    <xf numFmtId="0" fontId="2" fillId="0" borderId="34" xfId="4" applyFont="1" applyBorder="1" applyAlignment="1" applyProtection="1">
      <alignment horizontal="right" vertical="center"/>
    </xf>
    <xf numFmtId="0" fontId="2" fillId="0" borderId="10" xfId="4" applyFont="1" applyBorder="1" applyAlignment="1" applyProtection="1">
      <alignment horizontal="center" vertical="center"/>
    </xf>
    <xf numFmtId="0" fontId="2" fillId="0" borderId="7" xfId="4" applyFont="1" applyBorder="1" applyAlignment="1" applyProtection="1">
      <alignment horizontal="center" vertical="center"/>
    </xf>
    <xf numFmtId="0" fontId="2" fillId="0" borderId="12" xfId="4" applyFont="1" applyBorder="1" applyAlignment="1" applyProtection="1">
      <alignment horizontal="center" vertical="center"/>
    </xf>
    <xf numFmtId="0" fontId="2" fillId="0" borderId="73" xfId="4" applyFont="1" applyBorder="1" applyAlignment="1" applyProtection="1">
      <alignment horizontal="center" vertical="center"/>
    </xf>
    <xf numFmtId="0" fontId="2" fillId="0" borderId="31" xfId="4" applyFont="1" applyBorder="1" applyAlignment="1" applyProtection="1">
      <alignment horizontal="left" vertical="center"/>
    </xf>
    <xf numFmtId="0" fontId="2" fillId="0" borderId="1" xfId="4" applyFont="1" applyBorder="1" applyAlignment="1" applyProtection="1">
      <alignment horizontal="left" vertical="center"/>
    </xf>
    <xf numFmtId="0" fontId="2" fillId="0" borderId="27" xfId="4" applyFont="1" applyBorder="1" applyAlignment="1" applyProtection="1">
      <alignment horizontal="center" vertical="center"/>
    </xf>
    <xf numFmtId="0" fontId="2" fillId="0" borderId="49" xfId="4" applyFont="1" applyBorder="1" applyAlignment="1" applyProtection="1">
      <alignment horizontal="center" vertical="center"/>
    </xf>
    <xf numFmtId="0" fontId="2" fillId="0" borderId="1" xfId="4" applyFont="1" applyBorder="1" applyAlignment="1" applyProtection="1">
      <alignment horizontal="center" vertical="center"/>
    </xf>
    <xf numFmtId="0" fontId="2" fillId="0" borderId="32" xfId="4" applyFont="1" applyBorder="1" applyAlignment="1" applyProtection="1">
      <alignment horizontal="center" vertical="center"/>
    </xf>
    <xf numFmtId="0" fontId="2" fillId="0" borderId="37" xfId="4" applyFont="1" applyBorder="1" applyAlignment="1" applyProtection="1">
      <alignment horizontal="center" vertical="center"/>
    </xf>
    <xf numFmtId="0" fontId="2" fillId="0" borderId="26" xfId="4" applyFont="1" applyBorder="1" applyAlignment="1" applyProtection="1">
      <alignment horizontal="center" vertical="center"/>
    </xf>
    <xf numFmtId="0" fontId="2" fillId="0" borderId="38" xfId="4" applyFont="1" applyBorder="1" applyAlignment="1" applyProtection="1">
      <alignment horizontal="center" vertical="center"/>
    </xf>
    <xf numFmtId="0" fontId="2" fillId="0" borderId="69" xfId="4" applyFont="1" applyBorder="1" applyAlignment="1" applyProtection="1">
      <alignment horizontal="center" vertical="center"/>
    </xf>
    <xf numFmtId="0" fontId="2" fillId="0" borderId="70" xfId="4" applyFont="1" applyBorder="1" applyAlignment="1" applyProtection="1">
      <alignment horizontal="center" vertical="center"/>
    </xf>
    <xf numFmtId="0" fontId="2" fillId="0" borderId="71" xfId="4" applyFont="1" applyBorder="1" applyAlignment="1" applyProtection="1">
      <alignment horizontal="center" vertical="center"/>
    </xf>
    <xf numFmtId="0" fontId="2" fillId="0" borderId="72" xfId="4" applyFont="1" applyBorder="1" applyAlignment="1" applyProtection="1">
      <alignment horizontal="center" vertical="center"/>
    </xf>
    <xf numFmtId="0" fontId="2" fillId="0" borderId="48" xfId="4" applyFont="1" applyBorder="1" applyAlignment="1" applyProtection="1">
      <alignment horizontal="right" vertical="center"/>
    </xf>
    <xf numFmtId="0" fontId="2" fillId="0" borderId="33" xfId="4" applyFont="1" applyBorder="1" applyAlignment="1" applyProtection="1">
      <alignment horizontal="right" vertical="center"/>
    </xf>
    <xf numFmtId="0" fontId="2" fillId="0" borderId="35" xfId="4" applyFont="1" applyBorder="1" applyAlignment="1" applyProtection="1">
      <alignment horizontal="right" vertical="center"/>
    </xf>
    <xf numFmtId="0" fontId="2" fillId="0" borderId="25" xfId="4" applyFont="1" applyBorder="1" applyAlignment="1" applyProtection="1">
      <alignment horizontal="right" vertical="center"/>
    </xf>
    <xf numFmtId="0" fontId="2" fillId="0" borderId="25" xfId="4" applyFont="1" applyBorder="1" applyAlignment="1" applyProtection="1">
      <alignment horizontal="center" vertical="center"/>
    </xf>
    <xf numFmtId="0" fontId="2" fillId="0" borderId="49" xfId="4" applyFont="1" applyBorder="1" applyAlignment="1" applyProtection="1">
      <alignment horizontal="left" vertical="center"/>
    </xf>
    <xf numFmtId="0" fontId="2" fillId="0" borderId="34" xfId="4" applyFont="1" applyBorder="1" applyAlignment="1" applyProtection="1">
      <alignment horizontal="left" vertical="center"/>
    </xf>
    <xf numFmtId="0" fontId="2" fillId="0" borderId="25" xfId="4" applyFont="1" applyBorder="1" applyAlignment="1" applyProtection="1">
      <alignment horizontal="left" vertical="center"/>
    </xf>
    <xf numFmtId="0" fontId="2" fillId="0" borderId="36" xfId="4" applyFont="1" applyBorder="1" applyAlignment="1" applyProtection="1">
      <alignment horizontal="left" vertical="center"/>
    </xf>
    <xf numFmtId="0" fontId="2" fillId="0" borderId="0" xfId="4" applyFont="1" applyBorder="1" applyAlignment="1" applyProtection="1">
      <alignment horizontal="distributed" vertical="center" indent="1"/>
    </xf>
    <xf numFmtId="0" fontId="2" fillId="0" borderId="0" xfId="4" applyFont="1" applyFill="1" applyBorder="1" applyAlignment="1" applyProtection="1">
      <alignment horizontal="left" vertical="center" shrinkToFit="1"/>
    </xf>
    <xf numFmtId="0" fontId="2" fillId="0" borderId="34" xfId="4" applyFont="1" applyFill="1" applyBorder="1" applyAlignment="1" applyProtection="1">
      <alignment horizontal="left" vertical="center" shrinkToFit="1"/>
    </xf>
    <xf numFmtId="0" fontId="2" fillId="0" borderId="1" xfId="4" applyFont="1" applyFill="1" applyBorder="1" applyAlignment="1" applyProtection="1">
      <alignment horizontal="left" vertical="center" shrinkToFit="1"/>
    </xf>
    <xf numFmtId="0" fontId="2" fillId="0" borderId="32" xfId="4" applyFont="1" applyFill="1" applyBorder="1" applyAlignment="1" applyProtection="1">
      <alignment horizontal="left" vertical="center" shrinkToFit="1"/>
    </xf>
    <xf numFmtId="0" fontId="2" fillId="0" borderId="50" xfId="4" applyFont="1" applyFill="1" applyBorder="1" applyAlignment="1" applyProtection="1">
      <alignment horizontal="center" vertical="center"/>
      <protection locked="0"/>
    </xf>
    <xf numFmtId="0" fontId="2" fillId="0" borderId="51" xfId="4" applyFont="1" applyFill="1" applyBorder="1" applyAlignment="1" applyProtection="1">
      <alignment horizontal="center" vertical="center"/>
      <protection locked="0"/>
    </xf>
    <xf numFmtId="0" fontId="2" fillId="0" borderId="33" xfId="4" applyFont="1" applyFill="1" applyBorder="1" applyAlignment="1" applyProtection="1">
      <alignment horizontal="center" vertical="center"/>
      <protection locked="0"/>
    </xf>
    <xf numFmtId="0" fontId="2" fillId="0" borderId="0" xfId="4" applyFont="1" applyFill="1" applyBorder="1" applyAlignment="1" applyProtection="1">
      <alignment horizontal="center" vertical="center"/>
      <protection locked="0"/>
    </xf>
    <xf numFmtId="0" fontId="21" fillId="0" borderId="51" xfId="4" applyFont="1" applyFill="1" applyBorder="1" applyAlignment="1" applyProtection="1">
      <alignment horizontal="left" vertical="center"/>
    </xf>
    <xf numFmtId="0" fontId="21" fillId="0" borderId="52" xfId="4" applyFont="1" applyFill="1" applyBorder="1" applyAlignment="1" applyProtection="1">
      <alignment horizontal="left" vertical="center"/>
    </xf>
    <xf numFmtId="0" fontId="21" fillId="0" borderId="0" xfId="4" applyFont="1" applyFill="1" applyBorder="1" applyAlignment="1" applyProtection="1">
      <alignment horizontal="left" vertical="center"/>
    </xf>
    <xf numFmtId="0" fontId="21" fillId="0" borderId="34" xfId="4" applyFont="1" applyFill="1" applyBorder="1" applyAlignment="1" applyProtection="1">
      <alignment horizontal="left" vertical="center"/>
    </xf>
    <xf numFmtId="0" fontId="2" fillId="0" borderId="0" xfId="4" applyFont="1" applyBorder="1" applyAlignment="1" applyProtection="1">
      <alignment horizontal="distributed" vertical="center" indent="1"/>
      <protection locked="0"/>
    </xf>
    <xf numFmtId="0" fontId="21" fillId="0" borderId="50" xfId="4" applyFont="1" applyFill="1" applyBorder="1" applyAlignment="1" applyProtection="1">
      <alignment horizontal="center" vertical="center"/>
    </xf>
    <xf numFmtId="0" fontId="21" fillId="0" borderId="51" xfId="4" applyFont="1" applyFill="1" applyBorder="1" applyAlignment="1" applyProtection="1">
      <alignment horizontal="center" vertical="center"/>
    </xf>
    <xf numFmtId="0" fontId="21" fillId="0" borderId="33" xfId="4" applyFont="1" applyFill="1" applyBorder="1" applyAlignment="1" applyProtection="1">
      <alignment horizontal="center" vertical="center"/>
    </xf>
    <xf numFmtId="0" fontId="21" fillId="0" borderId="0" xfId="4" applyFont="1" applyFill="1" applyBorder="1" applyAlignment="1" applyProtection="1">
      <alignment horizontal="center" vertical="center"/>
    </xf>
    <xf numFmtId="0" fontId="21" fillId="0" borderId="53" xfId="4" applyFont="1" applyFill="1" applyBorder="1" applyAlignment="1" applyProtection="1">
      <alignment horizontal="center" vertical="center"/>
    </xf>
    <xf numFmtId="0" fontId="21" fillId="0" borderId="54" xfId="4" applyFont="1" applyFill="1" applyBorder="1" applyAlignment="1" applyProtection="1">
      <alignment horizontal="center" vertical="center"/>
    </xf>
    <xf numFmtId="0" fontId="2" fillId="0" borderId="44" xfId="4" applyFont="1" applyFill="1" applyBorder="1" applyAlignment="1" applyProtection="1">
      <alignment horizontal="center" vertical="center"/>
      <protection locked="0"/>
    </xf>
    <xf numFmtId="0" fontId="2" fillId="0" borderId="2" xfId="4" applyFont="1" applyFill="1" applyBorder="1" applyAlignment="1" applyProtection="1">
      <alignment horizontal="center" vertical="center"/>
      <protection locked="0"/>
    </xf>
    <xf numFmtId="0" fontId="2" fillId="0" borderId="59" xfId="4" applyFont="1" applyFill="1" applyBorder="1" applyAlignment="1" applyProtection="1">
      <alignment horizontal="center" vertical="center"/>
      <protection locked="0"/>
    </xf>
    <xf numFmtId="0" fontId="2" fillId="0" borderId="45" xfId="4" applyFont="1" applyFill="1" applyBorder="1" applyAlignment="1" applyProtection="1">
      <alignment horizontal="center" vertical="center"/>
      <protection locked="0"/>
    </xf>
    <xf numFmtId="0" fontId="2" fillId="0" borderId="47" xfId="4" applyFont="1" applyFill="1" applyBorder="1" applyAlignment="1" applyProtection="1">
      <alignment horizontal="center" vertical="center"/>
      <protection locked="0"/>
    </xf>
    <xf numFmtId="0" fontId="2" fillId="0" borderId="60" xfId="4" applyFont="1" applyFill="1" applyBorder="1" applyAlignment="1" applyProtection="1">
      <alignment horizontal="center" vertical="center"/>
      <protection locked="0"/>
    </xf>
    <xf numFmtId="0" fontId="2" fillId="0" borderId="54" xfId="4" applyFont="1" applyBorder="1" applyAlignment="1" applyProtection="1">
      <alignment horizontal="distributed" vertical="center" indent="1"/>
    </xf>
    <xf numFmtId="0" fontId="2" fillId="0" borderId="0" xfId="4" applyFont="1" applyFill="1" applyBorder="1" applyAlignment="1" applyProtection="1">
      <alignment horizontal="left" vertical="center"/>
      <protection locked="0"/>
    </xf>
    <xf numFmtId="0" fontId="2" fillId="0" borderId="34" xfId="4" applyFont="1" applyFill="1" applyBorder="1" applyAlignment="1" applyProtection="1">
      <alignment horizontal="left" vertical="center"/>
      <protection locked="0"/>
    </xf>
    <xf numFmtId="0" fontId="2" fillId="0" borderId="54" xfId="4" applyFont="1" applyFill="1" applyBorder="1" applyAlignment="1" applyProtection="1">
      <alignment horizontal="left" vertical="center"/>
      <protection locked="0"/>
    </xf>
    <xf numFmtId="0" fontId="2" fillId="0" borderId="55" xfId="4" applyFont="1" applyFill="1" applyBorder="1" applyAlignment="1" applyProtection="1">
      <alignment horizontal="left" vertical="center"/>
      <protection locked="0"/>
    </xf>
    <xf numFmtId="0" fontId="4" fillId="0" borderId="2" xfId="4" applyFont="1" applyBorder="1" applyAlignment="1" applyProtection="1">
      <alignment horizontal="center" vertical="center"/>
      <protection locked="0"/>
    </xf>
    <xf numFmtId="0" fontId="48" fillId="0" borderId="76" xfId="4" applyFont="1" applyBorder="1" applyAlignment="1" applyProtection="1">
      <alignment horizontal="center" vertical="center"/>
      <protection locked="0"/>
    </xf>
    <xf numFmtId="0" fontId="4" fillId="0" borderId="47" xfId="4" applyFont="1" applyBorder="1" applyAlignment="1" applyProtection="1">
      <alignment horizontal="center" vertical="center"/>
      <protection locked="0"/>
    </xf>
    <xf numFmtId="0" fontId="2" fillId="0" borderId="33" xfId="4" applyFont="1" applyBorder="1" applyAlignment="1" applyProtection="1">
      <alignment horizontal="center" vertical="center"/>
      <protection locked="0"/>
    </xf>
    <xf numFmtId="0" fontId="2" fillId="0" borderId="0" xfId="4" applyFont="1" applyBorder="1" applyAlignment="1" applyProtection="1">
      <alignment horizontal="center" vertical="center"/>
      <protection locked="0"/>
    </xf>
    <xf numFmtId="0" fontId="5" fillId="0" borderId="0" xfId="4" applyFont="1" applyBorder="1" applyAlignment="1" applyProtection="1">
      <alignment horizontal="left" vertical="center"/>
    </xf>
    <xf numFmtId="0" fontId="21" fillId="0" borderId="14" xfId="4" applyFont="1" applyBorder="1" applyAlignment="1" applyProtection="1">
      <alignment horizontal="center" vertical="center"/>
      <protection locked="0"/>
    </xf>
    <xf numFmtId="0" fontId="21" fillId="0" borderId="0" xfId="4" applyFont="1" applyBorder="1" applyAlignment="1" applyProtection="1">
      <alignment horizontal="center" vertical="center"/>
      <protection locked="0"/>
    </xf>
    <xf numFmtId="0" fontId="21" fillId="0" borderId="13" xfId="4" applyFont="1" applyBorder="1" applyAlignment="1" applyProtection="1">
      <alignment horizontal="center" vertical="center"/>
      <protection locked="0"/>
    </xf>
    <xf numFmtId="0" fontId="21" fillId="0" borderId="1" xfId="4" applyFont="1" applyBorder="1" applyAlignment="1" applyProtection="1">
      <alignment horizontal="center" vertical="center"/>
      <protection locked="0"/>
    </xf>
    <xf numFmtId="0" fontId="21" fillId="0" borderId="4" xfId="4" applyFont="1" applyBorder="1" applyAlignment="1" applyProtection="1">
      <alignment horizontal="center" vertical="center"/>
      <protection locked="0"/>
    </xf>
    <xf numFmtId="0" fontId="21" fillId="0" borderId="11" xfId="4" applyFont="1" applyBorder="1" applyAlignment="1" applyProtection="1">
      <alignment horizontal="center" vertical="center"/>
      <protection locked="0"/>
    </xf>
    <xf numFmtId="0" fontId="21" fillId="0" borderId="33" xfId="4" applyFont="1" applyBorder="1" applyAlignment="1" applyProtection="1">
      <alignment horizontal="left" vertical="center"/>
    </xf>
    <xf numFmtId="0" fontId="21" fillId="0" borderId="0" xfId="4" applyFont="1" applyBorder="1" applyAlignment="1" applyProtection="1">
      <alignment horizontal="left" vertical="center"/>
    </xf>
    <xf numFmtId="0" fontId="21" fillId="0" borderId="53" xfId="4" applyFont="1" applyBorder="1" applyAlignment="1" applyProtection="1">
      <alignment horizontal="left" vertical="center"/>
    </xf>
    <xf numFmtId="0" fontId="21" fillId="0" borderId="54" xfId="4" applyFont="1" applyBorder="1" applyAlignment="1" applyProtection="1">
      <alignment horizontal="left" vertical="center"/>
    </xf>
    <xf numFmtId="0" fontId="2" fillId="0" borderId="43" xfId="4" applyFont="1" applyBorder="1" applyAlignment="1" applyProtection="1">
      <alignment horizontal="center" vertical="center" textRotation="255"/>
    </xf>
    <xf numFmtId="0" fontId="2" fillId="0" borderId="44" xfId="4" applyFont="1" applyBorder="1" applyAlignment="1" applyProtection="1">
      <alignment horizontal="center" vertical="center" textRotation="255"/>
    </xf>
    <xf numFmtId="0" fontId="2" fillId="0" borderId="46" xfId="4" applyFont="1" applyBorder="1" applyAlignment="1" applyProtection="1">
      <alignment horizontal="center" vertical="center" textRotation="255"/>
    </xf>
    <xf numFmtId="0" fontId="2" fillId="0" borderId="2" xfId="4" applyFont="1" applyBorder="1" applyAlignment="1" applyProtection="1">
      <alignment horizontal="center" vertical="center" textRotation="255"/>
    </xf>
    <xf numFmtId="0" fontId="2" fillId="0" borderId="74" xfId="4" applyFont="1" applyBorder="1" applyAlignment="1" applyProtection="1">
      <alignment horizontal="center" vertical="center"/>
      <protection locked="0"/>
    </xf>
    <xf numFmtId="0" fontId="2" fillId="0" borderId="44" xfId="4" applyFont="1" applyBorder="1" applyAlignment="1" applyProtection="1">
      <alignment horizontal="center" vertical="center"/>
      <protection locked="0"/>
    </xf>
    <xf numFmtId="0" fontId="2" fillId="0" borderId="45" xfId="4" applyFont="1" applyBorder="1" applyAlignment="1" applyProtection="1">
      <alignment horizontal="center" vertical="center"/>
      <protection locked="0"/>
    </xf>
    <xf numFmtId="0" fontId="2" fillId="0" borderId="6" xfId="4" applyFont="1" applyBorder="1" applyAlignment="1" applyProtection="1">
      <alignment horizontal="center" vertical="center"/>
      <protection locked="0"/>
    </xf>
    <xf numFmtId="0" fontId="2" fillId="0" borderId="2" xfId="4" applyFont="1" applyBorder="1" applyAlignment="1" applyProtection="1">
      <alignment horizontal="center" vertical="center"/>
      <protection locked="0"/>
    </xf>
    <xf numFmtId="0" fontId="2" fillId="0" borderId="47" xfId="4" applyFont="1" applyBorder="1" applyAlignment="1" applyProtection="1">
      <alignment horizontal="center" vertical="center"/>
      <protection locked="0"/>
    </xf>
    <xf numFmtId="0" fontId="5" fillId="0" borderId="0" xfId="4" applyFont="1" applyBorder="1" applyAlignment="1" applyProtection="1">
      <alignment horizontal="center" vertical="center" wrapText="1"/>
    </xf>
    <xf numFmtId="0" fontId="5" fillId="0" borderId="0" xfId="4" applyFont="1" applyBorder="1" applyAlignment="1" applyProtection="1">
      <alignment horizontal="left" vertical="center" shrinkToFit="1"/>
    </xf>
    <xf numFmtId="0" fontId="21" fillId="0" borderId="12" xfId="4" applyFont="1" applyBorder="1" applyAlignment="1" applyProtection="1">
      <alignment horizontal="center" vertical="center"/>
      <protection locked="0"/>
    </xf>
    <xf numFmtId="0" fontId="21" fillId="0" borderId="3" xfId="4" applyFont="1" applyBorder="1" applyAlignment="1" applyProtection="1">
      <alignment horizontal="center" vertical="center"/>
      <protection locked="0"/>
    </xf>
    <xf numFmtId="0" fontId="21" fillId="0" borderId="10" xfId="4" applyFont="1" applyBorder="1" applyAlignment="1" applyProtection="1">
      <alignment horizontal="center" vertical="center"/>
      <protection locked="0"/>
    </xf>
    <xf numFmtId="0" fontId="2" fillId="0" borderId="12" xfId="4" applyFont="1" applyBorder="1" applyAlignment="1" applyProtection="1">
      <alignment horizontal="left" vertical="center" wrapText="1"/>
    </xf>
    <xf numFmtId="0" fontId="2" fillId="0" borderId="10" xfId="4" applyFont="1" applyBorder="1" applyAlignment="1" applyProtection="1">
      <alignment horizontal="left" vertical="center"/>
    </xf>
    <xf numFmtId="0" fontId="2" fillId="0" borderId="14" xfId="4" applyFont="1" applyBorder="1" applyAlignment="1" applyProtection="1">
      <alignment horizontal="left" vertical="center"/>
    </xf>
    <xf numFmtId="0" fontId="2" fillId="0" borderId="4" xfId="4" applyFont="1" applyBorder="1" applyAlignment="1" applyProtection="1">
      <alignment horizontal="left" vertical="center"/>
    </xf>
    <xf numFmtId="0" fontId="2" fillId="0" borderId="13" xfId="4" applyFont="1" applyBorder="1" applyAlignment="1" applyProtection="1">
      <alignment horizontal="left" vertical="center"/>
    </xf>
    <xf numFmtId="0" fontId="2" fillId="0" borderId="11" xfId="4" applyFont="1" applyBorder="1" applyAlignment="1" applyProtection="1">
      <alignment horizontal="left" vertical="center"/>
    </xf>
    <xf numFmtId="0" fontId="2" fillId="0" borderId="58" xfId="4" applyFont="1" applyBorder="1" applyAlignment="1" applyProtection="1">
      <alignment horizontal="center" vertical="center" textRotation="255"/>
    </xf>
    <xf numFmtId="0" fontId="2" fillId="0" borderId="59" xfId="4" applyFont="1" applyBorder="1" applyAlignment="1" applyProtection="1">
      <alignment horizontal="center" vertical="center" textRotation="255"/>
    </xf>
    <xf numFmtId="0" fontId="24" fillId="0" borderId="0" xfId="4" applyFont="1" applyBorder="1" applyAlignment="1" applyProtection="1">
      <alignment horizontal="center" vertical="center"/>
    </xf>
    <xf numFmtId="0" fontId="48" fillId="0" borderId="75" xfId="4" applyFont="1" applyBorder="1" applyAlignment="1" applyProtection="1">
      <alignment horizontal="center" vertical="center"/>
      <protection locked="0"/>
    </xf>
    <xf numFmtId="0" fontId="24" fillId="0" borderId="0" xfId="4" applyFont="1" applyBorder="1" applyAlignment="1" applyProtection="1">
      <alignment horizontal="left" vertical="center"/>
    </xf>
    <xf numFmtId="0" fontId="48" fillId="0" borderId="66" xfId="4" applyFont="1" applyBorder="1" applyAlignment="1" applyProtection="1">
      <alignment horizontal="center" vertical="center"/>
      <protection locked="0"/>
    </xf>
    <xf numFmtId="0" fontId="2" fillId="0" borderId="6" xfId="4" applyFont="1" applyBorder="1" applyAlignment="1" applyProtection="1">
      <alignment horizontal="left" vertical="center"/>
      <protection locked="0"/>
    </xf>
    <xf numFmtId="0" fontId="2" fillId="0" borderId="2" xfId="4" applyFont="1" applyBorder="1" applyAlignment="1" applyProtection="1">
      <alignment horizontal="left" vertical="center"/>
      <protection locked="0"/>
    </xf>
    <xf numFmtId="0" fontId="2" fillId="0" borderId="47" xfId="4" applyFont="1" applyBorder="1" applyAlignment="1" applyProtection="1">
      <alignment horizontal="left" vertical="center"/>
      <protection locked="0"/>
    </xf>
    <xf numFmtId="0" fontId="2" fillId="0" borderId="56" xfId="4" applyFont="1" applyBorder="1" applyAlignment="1" applyProtection="1">
      <alignment horizontal="left" vertical="center"/>
      <protection locked="0"/>
    </xf>
    <xf numFmtId="0" fontId="2" fillId="0" borderId="59" xfId="4" applyFont="1" applyBorder="1" applyAlignment="1" applyProtection="1">
      <alignment horizontal="left" vertical="center"/>
      <protection locked="0"/>
    </xf>
    <xf numFmtId="0" fontId="2" fillId="0" borderId="60" xfId="4" applyFont="1" applyBorder="1" applyAlignment="1" applyProtection="1">
      <alignment horizontal="left" vertical="center"/>
      <protection locked="0"/>
    </xf>
  </cellXfs>
  <cellStyles count="10">
    <cellStyle name="桁区切り" xfId="1" builtinId="6"/>
    <cellStyle name="標準" xfId="0" builtinId="0"/>
    <cellStyle name="標準 2" xfId="2"/>
    <cellStyle name="標準 2 2 3" xfId="5"/>
    <cellStyle name="標準 3" xfId="4"/>
    <cellStyle name="標準 3 2" xfId="7"/>
    <cellStyle name="標準 5" xfId="8"/>
    <cellStyle name="標準 6" xfId="6"/>
    <cellStyle name="標準_H17預かり保育補助金交付決定一覧" xfId="9"/>
    <cellStyle name="標準_休日保育  様式2・4（予算決算報告）" xfId="3"/>
  </cellStyles>
  <dxfs count="4">
    <dxf>
      <font>
        <color theme="0"/>
      </font>
    </dxf>
    <dxf>
      <font>
        <color theme="0"/>
      </font>
    </dxf>
    <dxf>
      <font>
        <color theme="0"/>
      </font>
    </dxf>
    <dxf>
      <font>
        <color theme="0"/>
      </font>
    </dxf>
  </dxfs>
  <tableStyles count="0" defaultTableStyle="TableStyleMedium2" defaultPivotStyle="PivotStyleLight16"/>
  <colors>
    <mruColors>
      <color rgb="FFFFFF66"/>
      <color rgb="FFEFFA86"/>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95250</xdr:colOff>
      <xdr:row>71</xdr:row>
      <xdr:rowOff>95249</xdr:rowOff>
    </xdr:from>
    <xdr:to>
      <xdr:col>12</xdr:col>
      <xdr:colOff>9525</xdr:colOff>
      <xdr:row>79</xdr:row>
      <xdr:rowOff>28574</xdr:rowOff>
    </xdr:to>
    <xdr:sp macro="" textlink="">
      <xdr:nvSpPr>
        <xdr:cNvPr id="3" name="右中かっこ 2"/>
        <xdr:cNvSpPr/>
      </xdr:nvSpPr>
      <xdr:spPr>
        <a:xfrm>
          <a:off x="1428750" y="6848474"/>
          <a:ext cx="180975" cy="695325"/>
        </a:xfrm>
        <a:prstGeom prst="rightBrac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28575</xdr:colOff>
      <xdr:row>21</xdr:row>
      <xdr:rowOff>19050</xdr:rowOff>
    </xdr:from>
    <xdr:to>
      <xdr:col>47</xdr:col>
      <xdr:colOff>114300</xdr:colOff>
      <xdr:row>44</xdr:row>
      <xdr:rowOff>85725</xdr:rowOff>
    </xdr:to>
    <xdr:cxnSp macro="">
      <xdr:nvCxnSpPr>
        <xdr:cNvPr id="4" name="直線コネクタ 3"/>
        <xdr:cNvCxnSpPr/>
      </xdr:nvCxnSpPr>
      <xdr:spPr>
        <a:xfrm flipV="1">
          <a:off x="28575" y="2009775"/>
          <a:ext cx="6353175" cy="225742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28575</xdr:colOff>
      <xdr:row>1</xdr:row>
      <xdr:rowOff>0</xdr:rowOff>
    </xdr:from>
    <xdr:to>
      <xdr:col>57</xdr:col>
      <xdr:colOff>581025</xdr:colOff>
      <xdr:row>1</xdr:row>
      <xdr:rowOff>0</xdr:rowOff>
    </xdr:to>
    <xdr:sp macro="" textlink="">
      <xdr:nvSpPr>
        <xdr:cNvPr id="5" name="テキスト ボックス 4"/>
        <xdr:cNvSpPr txBox="1"/>
      </xdr:nvSpPr>
      <xdr:spPr>
        <a:xfrm>
          <a:off x="6829425" y="85725"/>
          <a:ext cx="3009900" cy="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交付申請書類シートに入力した一部のデータは実績報告書類シートに反映されます。</a:t>
          </a:r>
          <a:endParaRPr kumimoji="1" lang="en-US" altLang="ja-JP" sz="1100" b="1"/>
        </a:p>
        <a:p>
          <a:r>
            <a:rPr kumimoji="1" lang="ja-JP" altLang="en-US" sz="1100" b="1"/>
            <a:t>交付申請時に作成したこのエクセルファイルを、実績報告時にも使用してください。</a:t>
          </a:r>
        </a:p>
      </xdr:txBody>
    </xdr:sp>
    <xdr:clientData/>
  </xdr:twoCellAnchor>
  <xdr:twoCellAnchor>
    <xdr:from>
      <xdr:col>48</xdr:col>
      <xdr:colOff>19050</xdr:colOff>
      <xdr:row>82</xdr:row>
      <xdr:rowOff>9525</xdr:rowOff>
    </xdr:from>
    <xdr:to>
      <xdr:col>49</xdr:col>
      <xdr:colOff>114300</xdr:colOff>
      <xdr:row>84</xdr:row>
      <xdr:rowOff>47625</xdr:rowOff>
    </xdr:to>
    <xdr:sp macro="" textlink="">
      <xdr:nvSpPr>
        <xdr:cNvPr id="6" name="楕円 5"/>
        <xdr:cNvSpPr/>
      </xdr:nvSpPr>
      <xdr:spPr>
        <a:xfrm>
          <a:off x="6419850" y="7810500"/>
          <a:ext cx="228600" cy="2286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19049</xdr:colOff>
      <xdr:row>80</xdr:row>
      <xdr:rowOff>66675</xdr:rowOff>
    </xdr:from>
    <xdr:to>
      <xdr:col>58</xdr:col>
      <xdr:colOff>447675</xdr:colOff>
      <xdr:row>85</xdr:row>
      <xdr:rowOff>47625</xdr:rowOff>
    </xdr:to>
    <xdr:sp macro="" textlink="">
      <xdr:nvSpPr>
        <xdr:cNvPr id="7" name="テキスト ボックス 6"/>
        <xdr:cNvSpPr txBox="1"/>
      </xdr:nvSpPr>
      <xdr:spPr>
        <a:xfrm>
          <a:off x="6686549" y="7677150"/>
          <a:ext cx="3705226" cy="457200"/>
        </a:xfrm>
        <a:prstGeom prst="rect">
          <a:avLst/>
        </a:prstGeom>
        <a:solidFill>
          <a:srgbClr val="FEF2DA"/>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latin typeface="游ゴシック" panose="020B0400000000000000" pitchFamily="50" charset="-128"/>
              <a:ea typeface="游ゴシック" panose="020B0400000000000000" pitchFamily="50" charset="-128"/>
            </a:rPr>
            <a:t>⇐口座種別（ </a:t>
          </a:r>
          <a:r>
            <a:rPr kumimoji="1" lang="en-US" altLang="ja-JP" sz="1200" b="1">
              <a:latin typeface="游ゴシック" panose="020B0400000000000000" pitchFamily="50" charset="-128"/>
              <a:ea typeface="游ゴシック" panose="020B0400000000000000" pitchFamily="50" charset="-128"/>
            </a:rPr>
            <a:t>1 </a:t>
          </a:r>
          <a:r>
            <a:rPr kumimoji="1" lang="ja-JP" altLang="en-US" sz="1200" b="1">
              <a:latin typeface="游ゴシック" panose="020B0400000000000000" pitchFamily="50" charset="-128"/>
              <a:ea typeface="游ゴシック" panose="020B0400000000000000" pitchFamily="50" charset="-128"/>
            </a:rPr>
            <a:t>または </a:t>
          </a:r>
          <a:r>
            <a:rPr kumimoji="1" lang="en-US" altLang="ja-JP" sz="1200" b="1">
              <a:latin typeface="游ゴシック" panose="020B0400000000000000" pitchFamily="50" charset="-128"/>
              <a:ea typeface="游ゴシック" panose="020B0400000000000000" pitchFamily="50" charset="-128"/>
            </a:rPr>
            <a:t>2 </a:t>
          </a:r>
          <a:r>
            <a:rPr kumimoji="1" lang="ja-JP" altLang="en-US" sz="1200" b="1">
              <a:latin typeface="游ゴシック" panose="020B0400000000000000" pitchFamily="50" charset="-128"/>
              <a:ea typeface="游ゴシック" panose="020B0400000000000000" pitchFamily="50" charset="-128"/>
            </a:rPr>
            <a:t>）を囲んでください。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_&#32102;&#20184;&#20418;&#21729;&#29992;/05_&#24188;&#31258;&#22290;&#65288;&#24467;&#26469;&#21046;&#24230;&#65289;/&#24188;&#31258;&#22290;&#20849;&#26377;&#65288;&#24467;&#26469;&#21046;&#24230;&#65289;/&#20196;&#21644;5&#24180;&#24230;_&#24188;&#31258;&#22290;&#35036;&#21161;&#37329;/R5&#24180;&#24230;&#12288;&#36939;&#21942;&#36027;&#35036;&#21161;&#37329;&#65288;&#24467;&#26469;&#65289;/01_&#20132;&#20184;&#30003;&#35531;&#26696;&#20869;/R5_2&#20132;&#20184;&#30003;&#35531;&#26360;&#12539;&#23455;&#32318;&#22577;&#21578;&#26360;_&#23436;&#25104;_&#35201;&#31934;&#266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番最初に入力"/>
      <sheetName val="交付申請書"/>
      <sheetName val="補助金使用計画書"/>
      <sheetName val="請求書"/>
      <sheetName val="実績報告書"/>
      <sheetName val="補助金使途内訳書"/>
      <sheetName val="概算払精算書"/>
      <sheetName val="※要更新【何も入力しないでください】法人情報"/>
    </sheetNames>
    <sheetDataSet>
      <sheetData sheetId="0">
        <row r="7">
          <cell r="C7"/>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73"/>
  <sheetViews>
    <sheetView tabSelected="1" view="pageBreakPreview" zoomScale="90" zoomScaleNormal="98" zoomScaleSheetLayoutView="90" workbookViewId="0">
      <selection activeCell="C7" sqref="C7"/>
    </sheetView>
  </sheetViews>
  <sheetFormatPr defaultRowHeight="13.5"/>
  <cols>
    <col min="1" max="1" width="9.25" style="103" customWidth="1"/>
    <col min="2" max="2" width="9" style="103" customWidth="1"/>
    <col min="3" max="3" width="17.5" style="103" customWidth="1"/>
    <col min="4" max="4" width="8.625" style="103" customWidth="1"/>
    <col min="5" max="5" width="9" style="103" customWidth="1"/>
    <col min="6" max="6" width="26.75" style="103" customWidth="1"/>
    <col min="7" max="7" width="3" style="103" customWidth="1"/>
    <col min="8" max="8" width="3.25" style="103" customWidth="1"/>
    <col min="9" max="9" width="9.5" style="103" customWidth="1"/>
    <col min="10" max="10" width="26" style="103" customWidth="1"/>
    <col min="11" max="11" width="2.125" style="103" customWidth="1"/>
    <col min="12" max="12" width="3.25" style="103" customWidth="1"/>
    <col min="13" max="13" width="18.75" style="103" customWidth="1"/>
    <col min="14" max="14" width="14.375" style="103" customWidth="1"/>
    <col min="15" max="16384" width="9" style="103"/>
  </cols>
  <sheetData>
    <row r="1" spans="1:16" ht="33.75" customHeight="1">
      <c r="A1" s="199" t="s">
        <v>344</v>
      </c>
      <c r="B1" s="199"/>
      <c r="C1" s="199"/>
      <c r="D1" s="199"/>
      <c r="E1" s="199"/>
      <c r="F1" s="199"/>
      <c r="G1" s="199"/>
      <c r="H1" s="199"/>
      <c r="I1" s="199"/>
      <c r="J1" s="199"/>
      <c r="K1" s="199"/>
      <c r="L1" s="199"/>
      <c r="M1" s="199"/>
      <c r="N1" s="102"/>
      <c r="O1" s="102"/>
      <c r="P1" s="102"/>
    </row>
    <row r="2" spans="1:16">
      <c r="A2" s="104"/>
      <c r="B2" s="102"/>
      <c r="C2" s="102"/>
      <c r="D2" s="102"/>
      <c r="E2" s="102"/>
      <c r="F2" s="102"/>
      <c r="G2" s="102"/>
      <c r="H2" s="102"/>
      <c r="I2" s="102"/>
      <c r="J2" s="102"/>
      <c r="K2" s="102"/>
      <c r="L2" s="102"/>
      <c r="M2" s="102"/>
      <c r="N2" s="102"/>
      <c r="O2" s="102"/>
      <c r="P2" s="102"/>
    </row>
    <row r="3" spans="1:16" ht="14.25">
      <c r="A3" s="105" t="s">
        <v>124</v>
      </c>
      <c r="B3" s="106"/>
      <c r="C3" s="106"/>
      <c r="D3" s="106"/>
      <c r="E3" s="106"/>
      <c r="F3" s="106"/>
      <c r="G3" s="106"/>
      <c r="H3" s="106"/>
      <c r="I3" s="106"/>
      <c r="J3" s="106"/>
      <c r="K3" s="106"/>
      <c r="L3" s="102"/>
      <c r="M3" s="102"/>
      <c r="N3" s="102"/>
      <c r="O3" s="102"/>
      <c r="P3" s="102"/>
    </row>
    <row r="4" spans="1:16" ht="14.25">
      <c r="A4" s="106"/>
      <c r="B4" s="106"/>
      <c r="C4" s="106"/>
      <c r="D4" s="106"/>
      <c r="E4" s="106"/>
      <c r="F4" s="106"/>
      <c r="G4" s="106"/>
      <c r="H4" s="106"/>
      <c r="I4" s="106"/>
      <c r="J4" s="106"/>
      <c r="K4" s="106"/>
      <c r="L4" s="102"/>
      <c r="M4" s="102"/>
      <c r="N4" s="102"/>
      <c r="O4" s="102"/>
      <c r="P4" s="102"/>
    </row>
    <row r="5" spans="1:16" ht="14.25">
      <c r="A5" s="107" t="s">
        <v>125</v>
      </c>
      <c r="B5" s="106" t="s">
        <v>126</v>
      </c>
      <c r="C5" s="106"/>
      <c r="D5" s="106"/>
      <c r="E5" s="106"/>
      <c r="F5" s="106"/>
      <c r="G5" s="106"/>
      <c r="H5" s="106"/>
      <c r="I5" s="106"/>
      <c r="J5" s="106"/>
      <c r="K5" s="106"/>
      <c r="L5" s="102"/>
      <c r="M5" s="102"/>
      <c r="N5" s="102"/>
      <c r="O5" s="102"/>
      <c r="P5" s="102"/>
    </row>
    <row r="6" spans="1:16" ht="15" thickBot="1">
      <c r="A6" s="107"/>
      <c r="B6" s="106"/>
      <c r="C6" s="106"/>
      <c r="D6" s="106"/>
      <c r="E6" s="106"/>
      <c r="F6" s="106"/>
      <c r="G6" s="106"/>
      <c r="H6" s="106"/>
      <c r="I6" s="106"/>
      <c r="J6" s="106"/>
      <c r="K6" s="106"/>
      <c r="L6" s="102"/>
      <c r="M6" s="102"/>
      <c r="N6" s="102"/>
      <c r="O6" s="102"/>
      <c r="P6" s="102"/>
    </row>
    <row r="7" spans="1:16" ht="30" customHeight="1" thickTop="1" thickBot="1">
      <c r="A7" s="107"/>
      <c r="B7" s="106"/>
      <c r="C7" s="108"/>
      <c r="D7" s="106"/>
      <c r="E7" s="106"/>
      <c r="F7" s="106"/>
      <c r="G7" s="106"/>
      <c r="H7" s="106"/>
      <c r="I7" s="106"/>
      <c r="J7" s="106"/>
      <c r="K7" s="106"/>
      <c r="L7" s="102"/>
      <c r="M7" s="102"/>
      <c r="N7" s="102"/>
      <c r="O7" s="102"/>
      <c r="P7" s="102"/>
    </row>
    <row r="8" spans="1:16" ht="15" thickTop="1">
      <c r="A8" s="107"/>
      <c r="B8" s="106"/>
      <c r="C8" s="106"/>
      <c r="D8" s="106"/>
      <c r="E8" s="106"/>
      <c r="F8" s="106"/>
      <c r="G8" s="106"/>
      <c r="H8" s="106"/>
      <c r="I8" s="106"/>
      <c r="J8" s="106"/>
      <c r="K8" s="106"/>
      <c r="L8" s="102"/>
      <c r="M8" s="102"/>
      <c r="N8" s="102"/>
      <c r="O8" s="102"/>
      <c r="P8" s="102"/>
    </row>
    <row r="9" spans="1:16" ht="14.25" customHeight="1">
      <c r="A9" s="107" t="s">
        <v>127</v>
      </c>
      <c r="B9" s="109" t="s">
        <v>128</v>
      </c>
      <c r="C9" s="106"/>
      <c r="D9" s="106"/>
      <c r="E9" s="106"/>
      <c r="F9" s="106"/>
      <c r="G9" s="106"/>
      <c r="H9" s="106"/>
      <c r="I9" s="106"/>
      <c r="J9" s="106"/>
      <c r="K9" s="106"/>
      <c r="L9" s="102"/>
      <c r="M9" s="102"/>
      <c r="N9" s="102"/>
      <c r="O9" s="102"/>
      <c r="P9" s="102"/>
    </row>
    <row r="10" spans="1:16" ht="15" thickBot="1">
      <c r="A10" s="107"/>
      <c r="B10" s="106"/>
      <c r="C10" s="106"/>
      <c r="D10" s="106"/>
      <c r="E10" s="106"/>
      <c r="F10" s="106"/>
      <c r="G10" s="106"/>
      <c r="H10" s="106"/>
      <c r="I10" s="106"/>
      <c r="J10" s="106"/>
      <c r="K10" s="106"/>
      <c r="L10" s="102"/>
      <c r="M10" s="102"/>
      <c r="N10" s="102"/>
      <c r="O10" s="102"/>
      <c r="P10" s="102"/>
    </row>
    <row r="11" spans="1:16" ht="30" customHeight="1" thickTop="1" thickBot="1">
      <c r="A11" s="107"/>
      <c r="B11" s="106"/>
      <c r="C11" s="110" t="s">
        <v>345</v>
      </c>
      <c r="D11" s="106"/>
      <c r="E11" s="106"/>
      <c r="F11" s="106"/>
      <c r="G11" s="106"/>
      <c r="H11" s="106"/>
      <c r="I11" s="106"/>
      <c r="J11" s="106"/>
      <c r="K11" s="106"/>
      <c r="L11" s="111"/>
      <c r="M11" s="102"/>
      <c r="N11" s="102"/>
      <c r="O11" s="102"/>
      <c r="P11" s="102"/>
    </row>
    <row r="12" spans="1:16" ht="15" thickTop="1">
      <c r="A12" s="107"/>
      <c r="B12" s="106"/>
      <c r="C12" s="106"/>
      <c r="D12" s="106"/>
      <c r="E12" s="106"/>
      <c r="F12" s="106"/>
      <c r="G12" s="106"/>
      <c r="H12" s="106"/>
      <c r="I12" s="106"/>
      <c r="J12" s="106"/>
      <c r="K12" s="106"/>
      <c r="L12" s="111"/>
      <c r="M12" s="102"/>
      <c r="N12" s="102"/>
      <c r="O12" s="102"/>
      <c r="P12" s="102"/>
    </row>
    <row r="13" spans="1:16" ht="36.75" customHeight="1">
      <c r="A13" s="107"/>
      <c r="B13" s="183" t="s">
        <v>346</v>
      </c>
      <c r="C13" s="183"/>
      <c r="D13" s="183"/>
      <c r="E13" s="183"/>
      <c r="F13" s="183"/>
      <c r="G13" s="183"/>
      <c r="H13" s="183"/>
      <c r="I13" s="183"/>
      <c r="J13" s="183"/>
      <c r="K13" s="183"/>
      <c r="L13" s="183"/>
      <c r="M13" s="183"/>
      <c r="N13" s="112"/>
      <c r="O13" s="112"/>
      <c r="P13" s="112"/>
    </row>
    <row r="14" spans="1:16" ht="36.75" customHeight="1">
      <c r="A14" s="107"/>
      <c r="B14" s="183"/>
      <c r="C14" s="183"/>
      <c r="D14" s="183"/>
      <c r="E14" s="183"/>
      <c r="F14" s="183"/>
      <c r="G14" s="183"/>
      <c r="H14" s="183"/>
      <c r="I14" s="183"/>
      <c r="J14" s="183"/>
      <c r="K14" s="183"/>
      <c r="L14" s="183"/>
      <c r="M14" s="183"/>
      <c r="N14" s="112"/>
      <c r="O14" s="112"/>
      <c r="P14" s="112"/>
    </row>
    <row r="15" spans="1:16" ht="14.25">
      <c r="A15" s="107"/>
      <c r="B15" s="106"/>
      <c r="C15" s="106"/>
      <c r="D15" s="106"/>
      <c r="E15" s="106"/>
      <c r="F15" s="106"/>
      <c r="G15" s="106"/>
      <c r="H15" s="106"/>
      <c r="I15" s="106"/>
      <c r="J15" s="106"/>
      <c r="K15" s="106"/>
      <c r="L15" s="111"/>
      <c r="M15" s="102"/>
      <c r="N15" s="102"/>
      <c r="O15" s="102"/>
      <c r="P15" s="102"/>
    </row>
    <row r="16" spans="1:16" ht="20.25" customHeight="1">
      <c r="A16" s="113" t="s">
        <v>129</v>
      </c>
      <c r="B16" s="137" t="s">
        <v>347</v>
      </c>
      <c r="C16" s="136"/>
      <c r="D16" s="136"/>
      <c r="E16" s="136"/>
      <c r="F16" s="136"/>
      <c r="G16" s="136"/>
      <c r="H16" s="136"/>
      <c r="I16" s="136"/>
      <c r="J16" s="136"/>
      <c r="K16" s="136"/>
      <c r="L16" s="136"/>
      <c r="M16" s="136"/>
      <c r="N16" s="112"/>
      <c r="O16" s="112"/>
      <c r="P16" s="102"/>
    </row>
    <row r="17" spans="1:17" ht="20.25" customHeight="1">
      <c r="A17" s="113"/>
      <c r="B17" s="137" t="s">
        <v>348</v>
      </c>
      <c r="C17" s="136"/>
      <c r="D17" s="136"/>
      <c r="E17" s="136"/>
      <c r="F17" s="136"/>
      <c r="G17" s="136"/>
      <c r="H17" s="136"/>
      <c r="I17" s="136"/>
      <c r="J17" s="136"/>
      <c r="K17" s="136"/>
      <c r="L17" s="136"/>
      <c r="M17" s="136"/>
      <c r="N17" s="112"/>
      <c r="O17" s="112"/>
      <c r="P17" s="102"/>
    </row>
    <row r="18" spans="1:17" ht="20.25" customHeight="1">
      <c r="A18" s="107"/>
      <c r="B18" s="106"/>
      <c r="C18" s="106"/>
      <c r="D18" s="106"/>
      <c r="E18" s="106"/>
      <c r="F18" s="106"/>
      <c r="G18" s="106"/>
      <c r="H18" s="106"/>
      <c r="I18" s="106"/>
      <c r="J18" s="106"/>
      <c r="K18" s="106"/>
      <c r="L18" s="111"/>
      <c r="M18" s="102"/>
      <c r="N18" s="102"/>
      <c r="O18" s="102"/>
      <c r="P18" s="102"/>
    </row>
    <row r="19" spans="1:17" ht="20.25" customHeight="1">
      <c r="A19" s="107" t="s">
        <v>130</v>
      </c>
      <c r="B19" s="200" t="s">
        <v>349</v>
      </c>
      <c r="C19" s="200"/>
      <c r="D19" s="200"/>
      <c r="E19" s="200"/>
      <c r="F19" s="200"/>
      <c r="G19" s="200"/>
      <c r="H19" s="200"/>
      <c r="I19" s="200"/>
      <c r="J19" s="200"/>
      <c r="K19" s="200"/>
      <c r="L19" s="200"/>
      <c r="M19" s="200"/>
      <c r="N19" s="102"/>
      <c r="O19" s="102"/>
      <c r="P19" s="102"/>
    </row>
    <row r="20" spans="1:17" ht="99" customHeight="1">
      <c r="A20" s="107"/>
      <c r="B20" s="200"/>
      <c r="C20" s="200"/>
      <c r="D20" s="200"/>
      <c r="E20" s="200"/>
      <c r="F20" s="200"/>
      <c r="G20" s="200"/>
      <c r="H20" s="200"/>
      <c r="I20" s="200"/>
      <c r="J20" s="200"/>
      <c r="K20" s="200"/>
      <c r="L20" s="200"/>
      <c r="M20" s="200"/>
      <c r="N20" s="102"/>
      <c r="O20" s="102"/>
      <c r="P20" s="102"/>
    </row>
    <row r="21" spans="1:17">
      <c r="A21" s="114"/>
      <c r="B21" s="115"/>
      <c r="C21" s="115"/>
      <c r="D21" s="115"/>
      <c r="E21" s="115"/>
      <c r="F21" s="115"/>
      <c r="G21" s="115"/>
      <c r="H21" s="115"/>
      <c r="I21" s="115"/>
      <c r="J21" s="115"/>
      <c r="K21" s="102"/>
      <c r="L21" s="102"/>
      <c r="M21" s="102"/>
      <c r="N21" s="102"/>
      <c r="O21" s="102"/>
      <c r="P21" s="102"/>
    </row>
    <row r="22" spans="1:17" s="118" customFormat="1">
      <c r="A22" s="184" t="s">
        <v>131</v>
      </c>
      <c r="B22" s="184"/>
      <c r="C22" s="184"/>
      <c r="D22" s="184"/>
      <c r="E22" s="184"/>
      <c r="F22" s="116"/>
      <c r="G22" s="116"/>
      <c r="H22" s="116"/>
      <c r="I22" s="184" t="s">
        <v>132</v>
      </c>
      <c r="J22" s="184"/>
      <c r="K22" s="184"/>
      <c r="L22" s="184"/>
      <c r="M22" s="184"/>
      <c r="N22" s="116"/>
      <c r="O22" s="116"/>
      <c r="P22" s="116"/>
      <c r="Q22" s="117"/>
    </row>
    <row r="23" spans="1:17" s="118" customFormat="1">
      <c r="A23" s="119">
        <v>11105</v>
      </c>
      <c r="B23" s="182" t="s">
        <v>133</v>
      </c>
      <c r="C23" s="182"/>
      <c r="D23" s="182"/>
      <c r="E23" s="182"/>
      <c r="F23" s="116"/>
      <c r="G23" s="116"/>
      <c r="H23" s="116"/>
      <c r="I23" s="119">
        <v>11117</v>
      </c>
      <c r="J23" s="182" t="s">
        <v>134</v>
      </c>
      <c r="K23" s="182"/>
      <c r="L23" s="182"/>
      <c r="M23" s="182"/>
      <c r="N23" s="116"/>
      <c r="O23" s="116"/>
      <c r="P23" s="116"/>
      <c r="Q23" s="117"/>
    </row>
    <row r="24" spans="1:17" s="118" customFormat="1">
      <c r="A24" s="119">
        <v>11106</v>
      </c>
      <c r="B24" s="182" t="s">
        <v>135</v>
      </c>
      <c r="C24" s="182"/>
      <c r="D24" s="182"/>
      <c r="E24" s="182"/>
      <c r="F24" s="116"/>
      <c r="G24" s="116"/>
      <c r="H24" s="116"/>
      <c r="I24" s="119">
        <v>11122</v>
      </c>
      <c r="J24" s="182" t="s">
        <v>136</v>
      </c>
      <c r="K24" s="182"/>
      <c r="L24" s="182"/>
      <c r="M24" s="182"/>
      <c r="N24" s="116"/>
      <c r="O24" s="116"/>
      <c r="P24" s="116"/>
      <c r="Q24" s="117"/>
    </row>
    <row r="25" spans="1:17" s="118" customFormat="1">
      <c r="A25" s="119">
        <v>11108</v>
      </c>
      <c r="B25" s="182" t="s">
        <v>137</v>
      </c>
      <c r="C25" s="182"/>
      <c r="D25" s="182"/>
      <c r="E25" s="182"/>
      <c r="F25" s="116"/>
      <c r="G25" s="116"/>
      <c r="H25" s="116"/>
      <c r="I25" s="119">
        <v>11135</v>
      </c>
      <c r="J25" s="182" t="s">
        <v>770</v>
      </c>
      <c r="K25" s="182"/>
      <c r="L25" s="182"/>
      <c r="M25" s="182"/>
      <c r="N25" s="116"/>
      <c r="O25" s="116"/>
      <c r="P25" s="116"/>
      <c r="Q25" s="117"/>
    </row>
    <row r="26" spans="1:17" s="118" customFormat="1">
      <c r="A26" s="119">
        <v>11109</v>
      </c>
      <c r="B26" s="182" t="s">
        <v>139</v>
      </c>
      <c r="C26" s="182"/>
      <c r="D26" s="182"/>
      <c r="E26" s="182"/>
      <c r="F26" s="116"/>
      <c r="G26" s="116"/>
      <c r="H26" s="116"/>
      <c r="I26" s="119">
        <v>11136</v>
      </c>
      <c r="J26" s="182" t="s">
        <v>771</v>
      </c>
      <c r="K26" s="182"/>
      <c r="L26" s="182"/>
      <c r="M26" s="182"/>
      <c r="N26" s="116"/>
      <c r="O26" s="116"/>
      <c r="P26" s="116"/>
      <c r="Q26" s="117"/>
    </row>
    <row r="27" spans="1:17" s="118" customFormat="1">
      <c r="A27" s="119">
        <v>11110</v>
      </c>
      <c r="B27" s="182" t="s">
        <v>141</v>
      </c>
      <c r="C27" s="182"/>
      <c r="D27" s="182"/>
      <c r="E27" s="182"/>
      <c r="F27" s="116"/>
      <c r="G27" s="116"/>
      <c r="H27" s="116"/>
      <c r="I27" s="119">
        <v>11209</v>
      </c>
      <c r="J27" s="182" t="s">
        <v>138</v>
      </c>
      <c r="K27" s="182"/>
      <c r="L27" s="182"/>
      <c r="M27" s="182"/>
      <c r="N27" s="116"/>
      <c r="O27" s="116"/>
      <c r="P27" s="116"/>
      <c r="Q27" s="117"/>
    </row>
    <row r="28" spans="1:17" s="118" customFormat="1">
      <c r="A28" s="119">
        <v>11111</v>
      </c>
      <c r="B28" s="182" t="s">
        <v>143</v>
      </c>
      <c r="C28" s="182"/>
      <c r="D28" s="182"/>
      <c r="E28" s="182"/>
      <c r="F28" s="116"/>
      <c r="G28" s="116"/>
      <c r="H28" s="116"/>
      <c r="I28" s="119">
        <v>11222</v>
      </c>
      <c r="J28" s="182" t="s">
        <v>140</v>
      </c>
      <c r="K28" s="182"/>
      <c r="L28" s="182"/>
      <c r="M28" s="182"/>
      <c r="N28" s="116"/>
      <c r="O28" s="116"/>
      <c r="P28" s="116"/>
      <c r="Q28" s="117"/>
    </row>
    <row r="29" spans="1:17" s="118" customFormat="1" ht="12.75" customHeight="1">
      <c r="A29" s="119">
        <v>11118</v>
      </c>
      <c r="B29" s="182" t="s">
        <v>145</v>
      </c>
      <c r="C29" s="182"/>
      <c r="D29" s="182"/>
      <c r="E29" s="182"/>
      <c r="F29" s="116"/>
      <c r="G29" s="116"/>
      <c r="H29" s="116"/>
      <c r="I29" s="119">
        <v>11224</v>
      </c>
      <c r="J29" s="185" t="s">
        <v>142</v>
      </c>
      <c r="K29" s="186"/>
      <c r="L29" s="186"/>
      <c r="M29" s="187"/>
      <c r="N29" s="116"/>
      <c r="O29" s="116"/>
      <c r="P29" s="116"/>
      <c r="Q29" s="117"/>
    </row>
    <row r="30" spans="1:17" s="118" customFormat="1" ht="12.75" customHeight="1">
      <c r="A30" s="119">
        <v>11119</v>
      </c>
      <c r="B30" s="182" t="s">
        <v>147</v>
      </c>
      <c r="C30" s="182"/>
      <c r="D30" s="182"/>
      <c r="E30" s="182"/>
      <c r="F30" s="116"/>
      <c r="G30" s="116"/>
      <c r="H30" s="116"/>
      <c r="I30" s="119">
        <v>11225</v>
      </c>
      <c r="J30" s="185" t="s">
        <v>144</v>
      </c>
      <c r="K30" s="186"/>
      <c r="L30" s="186"/>
      <c r="M30" s="187"/>
      <c r="N30" s="116"/>
      <c r="O30" s="116"/>
      <c r="P30" s="116"/>
      <c r="Q30" s="117"/>
    </row>
    <row r="31" spans="1:17" s="118" customFormat="1" ht="12.75" customHeight="1">
      <c r="A31" s="120">
        <v>11129</v>
      </c>
      <c r="B31" s="182" t="s">
        <v>150</v>
      </c>
      <c r="C31" s="182"/>
      <c r="D31" s="182"/>
      <c r="E31" s="182"/>
      <c r="F31" s="116"/>
      <c r="G31" s="116"/>
      <c r="H31" s="116"/>
      <c r="I31" s="119">
        <v>11226</v>
      </c>
      <c r="J31" s="185" t="s">
        <v>772</v>
      </c>
      <c r="K31" s="186"/>
      <c r="L31" s="186"/>
      <c r="M31" s="187"/>
      <c r="N31" s="116"/>
      <c r="O31" s="116"/>
      <c r="P31" s="116"/>
      <c r="Q31" s="117"/>
    </row>
    <row r="32" spans="1:17" s="118" customFormat="1" ht="12.75" customHeight="1">
      <c r="A32" s="120">
        <v>11133</v>
      </c>
      <c r="B32" s="185" t="s">
        <v>769</v>
      </c>
      <c r="C32" s="186"/>
      <c r="D32" s="186"/>
      <c r="E32" s="187"/>
      <c r="F32" s="116"/>
      <c r="G32" s="116"/>
      <c r="H32" s="116"/>
      <c r="I32" s="119">
        <v>11301</v>
      </c>
      <c r="J32" s="185" t="s">
        <v>146</v>
      </c>
      <c r="K32" s="186"/>
      <c r="L32" s="186"/>
      <c r="M32" s="187"/>
      <c r="N32" s="116"/>
      <c r="O32" s="116"/>
      <c r="P32" s="116"/>
      <c r="Q32" s="117"/>
    </row>
    <row r="33" spans="1:17" s="118" customFormat="1" ht="12.75" customHeight="1">
      <c r="A33" s="119">
        <v>11134</v>
      </c>
      <c r="B33" s="185" t="s">
        <v>154</v>
      </c>
      <c r="C33" s="186"/>
      <c r="D33" s="186"/>
      <c r="E33" s="187"/>
      <c r="F33" s="116"/>
      <c r="G33" s="116"/>
      <c r="H33" s="116"/>
      <c r="I33" s="119">
        <v>11311</v>
      </c>
      <c r="J33" s="185" t="s">
        <v>148</v>
      </c>
      <c r="K33" s="186"/>
      <c r="L33" s="186"/>
      <c r="M33" s="187"/>
      <c r="N33" s="116"/>
      <c r="O33" s="116"/>
      <c r="P33" s="116"/>
      <c r="Q33" s="117"/>
    </row>
    <row r="34" spans="1:17" s="118" customFormat="1" ht="12.75" customHeight="1">
      <c r="A34" s="119">
        <v>11201</v>
      </c>
      <c r="B34" s="185" t="s">
        <v>156</v>
      </c>
      <c r="C34" s="186"/>
      <c r="D34" s="186"/>
      <c r="E34" s="187"/>
      <c r="F34" s="116"/>
      <c r="G34" s="116"/>
      <c r="H34" s="116"/>
      <c r="I34" s="119">
        <v>11316</v>
      </c>
      <c r="J34" s="185" t="s">
        <v>149</v>
      </c>
      <c r="K34" s="186"/>
      <c r="L34" s="186"/>
      <c r="M34" s="187"/>
      <c r="N34" s="116"/>
      <c r="O34" s="116"/>
      <c r="P34" s="116"/>
      <c r="Q34" s="117"/>
    </row>
    <row r="35" spans="1:17" s="118" customFormat="1" ht="12.75" customHeight="1">
      <c r="A35" s="119">
        <v>11205</v>
      </c>
      <c r="B35" s="185" t="s">
        <v>158</v>
      </c>
      <c r="C35" s="186"/>
      <c r="D35" s="186"/>
      <c r="E35" s="187"/>
      <c r="F35" s="116"/>
      <c r="G35" s="116"/>
      <c r="H35" s="116"/>
      <c r="I35" s="120">
        <v>11317</v>
      </c>
      <c r="J35" s="185" t="s">
        <v>151</v>
      </c>
      <c r="K35" s="186"/>
      <c r="L35" s="186"/>
      <c r="M35" s="187"/>
      <c r="N35" s="116"/>
      <c r="O35" s="116"/>
      <c r="P35" s="116"/>
      <c r="Q35" s="117"/>
    </row>
    <row r="36" spans="1:17" s="118" customFormat="1" ht="12.75" customHeight="1">
      <c r="A36" s="119">
        <v>11207</v>
      </c>
      <c r="B36" s="185" t="s">
        <v>160</v>
      </c>
      <c r="C36" s="186"/>
      <c r="D36" s="186"/>
      <c r="E36" s="187"/>
      <c r="F36" s="116"/>
      <c r="G36" s="116"/>
      <c r="H36" s="116"/>
      <c r="I36" s="120">
        <v>11318</v>
      </c>
      <c r="J36" s="185" t="s">
        <v>152</v>
      </c>
      <c r="K36" s="186"/>
      <c r="L36" s="186"/>
      <c r="M36" s="187"/>
      <c r="N36" s="116"/>
      <c r="O36" s="116"/>
      <c r="P36" s="116"/>
      <c r="Q36" s="117"/>
    </row>
    <row r="37" spans="1:17" s="118" customFormat="1" ht="12.75" customHeight="1">
      <c r="A37" s="121">
        <v>11208</v>
      </c>
      <c r="B37" s="188" t="s">
        <v>162</v>
      </c>
      <c r="C37" s="188"/>
      <c r="D37" s="188"/>
      <c r="E37" s="188"/>
      <c r="F37" s="116"/>
      <c r="G37" s="116"/>
      <c r="H37" s="116"/>
      <c r="I37" s="120">
        <v>11319</v>
      </c>
      <c r="J37" s="185" t="s">
        <v>153</v>
      </c>
      <c r="K37" s="186"/>
      <c r="L37" s="186"/>
      <c r="M37" s="187"/>
      <c r="N37" s="116"/>
      <c r="O37" s="116"/>
      <c r="P37" s="116"/>
      <c r="Q37" s="117"/>
    </row>
    <row r="38" spans="1:17" s="118" customFormat="1" ht="12.75" customHeight="1">
      <c r="A38" s="121">
        <v>11210</v>
      </c>
      <c r="B38" s="188" t="s">
        <v>163</v>
      </c>
      <c r="C38" s="188"/>
      <c r="D38" s="188"/>
      <c r="E38" s="188"/>
      <c r="F38" s="116"/>
      <c r="G38" s="116"/>
      <c r="H38" s="116"/>
      <c r="I38" s="119">
        <v>11406</v>
      </c>
      <c r="J38" s="185" t="s">
        <v>155</v>
      </c>
      <c r="K38" s="186"/>
      <c r="L38" s="186"/>
      <c r="M38" s="187"/>
      <c r="N38" s="116"/>
      <c r="O38" s="116"/>
      <c r="P38" s="116"/>
      <c r="Q38" s="117"/>
    </row>
    <row r="39" spans="1:17" s="118" customFormat="1" ht="12.75" customHeight="1">
      <c r="A39" s="121">
        <v>11212</v>
      </c>
      <c r="B39" s="188" t="s">
        <v>164</v>
      </c>
      <c r="C39" s="188"/>
      <c r="D39" s="188"/>
      <c r="E39" s="188"/>
      <c r="F39" s="116"/>
      <c r="G39" s="116"/>
      <c r="H39" s="116"/>
      <c r="I39" s="119">
        <v>11408</v>
      </c>
      <c r="J39" s="185" t="s">
        <v>157</v>
      </c>
      <c r="K39" s="186"/>
      <c r="L39" s="186"/>
      <c r="M39" s="187"/>
      <c r="N39" s="116"/>
      <c r="O39" s="116"/>
      <c r="P39" s="116"/>
      <c r="Q39" s="117"/>
    </row>
    <row r="40" spans="1:17" s="118" customFormat="1" ht="12.75" customHeight="1">
      <c r="A40" s="121">
        <v>11216</v>
      </c>
      <c r="B40" s="189" t="s">
        <v>165</v>
      </c>
      <c r="C40" s="190"/>
      <c r="D40" s="190"/>
      <c r="E40" s="191"/>
      <c r="F40" s="116"/>
      <c r="G40" s="116"/>
      <c r="H40" s="116"/>
      <c r="I40" s="119">
        <v>11412</v>
      </c>
      <c r="J40" s="185" t="s">
        <v>159</v>
      </c>
      <c r="K40" s="186"/>
      <c r="L40" s="186"/>
      <c r="M40" s="187"/>
      <c r="N40" s="116"/>
      <c r="O40" s="116"/>
      <c r="P40" s="116"/>
      <c r="Q40" s="117"/>
    </row>
    <row r="41" spans="1:17" s="118" customFormat="1" ht="12.75" customHeight="1">
      <c r="A41" s="121">
        <v>11218</v>
      </c>
      <c r="B41" s="188" t="s">
        <v>166</v>
      </c>
      <c r="C41" s="188"/>
      <c r="D41" s="188"/>
      <c r="E41" s="188"/>
      <c r="F41" s="116"/>
      <c r="G41" s="116"/>
      <c r="H41" s="116"/>
      <c r="I41" s="119">
        <v>11424</v>
      </c>
      <c r="J41" s="185" t="s">
        <v>161</v>
      </c>
      <c r="K41" s="186"/>
      <c r="L41" s="186"/>
      <c r="M41" s="187"/>
      <c r="N41" s="116"/>
      <c r="O41" s="116"/>
      <c r="P41" s="116"/>
      <c r="Q41" s="117"/>
    </row>
    <row r="42" spans="1:17" s="118" customFormat="1">
      <c r="A42" s="121">
        <v>11221</v>
      </c>
      <c r="B42" s="188" t="s">
        <v>167</v>
      </c>
      <c r="C42" s="188"/>
      <c r="D42" s="188"/>
      <c r="E42" s="188"/>
      <c r="F42" s="116"/>
      <c r="G42" s="116"/>
      <c r="H42" s="116"/>
      <c r="I42" s="119">
        <v>11425</v>
      </c>
      <c r="J42" s="185" t="s">
        <v>773</v>
      </c>
      <c r="K42" s="186"/>
      <c r="L42" s="186"/>
      <c r="M42" s="187"/>
      <c r="N42" s="116"/>
      <c r="O42" s="116"/>
      <c r="P42" s="116"/>
      <c r="Q42" s="117"/>
    </row>
    <row r="43" spans="1:17" s="118" customFormat="1">
      <c r="A43" s="121">
        <v>11223</v>
      </c>
      <c r="B43" s="188" t="s">
        <v>168</v>
      </c>
      <c r="C43" s="188"/>
      <c r="D43" s="188"/>
      <c r="E43" s="188"/>
      <c r="F43" s="116"/>
      <c r="G43" s="116"/>
      <c r="H43" s="116"/>
      <c r="I43" s="119">
        <v>11526</v>
      </c>
      <c r="J43" s="185" t="s">
        <v>774</v>
      </c>
      <c r="K43" s="186"/>
      <c r="L43" s="186"/>
      <c r="M43" s="187"/>
      <c r="N43" s="116"/>
      <c r="O43" s="116"/>
      <c r="P43" s="116"/>
      <c r="Q43" s="117"/>
    </row>
    <row r="44" spans="1:17" s="118" customFormat="1" ht="12.75" customHeight="1">
      <c r="A44" s="121">
        <v>11306</v>
      </c>
      <c r="B44" s="201" t="s">
        <v>169</v>
      </c>
      <c r="C44" s="202"/>
      <c r="D44" s="202"/>
      <c r="E44" s="203"/>
      <c r="F44" s="116"/>
      <c r="G44" s="116"/>
      <c r="H44" s="116"/>
      <c r="I44" s="119">
        <v>11527</v>
      </c>
      <c r="J44" s="185" t="s">
        <v>775</v>
      </c>
      <c r="K44" s="186"/>
      <c r="L44" s="186"/>
      <c r="M44" s="187"/>
      <c r="N44" s="116"/>
      <c r="O44" s="116"/>
      <c r="P44" s="116"/>
      <c r="Q44" s="117"/>
    </row>
    <row r="45" spans="1:17" s="118" customFormat="1" ht="12.75" customHeight="1">
      <c r="A45" s="121">
        <v>11309</v>
      </c>
      <c r="B45" s="201" t="s">
        <v>170</v>
      </c>
      <c r="C45" s="202"/>
      <c r="D45" s="202"/>
      <c r="E45" s="203"/>
      <c r="F45" s="116"/>
      <c r="G45" s="116"/>
      <c r="H45" s="116"/>
      <c r="I45" s="122"/>
      <c r="J45" s="116"/>
      <c r="K45" s="116"/>
      <c r="L45" s="116"/>
      <c r="M45" s="122"/>
      <c r="N45" s="116"/>
      <c r="O45" s="116"/>
      <c r="P45" s="116"/>
      <c r="Q45" s="117"/>
    </row>
    <row r="46" spans="1:17" s="118" customFormat="1" ht="12.75" customHeight="1">
      <c r="A46" s="121">
        <v>11313</v>
      </c>
      <c r="B46" s="201" t="s">
        <v>171</v>
      </c>
      <c r="C46" s="202"/>
      <c r="D46" s="202"/>
      <c r="E46" s="203"/>
      <c r="F46" s="116"/>
      <c r="G46" s="116"/>
      <c r="H46" s="116"/>
      <c r="I46" s="122"/>
      <c r="J46" s="116"/>
      <c r="K46" s="116"/>
      <c r="L46" s="116"/>
      <c r="M46" s="122"/>
      <c r="N46" s="116"/>
      <c r="O46" s="116"/>
      <c r="P46" s="116"/>
      <c r="Q46" s="117"/>
    </row>
    <row r="47" spans="1:17" s="118" customFormat="1" ht="12.75" customHeight="1">
      <c r="A47" s="121">
        <v>11401</v>
      </c>
      <c r="B47" s="201" t="s">
        <v>172</v>
      </c>
      <c r="C47" s="202"/>
      <c r="D47" s="202"/>
      <c r="E47" s="203"/>
      <c r="F47" s="116"/>
      <c r="G47" s="116"/>
      <c r="H47" s="116"/>
      <c r="I47" s="122"/>
      <c r="J47" s="116"/>
      <c r="K47" s="116"/>
      <c r="L47" s="116"/>
      <c r="M47" s="122"/>
      <c r="N47" s="116"/>
      <c r="O47" s="116"/>
      <c r="P47" s="116"/>
      <c r="Q47" s="117"/>
    </row>
    <row r="48" spans="1:17" s="118" customFormat="1" ht="12.75" customHeight="1">
      <c r="A48" s="121">
        <v>11403</v>
      </c>
      <c r="B48" s="201" t="s">
        <v>173</v>
      </c>
      <c r="C48" s="202"/>
      <c r="D48" s="202"/>
      <c r="E48" s="203"/>
      <c r="F48" s="116"/>
      <c r="G48" s="116"/>
      <c r="H48" s="116"/>
      <c r="I48" s="122"/>
      <c r="J48" s="116"/>
      <c r="K48" s="116"/>
      <c r="L48" s="116"/>
      <c r="M48" s="122"/>
      <c r="N48" s="116"/>
      <c r="O48" s="116"/>
      <c r="P48" s="116"/>
      <c r="Q48" s="117"/>
    </row>
    <row r="49" spans="1:17" s="118" customFormat="1">
      <c r="A49" s="121">
        <v>11404</v>
      </c>
      <c r="B49" s="188" t="s">
        <v>174</v>
      </c>
      <c r="C49" s="188"/>
      <c r="D49" s="188"/>
      <c r="E49" s="188"/>
      <c r="F49" s="116"/>
      <c r="G49" s="116"/>
      <c r="H49" s="116"/>
      <c r="I49" s="122"/>
      <c r="J49" s="116"/>
      <c r="K49" s="116"/>
      <c r="L49" s="116"/>
      <c r="M49" s="122"/>
      <c r="N49" s="116"/>
      <c r="O49" s="116"/>
      <c r="P49" s="116"/>
      <c r="Q49" s="117"/>
    </row>
    <row r="50" spans="1:17" s="118" customFormat="1">
      <c r="A50" s="121">
        <v>11405</v>
      </c>
      <c r="B50" s="188" t="s">
        <v>175</v>
      </c>
      <c r="C50" s="188"/>
      <c r="D50" s="188"/>
      <c r="E50" s="188"/>
      <c r="F50" s="116"/>
      <c r="G50" s="116"/>
      <c r="H50" s="116"/>
      <c r="I50" s="122"/>
      <c r="J50" s="116"/>
      <c r="K50" s="116"/>
      <c r="L50" s="116"/>
      <c r="M50" s="122"/>
      <c r="N50" s="116"/>
      <c r="O50" s="116"/>
      <c r="P50" s="116"/>
      <c r="Q50" s="117"/>
    </row>
    <row r="51" spans="1:17" s="118" customFormat="1">
      <c r="A51" s="121">
        <v>11411</v>
      </c>
      <c r="B51" s="188" t="s">
        <v>176</v>
      </c>
      <c r="C51" s="188"/>
      <c r="D51" s="188"/>
      <c r="E51" s="188"/>
      <c r="F51" s="116"/>
      <c r="G51" s="116"/>
      <c r="H51" s="116"/>
      <c r="I51" s="122"/>
      <c r="J51" s="116"/>
      <c r="K51" s="116"/>
      <c r="L51" s="116"/>
      <c r="M51" s="122"/>
      <c r="N51" s="116"/>
      <c r="O51" s="116"/>
      <c r="P51" s="116"/>
      <c r="Q51" s="117"/>
    </row>
    <row r="52" spans="1:17" s="118" customFormat="1">
      <c r="A52" s="121">
        <v>11414</v>
      </c>
      <c r="B52" s="188" t="s">
        <v>177</v>
      </c>
      <c r="C52" s="188"/>
      <c r="D52" s="188"/>
      <c r="E52" s="188"/>
      <c r="F52" s="116"/>
      <c r="G52" s="116"/>
      <c r="H52" s="116"/>
      <c r="I52" s="122"/>
      <c r="J52" s="116"/>
      <c r="K52" s="116"/>
      <c r="L52" s="116"/>
      <c r="M52" s="122"/>
      <c r="N52" s="116"/>
      <c r="O52" s="116"/>
      <c r="P52" s="116"/>
      <c r="Q52" s="117"/>
    </row>
    <row r="53" spans="1:17" s="118" customFormat="1">
      <c r="A53" s="121">
        <v>11415</v>
      </c>
      <c r="B53" s="188" t="s">
        <v>178</v>
      </c>
      <c r="C53" s="188"/>
      <c r="D53" s="188"/>
      <c r="E53" s="188"/>
      <c r="F53" s="116"/>
      <c r="G53" s="116"/>
      <c r="H53" s="116"/>
      <c r="I53" s="122"/>
      <c r="J53" s="116"/>
      <c r="K53" s="116"/>
      <c r="L53" s="116"/>
      <c r="M53" s="122"/>
      <c r="N53" s="116"/>
      <c r="O53" s="116"/>
      <c r="P53" s="116"/>
      <c r="Q53" s="117"/>
    </row>
    <row r="54" spans="1:17" s="118" customFormat="1">
      <c r="A54" s="121">
        <v>11416</v>
      </c>
      <c r="B54" s="188" t="s">
        <v>179</v>
      </c>
      <c r="C54" s="188"/>
      <c r="D54" s="188"/>
      <c r="E54" s="188"/>
      <c r="F54" s="116"/>
      <c r="G54" s="116"/>
      <c r="H54" s="116"/>
      <c r="I54" s="122"/>
      <c r="J54" s="116"/>
      <c r="K54" s="116"/>
      <c r="L54" s="116"/>
      <c r="M54" s="122"/>
      <c r="N54" s="116"/>
      <c r="O54" s="116"/>
      <c r="P54" s="116"/>
      <c r="Q54" s="117"/>
    </row>
    <row r="55" spans="1:17" s="118" customFormat="1">
      <c r="A55" s="121">
        <v>11419</v>
      </c>
      <c r="B55" s="188" t="s">
        <v>180</v>
      </c>
      <c r="C55" s="188"/>
      <c r="D55" s="188"/>
      <c r="E55" s="188"/>
      <c r="F55" s="116"/>
      <c r="G55" s="116"/>
      <c r="H55" s="116"/>
      <c r="I55" s="122"/>
      <c r="J55" s="116"/>
      <c r="K55" s="116"/>
      <c r="L55" s="116"/>
      <c r="M55" s="122"/>
      <c r="N55" s="116"/>
      <c r="O55" s="116"/>
      <c r="P55" s="116"/>
      <c r="Q55" s="117"/>
    </row>
    <row r="56" spans="1:17" s="118" customFormat="1">
      <c r="A56" s="121">
        <v>11421</v>
      </c>
      <c r="B56" s="188" t="s">
        <v>181</v>
      </c>
      <c r="C56" s="188"/>
      <c r="D56" s="188"/>
      <c r="E56" s="188"/>
      <c r="F56" s="116"/>
      <c r="G56" s="116"/>
      <c r="H56" s="116"/>
      <c r="I56" s="122"/>
      <c r="J56" s="116"/>
      <c r="K56" s="116"/>
      <c r="L56" s="116"/>
      <c r="M56" s="122"/>
      <c r="N56" s="116"/>
      <c r="O56" s="116"/>
      <c r="P56" s="116"/>
      <c r="Q56" s="117"/>
    </row>
    <row r="57" spans="1:17" s="118" customFormat="1">
      <c r="A57" s="121">
        <v>11507</v>
      </c>
      <c r="B57" s="188" t="s">
        <v>182</v>
      </c>
      <c r="C57" s="188"/>
      <c r="D57" s="188"/>
      <c r="E57" s="188"/>
      <c r="F57" s="116"/>
      <c r="G57" s="116"/>
      <c r="H57" s="116"/>
      <c r="I57" s="122"/>
      <c r="J57" s="116"/>
      <c r="K57" s="116"/>
      <c r="L57" s="116"/>
      <c r="M57" s="122"/>
      <c r="N57" s="116"/>
      <c r="O57" s="116"/>
      <c r="P57" s="116"/>
      <c r="Q57" s="117"/>
    </row>
    <row r="58" spans="1:17" s="118" customFormat="1">
      <c r="A58" s="121">
        <v>11508</v>
      </c>
      <c r="B58" s="188" t="s">
        <v>183</v>
      </c>
      <c r="C58" s="188"/>
      <c r="D58" s="188"/>
      <c r="E58" s="188"/>
      <c r="F58" s="116"/>
      <c r="G58" s="116"/>
      <c r="H58" s="116"/>
      <c r="I58" s="122"/>
      <c r="J58" s="116"/>
      <c r="K58" s="116"/>
      <c r="L58" s="116"/>
      <c r="M58" s="122"/>
      <c r="N58" s="116"/>
      <c r="O58" s="116"/>
      <c r="P58" s="116"/>
      <c r="Q58" s="117"/>
    </row>
    <row r="59" spans="1:17" s="118" customFormat="1">
      <c r="A59" s="121">
        <v>11509</v>
      </c>
      <c r="B59" s="188" t="s">
        <v>184</v>
      </c>
      <c r="C59" s="188"/>
      <c r="D59" s="188"/>
      <c r="E59" s="188"/>
      <c r="F59" s="116"/>
      <c r="G59" s="116"/>
      <c r="H59" s="116"/>
      <c r="I59" s="122"/>
      <c r="J59" s="116"/>
      <c r="K59" s="116"/>
      <c r="L59" s="116"/>
      <c r="M59" s="122"/>
      <c r="N59" s="116"/>
      <c r="O59" s="116"/>
      <c r="P59" s="116"/>
      <c r="Q59" s="117"/>
    </row>
    <row r="60" spans="1:17" s="118" customFormat="1">
      <c r="A60" s="121">
        <v>11510</v>
      </c>
      <c r="B60" s="188" t="s">
        <v>185</v>
      </c>
      <c r="C60" s="188"/>
      <c r="D60" s="188"/>
      <c r="E60" s="188"/>
      <c r="F60" s="116"/>
      <c r="G60" s="116"/>
      <c r="H60" s="116"/>
      <c r="I60" s="122"/>
      <c r="J60" s="116"/>
      <c r="K60" s="116"/>
      <c r="L60" s="116"/>
      <c r="M60" s="122"/>
      <c r="N60" s="116"/>
      <c r="O60" s="116"/>
      <c r="P60" s="116"/>
      <c r="Q60" s="117"/>
    </row>
    <row r="61" spans="1:17" s="118" customFormat="1">
      <c r="A61" s="121">
        <v>11520</v>
      </c>
      <c r="B61" s="188" t="s">
        <v>186</v>
      </c>
      <c r="C61" s="188"/>
      <c r="D61" s="188"/>
      <c r="E61" s="188"/>
      <c r="F61" s="116"/>
      <c r="G61" s="116"/>
      <c r="H61" s="116"/>
      <c r="I61" s="122"/>
      <c r="J61" s="116"/>
      <c r="K61" s="116"/>
      <c r="L61" s="116"/>
      <c r="M61" s="122"/>
      <c r="N61" s="116"/>
      <c r="O61" s="116"/>
      <c r="P61" s="116"/>
      <c r="Q61" s="117"/>
    </row>
    <row r="62" spans="1:17" s="118" customFormat="1">
      <c r="A62" s="121">
        <v>11521</v>
      </c>
      <c r="B62" s="188" t="s">
        <v>187</v>
      </c>
      <c r="C62" s="188"/>
      <c r="D62" s="188"/>
      <c r="E62" s="188"/>
      <c r="F62" s="116"/>
      <c r="G62" s="116"/>
      <c r="H62" s="116"/>
      <c r="I62" s="122"/>
      <c r="J62" s="116"/>
      <c r="K62" s="116"/>
      <c r="L62" s="116"/>
      <c r="M62" s="122"/>
      <c r="N62" s="116"/>
      <c r="O62" s="116"/>
      <c r="P62" s="116"/>
      <c r="Q62" s="117"/>
    </row>
    <row r="63" spans="1:17" s="118" customFormat="1">
      <c r="A63" s="121">
        <v>11522</v>
      </c>
      <c r="B63" s="188" t="s">
        <v>188</v>
      </c>
      <c r="C63" s="188"/>
      <c r="D63" s="188"/>
      <c r="E63" s="188"/>
      <c r="F63" s="116"/>
      <c r="G63" s="116"/>
      <c r="H63" s="116"/>
      <c r="I63" s="122"/>
      <c r="J63" s="116"/>
      <c r="K63" s="116"/>
      <c r="L63" s="116"/>
      <c r="M63" s="122"/>
      <c r="N63" s="116"/>
      <c r="O63" s="116"/>
      <c r="P63" s="116"/>
      <c r="Q63" s="117"/>
    </row>
    <row r="64" spans="1:17" s="118" customFormat="1">
      <c r="A64" s="123"/>
      <c r="B64" s="116"/>
      <c r="C64" s="116"/>
      <c r="D64" s="116"/>
      <c r="E64" s="124"/>
      <c r="F64" s="116"/>
      <c r="G64" s="116"/>
      <c r="H64" s="116"/>
      <c r="I64" s="122"/>
      <c r="J64" s="116"/>
      <c r="K64" s="116"/>
      <c r="L64" s="116"/>
      <c r="M64" s="122"/>
      <c r="N64" s="116"/>
      <c r="O64" s="116"/>
      <c r="P64" s="116"/>
      <c r="Q64" s="117"/>
    </row>
    <row r="65" spans="1:17" s="127" customFormat="1">
      <c r="A65" s="192" t="s">
        <v>189</v>
      </c>
      <c r="B65" s="193"/>
      <c r="C65" s="193"/>
      <c r="D65" s="193"/>
      <c r="E65" s="193"/>
      <c r="F65" s="193"/>
      <c r="G65" s="193"/>
      <c r="H65" s="193"/>
      <c r="I65" s="193"/>
      <c r="J65" s="194"/>
      <c r="K65" s="125"/>
      <c r="L65" s="125"/>
      <c r="M65" s="125"/>
      <c r="N65" s="125"/>
      <c r="O65" s="125"/>
      <c r="P65" s="125"/>
      <c r="Q65" s="126"/>
    </row>
    <row r="66" spans="1:17" s="127" customFormat="1">
      <c r="A66" s="195" t="s">
        <v>190</v>
      </c>
      <c r="B66" s="195"/>
      <c r="C66" s="195"/>
      <c r="D66" s="121">
        <v>71101</v>
      </c>
      <c r="E66" s="189" t="s">
        <v>191</v>
      </c>
      <c r="F66" s="190"/>
      <c r="G66" s="190"/>
      <c r="H66" s="190"/>
      <c r="I66" s="190"/>
      <c r="J66" s="191"/>
      <c r="K66" s="125"/>
      <c r="L66" s="125"/>
      <c r="M66" s="125"/>
      <c r="N66" s="125"/>
      <c r="O66" s="128"/>
      <c r="P66" s="128"/>
      <c r="Q66" s="129"/>
    </row>
    <row r="67" spans="1:17" s="127" customFormat="1">
      <c r="A67" s="195" t="s">
        <v>190</v>
      </c>
      <c r="B67" s="195"/>
      <c r="C67" s="195"/>
      <c r="D67" s="121">
        <v>71102</v>
      </c>
      <c r="E67" s="189" t="s">
        <v>192</v>
      </c>
      <c r="F67" s="190"/>
      <c r="G67" s="190"/>
      <c r="H67" s="190"/>
      <c r="I67" s="190"/>
      <c r="J67" s="191"/>
      <c r="K67" s="125"/>
      <c r="L67" s="125"/>
      <c r="M67" s="125"/>
      <c r="N67" s="125"/>
      <c r="O67" s="128"/>
      <c r="P67" s="128"/>
      <c r="Q67" s="129"/>
    </row>
    <row r="68" spans="1:17" s="127" customFormat="1">
      <c r="A68" s="195" t="s">
        <v>190</v>
      </c>
      <c r="B68" s="195"/>
      <c r="C68" s="195"/>
      <c r="D68" s="121">
        <v>71103</v>
      </c>
      <c r="E68" s="189" t="s">
        <v>193</v>
      </c>
      <c r="F68" s="190"/>
      <c r="G68" s="190"/>
      <c r="H68" s="190"/>
      <c r="I68" s="190"/>
      <c r="J68" s="191"/>
      <c r="K68" s="125"/>
      <c r="L68" s="125"/>
      <c r="M68" s="125"/>
      <c r="N68" s="125"/>
      <c r="O68" s="128"/>
      <c r="P68" s="128"/>
      <c r="Q68" s="129"/>
    </row>
    <row r="69" spans="1:17" s="127" customFormat="1">
      <c r="A69" s="195" t="s">
        <v>190</v>
      </c>
      <c r="B69" s="195"/>
      <c r="C69" s="195"/>
      <c r="D69" s="121">
        <v>71104</v>
      </c>
      <c r="E69" s="189" t="s">
        <v>194</v>
      </c>
      <c r="F69" s="190"/>
      <c r="G69" s="190"/>
      <c r="H69" s="190"/>
      <c r="I69" s="190"/>
      <c r="J69" s="191"/>
      <c r="K69" s="125"/>
      <c r="L69" s="125"/>
      <c r="M69" s="125"/>
      <c r="N69" s="125"/>
      <c r="O69" s="128"/>
      <c r="P69" s="128"/>
      <c r="Q69" s="129"/>
    </row>
    <row r="70" spans="1:17" s="127" customFormat="1">
      <c r="A70" s="195" t="s">
        <v>190</v>
      </c>
      <c r="B70" s="195"/>
      <c r="C70" s="195"/>
      <c r="D70" s="121">
        <v>71105</v>
      </c>
      <c r="E70" s="189" t="s">
        <v>195</v>
      </c>
      <c r="F70" s="190"/>
      <c r="G70" s="190"/>
      <c r="H70" s="190"/>
      <c r="I70" s="190"/>
      <c r="J70" s="191"/>
      <c r="K70" s="125"/>
      <c r="L70" s="125"/>
      <c r="M70" s="125"/>
      <c r="N70" s="125"/>
      <c r="O70" s="128"/>
      <c r="P70" s="128"/>
      <c r="Q70" s="129"/>
    </row>
    <row r="71" spans="1:17" s="127" customFormat="1">
      <c r="A71" s="195" t="s">
        <v>190</v>
      </c>
      <c r="B71" s="195"/>
      <c r="C71" s="195"/>
      <c r="D71" s="121">
        <v>71107</v>
      </c>
      <c r="E71" s="189" t="s">
        <v>196</v>
      </c>
      <c r="F71" s="190"/>
      <c r="G71" s="190"/>
      <c r="H71" s="190"/>
      <c r="I71" s="190"/>
      <c r="J71" s="191"/>
      <c r="K71" s="125"/>
      <c r="L71" s="125"/>
      <c r="M71" s="125"/>
      <c r="N71" s="125"/>
      <c r="O71" s="128"/>
      <c r="P71" s="128"/>
      <c r="Q71" s="129"/>
    </row>
    <row r="72" spans="1:17" s="127" customFormat="1">
      <c r="A72" s="195" t="s">
        <v>190</v>
      </c>
      <c r="B72" s="195"/>
      <c r="C72" s="195"/>
      <c r="D72" s="121">
        <v>71108</v>
      </c>
      <c r="E72" s="189" t="s">
        <v>197</v>
      </c>
      <c r="F72" s="190"/>
      <c r="G72" s="190"/>
      <c r="H72" s="190"/>
      <c r="I72" s="190"/>
      <c r="J72" s="191"/>
      <c r="K72" s="125"/>
      <c r="L72" s="125"/>
      <c r="M72" s="125"/>
      <c r="N72" s="125"/>
      <c r="O72" s="128"/>
      <c r="P72" s="128"/>
      <c r="Q72" s="129"/>
    </row>
    <row r="73" spans="1:17" s="127" customFormat="1">
      <c r="A73" s="195" t="s">
        <v>190</v>
      </c>
      <c r="B73" s="195"/>
      <c r="C73" s="195"/>
      <c r="D73" s="121" t="s">
        <v>198</v>
      </c>
      <c r="E73" s="189" t="s">
        <v>199</v>
      </c>
      <c r="F73" s="190"/>
      <c r="G73" s="190"/>
      <c r="H73" s="190"/>
      <c r="I73" s="190"/>
      <c r="J73" s="191"/>
      <c r="K73" s="125"/>
      <c r="L73" s="125"/>
      <c r="M73" s="125"/>
      <c r="N73" s="125"/>
      <c r="O73" s="128"/>
      <c r="P73" s="128"/>
      <c r="Q73" s="129"/>
    </row>
    <row r="74" spans="1:17" s="127" customFormat="1">
      <c r="A74" s="195" t="s">
        <v>190</v>
      </c>
      <c r="B74" s="195"/>
      <c r="C74" s="195"/>
      <c r="D74" s="121" t="s">
        <v>200</v>
      </c>
      <c r="E74" s="189" t="s">
        <v>201</v>
      </c>
      <c r="F74" s="190"/>
      <c r="G74" s="190"/>
      <c r="H74" s="190"/>
      <c r="I74" s="190"/>
      <c r="J74" s="191"/>
      <c r="K74" s="125"/>
      <c r="L74" s="125"/>
      <c r="M74" s="125"/>
      <c r="N74" s="125"/>
      <c r="O74" s="128"/>
      <c r="P74" s="128"/>
      <c r="Q74" s="129"/>
    </row>
    <row r="75" spans="1:17" s="127" customFormat="1">
      <c r="A75" s="195" t="s">
        <v>190</v>
      </c>
      <c r="B75" s="195"/>
      <c r="C75" s="195"/>
      <c r="D75" s="121" t="s">
        <v>776</v>
      </c>
      <c r="E75" s="189" t="s">
        <v>777</v>
      </c>
      <c r="F75" s="190"/>
      <c r="G75" s="190"/>
      <c r="H75" s="190"/>
      <c r="I75" s="190"/>
      <c r="J75" s="191"/>
      <c r="K75" s="125"/>
      <c r="L75" s="125"/>
      <c r="M75" s="125"/>
      <c r="N75" s="125"/>
      <c r="O75" s="128"/>
      <c r="P75" s="128"/>
      <c r="Q75" s="129"/>
    </row>
    <row r="76" spans="1:17" s="127" customFormat="1">
      <c r="A76" s="195" t="s">
        <v>190</v>
      </c>
      <c r="B76" s="195"/>
      <c r="C76" s="195"/>
      <c r="D76" s="121">
        <v>71201</v>
      </c>
      <c r="E76" s="189" t="s">
        <v>202</v>
      </c>
      <c r="F76" s="190"/>
      <c r="G76" s="190"/>
      <c r="H76" s="190"/>
      <c r="I76" s="190"/>
      <c r="J76" s="191"/>
      <c r="K76" s="125"/>
      <c r="L76" s="125"/>
      <c r="M76" s="125"/>
      <c r="N76" s="125"/>
      <c r="O76" s="128"/>
      <c r="P76" s="128"/>
      <c r="Q76" s="129"/>
    </row>
    <row r="77" spans="1:17" s="127" customFormat="1">
      <c r="A77" s="195" t="s">
        <v>190</v>
      </c>
      <c r="B77" s="195"/>
      <c r="C77" s="195"/>
      <c r="D77" s="121">
        <v>71202</v>
      </c>
      <c r="E77" s="189" t="s">
        <v>203</v>
      </c>
      <c r="F77" s="190"/>
      <c r="G77" s="190"/>
      <c r="H77" s="190"/>
      <c r="I77" s="190"/>
      <c r="J77" s="191"/>
      <c r="K77" s="125"/>
      <c r="L77" s="125"/>
      <c r="M77" s="125"/>
      <c r="N77" s="125"/>
      <c r="O77" s="128"/>
      <c r="P77" s="128"/>
      <c r="Q77" s="129"/>
    </row>
    <row r="78" spans="1:17" s="127" customFormat="1">
      <c r="A78" s="195" t="s">
        <v>190</v>
      </c>
      <c r="B78" s="195"/>
      <c r="C78" s="195"/>
      <c r="D78" s="121">
        <v>71203</v>
      </c>
      <c r="E78" s="189" t="s">
        <v>204</v>
      </c>
      <c r="F78" s="190"/>
      <c r="G78" s="190"/>
      <c r="H78" s="190"/>
      <c r="I78" s="190"/>
      <c r="J78" s="191"/>
      <c r="K78" s="125"/>
      <c r="L78" s="125"/>
      <c r="M78" s="125"/>
      <c r="N78" s="125"/>
      <c r="O78" s="128"/>
      <c r="P78" s="128"/>
      <c r="Q78" s="129"/>
    </row>
    <row r="79" spans="1:17" s="127" customFormat="1">
      <c r="A79" s="195" t="s">
        <v>190</v>
      </c>
      <c r="B79" s="195"/>
      <c r="C79" s="195"/>
      <c r="D79" s="121">
        <v>71204</v>
      </c>
      <c r="E79" s="189" t="s">
        <v>205</v>
      </c>
      <c r="F79" s="190"/>
      <c r="G79" s="190"/>
      <c r="H79" s="190"/>
      <c r="I79" s="190"/>
      <c r="J79" s="191"/>
      <c r="K79" s="125"/>
      <c r="L79" s="125"/>
      <c r="M79" s="125"/>
      <c r="N79" s="125"/>
      <c r="O79" s="128"/>
      <c r="P79" s="128"/>
      <c r="Q79" s="129"/>
    </row>
    <row r="80" spans="1:17" s="127" customFormat="1">
      <c r="A80" s="195" t="s">
        <v>190</v>
      </c>
      <c r="B80" s="195"/>
      <c r="C80" s="195"/>
      <c r="D80" s="121">
        <v>71205</v>
      </c>
      <c r="E80" s="189" t="s">
        <v>206</v>
      </c>
      <c r="F80" s="190"/>
      <c r="G80" s="190"/>
      <c r="H80" s="190"/>
      <c r="I80" s="190"/>
      <c r="J80" s="191"/>
      <c r="K80" s="125"/>
      <c r="L80" s="125"/>
      <c r="M80" s="125"/>
      <c r="N80" s="125"/>
      <c r="O80" s="128"/>
      <c r="P80" s="128"/>
      <c r="Q80" s="129"/>
    </row>
    <row r="81" spans="1:17" s="127" customFormat="1">
      <c r="A81" s="195" t="s">
        <v>190</v>
      </c>
      <c r="B81" s="195"/>
      <c r="C81" s="195"/>
      <c r="D81" s="121">
        <v>71206</v>
      </c>
      <c r="E81" s="189" t="s">
        <v>207</v>
      </c>
      <c r="F81" s="190"/>
      <c r="G81" s="190"/>
      <c r="H81" s="190"/>
      <c r="I81" s="190"/>
      <c r="J81" s="191"/>
      <c r="K81" s="125"/>
      <c r="L81" s="125"/>
      <c r="M81" s="125"/>
      <c r="N81" s="125"/>
      <c r="O81" s="128"/>
      <c r="P81" s="128"/>
      <c r="Q81" s="129"/>
    </row>
    <row r="82" spans="1:17" s="127" customFormat="1">
      <c r="A82" s="195" t="s">
        <v>190</v>
      </c>
      <c r="B82" s="195"/>
      <c r="C82" s="195"/>
      <c r="D82" s="121">
        <v>71207</v>
      </c>
      <c r="E82" s="189" t="s">
        <v>208</v>
      </c>
      <c r="F82" s="190"/>
      <c r="G82" s="190"/>
      <c r="H82" s="190"/>
      <c r="I82" s="190"/>
      <c r="J82" s="191"/>
      <c r="K82" s="125"/>
      <c r="L82" s="125"/>
      <c r="M82" s="125"/>
      <c r="N82" s="125"/>
      <c r="O82" s="128"/>
      <c r="P82" s="128"/>
      <c r="Q82" s="129"/>
    </row>
    <row r="83" spans="1:17" s="127" customFormat="1">
      <c r="A83" s="195" t="s">
        <v>190</v>
      </c>
      <c r="B83" s="195"/>
      <c r="C83" s="195"/>
      <c r="D83" s="121">
        <v>71208</v>
      </c>
      <c r="E83" s="189" t="s">
        <v>209</v>
      </c>
      <c r="F83" s="190"/>
      <c r="G83" s="190"/>
      <c r="H83" s="190"/>
      <c r="I83" s="190"/>
      <c r="J83" s="191"/>
      <c r="K83" s="125"/>
      <c r="L83" s="125"/>
      <c r="M83" s="125"/>
      <c r="N83" s="125"/>
      <c r="O83" s="128"/>
      <c r="P83" s="128"/>
      <c r="Q83" s="129"/>
    </row>
    <row r="84" spans="1:17" s="127" customFormat="1">
      <c r="A84" s="195" t="s">
        <v>190</v>
      </c>
      <c r="B84" s="195"/>
      <c r="C84" s="195"/>
      <c r="D84" s="121" t="s">
        <v>211</v>
      </c>
      <c r="E84" s="189" t="s">
        <v>212</v>
      </c>
      <c r="F84" s="190"/>
      <c r="G84" s="190"/>
      <c r="H84" s="190"/>
      <c r="I84" s="190"/>
      <c r="J84" s="191"/>
      <c r="K84" s="125"/>
      <c r="L84" s="125"/>
      <c r="M84" s="125"/>
      <c r="N84" s="125"/>
      <c r="O84" s="128"/>
      <c r="P84" s="128"/>
      <c r="Q84" s="129"/>
    </row>
    <row r="85" spans="1:17" s="127" customFormat="1">
      <c r="A85" s="195" t="s">
        <v>190</v>
      </c>
      <c r="B85" s="195"/>
      <c r="C85" s="195"/>
      <c r="D85" s="121" t="s">
        <v>213</v>
      </c>
      <c r="E85" s="189" t="s">
        <v>779</v>
      </c>
      <c r="F85" s="190"/>
      <c r="G85" s="190"/>
      <c r="H85" s="190"/>
      <c r="I85" s="190"/>
      <c r="J85" s="191"/>
      <c r="K85" s="125"/>
      <c r="L85" s="125"/>
      <c r="M85" s="125"/>
      <c r="N85" s="125"/>
      <c r="O85" s="128"/>
      <c r="P85" s="128"/>
      <c r="Q85" s="129"/>
    </row>
    <row r="86" spans="1:17" s="127" customFormat="1">
      <c r="A86" s="195" t="s">
        <v>190</v>
      </c>
      <c r="B86" s="195"/>
      <c r="C86" s="195"/>
      <c r="D86" s="121">
        <v>71301</v>
      </c>
      <c r="E86" s="189" t="s">
        <v>214</v>
      </c>
      <c r="F86" s="190"/>
      <c r="G86" s="190"/>
      <c r="H86" s="190"/>
      <c r="I86" s="190"/>
      <c r="J86" s="191"/>
      <c r="K86" s="125"/>
      <c r="L86" s="125"/>
      <c r="M86" s="125"/>
      <c r="N86" s="125"/>
      <c r="O86" s="128"/>
      <c r="P86" s="128"/>
      <c r="Q86" s="129"/>
    </row>
    <row r="87" spans="1:17" s="127" customFormat="1">
      <c r="A87" s="195" t="s">
        <v>190</v>
      </c>
      <c r="B87" s="195"/>
      <c r="C87" s="195"/>
      <c r="D87" s="121">
        <v>71302</v>
      </c>
      <c r="E87" s="189" t="s">
        <v>215</v>
      </c>
      <c r="F87" s="190"/>
      <c r="G87" s="190"/>
      <c r="H87" s="190"/>
      <c r="I87" s="190"/>
      <c r="J87" s="191"/>
      <c r="K87" s="125"/>
      <c r="L87" s="125"/>
      <c r="M87" s="125"/>
      <c r="N87" s="125"/>
      <c r="O87" s="128"/>
      <c r="P87" s="128"/>
      <c r="Q87" s="129"/>
    </row>
    <row r="88" spans="1:17" s="127" customFormat="1">
      <c r="A88" s="195" t="s">
        <v>190</v>
      </c>
      <c r="B88" s="195"/>
      <c r="C88" s="195"/>
      <c r="D88" s="121">
        <v>71303</v>
      </c>
      <c r="E88" s="189" t="s">
        <v>216</v>
      </c>
      <c r="F88" s="190"/>
      <c r="G88" s="190"/>
      <c r="H88" s="190"/>
      <c r="I88" s="190"/>
      <c r="J88" s="191"/>
      <c r="K88" s="125"/>
      <c r="L88" s="125"/>
      <c r="M88" s="125"/>
      <c r="N88" s="125"/>
      <c r="O88" s="128"/>
      <c r="P88" s="128"/>
      <c r="Q88" s="129"/>
    </row>
    <row r="89" spans="1:17" s="127" customFormat="1">
      <c r="A89" s="195" t="s">
        <v>190</v>
      </c>
      <c r="B89" s="195"/>
      <c r="C89" s="195"/>
      <c r="D89" s="121">
        <v>71304</v>
      </c>
      <c r="E89" s="189" t="s">
        <v>217</v>
      </c>
      <c r="F89" s="190"/>
      <c r="G89" s="190"/>
      <c r="H89" s="190"/>
      <c r="I89" s="190"/>
      <c r="J89" s="191"/>
      <c r="K89" s="125"/>
      <c r="L89" s="125"/>
      <c r="M89" s="125"/>
      <c r="N89" s="125"/>
      <c r="O89" s="128"/>
      <c r="P89" s="128"/>
      <c r="Q89" s="129"/>
    </row>
    <row r="90" spans="1:17" s="127" customFormat="1">
      <c r="A90" s="195" t="s">
        <v>190</v>
      </c>
      <c r="B90" s="195"/>
      <c r="C90" s="195"/>
      <c r="D90" s="121">
        <v>71305</v>
      </c>
      <c r="E90" s="189" t="s">
        <v>780</v>
      </c>
      <c r="F90" s="190"/>
      <c r="G90" s="190"/>
      <c r="H90" s="190"/>
      <c r="I90" s="190"/>
      <c r="J90" s="191"/>
      <c r="K90" s="125"/>
      <c r="L90" s="125"/>
      <c r="M90" s="125"/>
      <c r="N90" s="125"/>
      <c r="O90" s="128"/>
      <c r="P90" s="128"/>
      <c r="Q90" s="129"/>
    </row>
    <row r="91" spans="1:17" s="127" customFormat="1">
      <c r="A91" s="195" t="s">
        <v>190</v>
      </c>
      <c r="B91" s="195"/>
      <c r="C91" s="195"/>
      <c r="D91" s="121" t="s">
        <v>218</v>
      </c>
      <c r="E91" s="189" t="s">
        <v>781</v>
      </c>
      <c r="F91" s="190"/>
      <c r="G91" s="190"/>
      <c r="H91" s="190"/>
      <c r="I91" s="190"/>
      <c r="J91" s="191"/>
      <c r="K91" s="125"/>
      <c r="L91" s="125"/>
      <c r="M91" s="125"/>
      <c r="N91" s="125"/>
      <c r="O91" s="128"/>
      <c r="P91" s="128"/>
      <c r="Q91" s="129"/>
    </row>
    <row r="92" spans="1:17" s="127" customFormat="1">
      <c r="A92" s="195" t="s">
        <v>190</v>
      </c>
      <c r="B92" s="195"/>
      <c r="C92" s="195"/>
      <c r="D92" s="121" t="s">
        <v>782</v>
      </c>
      <c r="E92" s="189" t="s">
        <v>783</v>
      </c>
      <c r="F92" s="190"/>
      <c r="G92" s="190"/>
      <c r="H92" s="190"/>
      <c r="I92" s="190"/>
      <c r="J92" s="191"/>
      <c r="K92" s="125"/>
      <c r="L92" s="125"/>
      <c r="M92" s="125"/>
      <c r="N92" s="125"/>
      <c r="O92" s="128"/>
      <c r="P92" s="128"/>
      <c r="Q92" s="129"/>
    </row>
    <row r="93" spans="1:17" s="127" customFormat="1">
      <c r="A93" s="195" t="s">
        <v>190</v>
      </c>
      <c r="B93" s="195"/>
      <c r="C93" s="195"/>
      <c r="D93" s="121" t="s">
        <v>784</v>
      </c>
      <c r="E93" s="189" t="s">
        <v>785</v>
      </c>
      <c r="F93" s="190"/>
      <c r="G93" s="190"/>
      <c r="H93" s="190"/>
      <c r="I93" s="190"/>
      <c r="J93" s="191"/>
      <c r="K93" s="125"/>
      <c r="L93" s="125"/>
      <c r="M93" s="125"/>
      <c r="N93" s="125"/>
      <c r="O93" s="128"/>
      <c r="P93" s="128"/>
      <c r="Q93" s="129"/>
    </row>
    <row r="94" spans="1:17" s="127" customFormat="1">
      <c r="A94" s="195" t="s">
        <v>190</v>
      </c>
      <c r="B94" s="195"/>
      <c r="C94" s="195"/>
      <c r="D94" s="121">
        <v>71401</v>
      </c>
      <c r="E94" s="189" t="s">
        <v>219</v>
      </c>
      <c r="F94" s="190"/>
      <c r="G94" s="190"/>
      <c r="H94" s="190"/>
      <c r="I94" s="190"/>
      <c r="J94" s="191"/>
      <c r="K94" s="125"/>
      <c r="L94" s="125"/>
      <c r="M94" s="125"/>
      <c r="N94" s="125"/>
      <c r="O94" s="128"/>
      <c r="P94" s="128"/>
      <c r="Q94" s="129"/>
    </row>
    <row r="95" spans="1:17" s="127" customFormat="1">
      <c r="A95" s="195" t="s">
        <v>190</v>
      </c>
      <c r="B95" s="195"/>
      <c r="C95" s="195"/>
      <c r="D95" s="121">
        <v>71402</v>
      </c>
      <c r="E95" s="189" t="s">
        <v>220</v>
      </c>
      <c r="F95" s="190"/>
      <c r="G95" s="190"/>
      <c r="H95" s="190"/>
      <c r="I95" s="190"/>
      <c r="J95" s="191"/>
      <c r="K95" s="125"/>
      <c r="L95" s="125"/>
      <c r="M95" s="125"/>
      <c r="N95" s="125"/>
      <c r="O95" s="128"/>
      <c r="P95" s="128"/>
      <c r="Q95" s="129"/>
    </row>
    <row r="96" spans="1:17" s="127" customFormat="1">
      <c r="A96" s="195" t="s">
        <v>190</v>
      </c>
      <c r="B96" s="195"/>
      <c r="C96" s="195"/>
      <c r="D96" s="121">
        <v>71403</v>
      </c>
      <c r="E96" s="189" t="s">
        <v>221</v>
      </c>
      <c r="F96" s="190"/>
      <c r="G96" s="190"/>
      <c r="H96" s="190"/>
      <c r="I96" s="190"/>
      <c r="J96" s="191"/>
      <c r="K96" s="125"/>
      <c r="L96" s="125"/>
      <c r="M96" s="125"/>
      <c r="N96" s="125"/>
      <c r="O96" s="128"/>
      <c r="P96" s="128"/>
      <c r="Q96" s="129"/>
    </row>
    <row r="97" spans="1:17" s="127" customFormat="1">
      <c r="A97" s="195" t="s">
        <v>190</v>
      </c>
      <c r="B97" s="195"/>
      <c r="C97" s="195"/>
      <c r="D97" s="121">
        <v>71404</v>
      </c>
      <c r="E97" s="189" t="s">
        <v>222</v>
      </c>
      <c r="F97" s="190"/>
      <c r="G97" s="190"/>
      <c r="H97" s="190"/>
      <c r="I97" s="190"/>
      <c r="J97" s="191"/>
      <c r="K97" s="125"/>
      <c r="L97" s="125"/>
      <c r="M97" s="125"/>
      <c r="N97" s="125"/>
      <c r="O97" s="128"/>
      <c r="P97" s="128"/>
      <c r="Q97" s="129"/>
    </row>
    <row r="98" spans="1:17" s="127" customFormat="1">
      <c r="A98" s="195" t="s">
        <v>190</v>
      </c>
      <c r="B98" s="195"/>
      <c r="C98" s="195"/>
      <c r="D98" s="121">
        <v>71405</v>
      </c>
      <c r="E98" s="189" t="s">
        <v>223</v>
      </c>
      <c r="F98" s="190"/>
      <c r="G98" s="190"/>
      <c r="H98" s="190"/>
      <c r="I98" s="190"/>
      <c r="J98" s="191"/>
      <c r="K98" s="125"/>
      <c r="L98" s="125"/>
      <c r="M98" s="125"/>
      <c r="N98" s="125"/>
      <c r="O98" s="128"/>
      <c r="P98" s="128"/>
      <c r="Q98" s="129"/>
    </row>
    <row r="99" spans="1:17" s="127" customFormat="1">
      <c r="A99" s="195" t="s">
        <v>190</v>
      </c>
      <c r="B99" s="195"/>
      <c r="C99" s="195"/>
      <c r="D99" s="121">
        <v>71406</v>
      </c>
      <c r="E99" s="189" t="s">
        <v>224</v>
      </c>
      <c r="F99" s="190"/>
      <c r="G99" s="190"/>
      <c r="H99" s="190"/>
      <c r="I99" s="190"/>
      <c r="J99" s="191"/>
      <c r="K99" s="125"/>
      <c r="L99" s="125"/>
      <c r="M99" s="125"/>
      <c r="N99" s="125"/>
      <c r="O99" s="128"/>
      <c r="P99" s="128"/>
      <c r="Q99" s="129"/>
    </row>
    <row r="100" spans="1:17" s="127" customFormat="1">
      <c r="A100" s="195" t="s">
        <v>190</v>
      </c>
      <c r="B100" s="195"/>
      <c r="C100" s="195"/>
      <c r="D100" s="121">
        <v>71407</v>
      </c>
      <c r="E100" s="189" t="s">
        <v>225</v>
      </c>
      <c r="F100" s="190"/>
      <c r="G100" s="190"/>
      <c r="H100" s="190"/>
      <c r="I100" s="190"/>
      <c r="J100" s="191"/>
      <c r="K100" s="125"/>
      <c r="L100" s="125"/>
      <c r="M100" s="125"/>
      <c r="N100" s="125"/>
      <c r="O100" s="128"/>
      <c r="P100" s="128"/>
      <c r="Q100" s="129"/>
    </row>
    <row r="101" spans="1:17" s="127" customFormat="1">
      <c r="A101" s="195" t="s">
        <v>190</v>
      </c>
      <c r="B101" s="195"/>
      <c r="C101" s="195"/>
      <c r="D101" s="121">
        <v>71408</v>
      </c>
      <c r="E101" s="189" t="s">
        <v>226</v>
      </c>
      <c r="F101" s="190"/>
      <c r="G101" s="190"/>
      <c r="H101" s="190"/>
      <c r="I101" s="190"/>
      <c r="J101" s="191"/>
      <c r="K101" s="125"/>
      <c r="L101" s="125"/>
      <c r="M101" s="125"/>
      <c r="N101" s="125"/>
      <c r="O101" s="128"/>
      <c r="P101" s="128"/>
      <c r="Q101" s="129"/>
    </row>
    <row r="102" spans="1:17" s="127" customFormat="1">
      <c r="A102" s="196" t="s">
        <v>190</v>
      </c>
      <c r="B102" s="197"/>
      <c r="C102" s="198"/>
      <c r="D102" s="121" t="s">
        <v>786</v>
      </c>
      <c r="E102" s="189" t="s">
        <v>788</v>
      </c>
      <c r="F102" s="190"/>
      <c r="G102" s="190"/>
      <c r="H102" s="190"/>
      <c r="I102" s="190"/>
      <c r="J102" s="191"/>
      <c r="K102" s="125"/>
      <c r="L102" s="125"/>
      <c r="M102" s="125"/>
      <c r="N102" s="125"/>
      <c r="O102" s="128"/>
      <c r="P102" s="128"/>
      <c r="Q102" s="129"/>
    </row>
    <row r="103" spans="1:17" s="127" customFormat="1">
      <c r="A103" s="196" t="s">
        <v>190</v>
      </c>
      <c r="B103" s="197"/>
      <c r="C103" s="198"/>
      <c r="D103" s="121" t="s">
        <v>787</v>
      </c>
      <c r="E103" s="189" t="s">
        <v>789</v>
      </c>
      <c r="F103" s="190"/>
      <c r="G103" s="190"/>
      <c r="H103" s="190"/>
      <c r="I103" s="190"/>
      <c r="J103" s="191"/>
      <c r="K103" s="125"/>
      <c r="L103" s="125"/>
      <c r="M103" s="125"/>
      <c r="N103" s="125"/>
      <c r="O103" s="128"/>
      <c r="P103" s="128"/>
      <c r="Q103" s="129"/>
    </row>
    <row r="104" spans="1:17" s="127" customFormat="1">
      <c r="A104" s="195" t="s">
        <v>190</v>
      </c>
      <c r="B104" s="195"/>
      <c r="C104" s="195"/>
      <c r="D104" s="121">
        <v>71501</v>
      </c>
      <c r="E104" s="189" t="s">
        <v>227</v>
      </c>
      <c r="F104" s="190"/>
      <c r="G104" s="190"/>
      <c r="H104" s="190"/>
      <c r="I104" s="190"/>
      <c r="J104" s="191"/>
      <c r="K104" s="125"/>
      <c r="L104" s="125"/>
      <c r="M104" s="125"/>
      <c r="N104" s="125"/>
      <c r="O104" s="128"/>
      <c r="P104" s="128"/>
      <c r="Q104" s="129"/>
    </row>
    <row r="105" spans="1:17" s="127" customFormat="1">
      <c r="A105" s="195" t="s">
        <v>190</v>
      </c>
      <c r="B105" s="195"/>
      <c r="C105" s="195"/>
      <c r="D105" s="121">
        <v>71502</v>
      </c>
      <c r="E105" s="189" t="s">
        <v>228</v>
      </c>
      <c r="F105" s="190"/>
      <c r="G105" s="190"/>
      <c r="H105" s="190"/>
      <c r="I105" s="190"/>
      <c r="J105" s="191"/>
      <c r="K105" s="125"/>
      <c r="L105" s="125"/>
      <c r="M105" s="125"/>
      <c r="N105" s="125"/>
      <c r="O105" s="128"/>
      <c r="P105" s="128"/>
      <c r="Q105" s="129"/>
    </row>
    <row r="106" spans="1:17" s="127" customFormat="1">
      <c r="A106" s="195" t="s">
        <v>190</v>
      </c>
      <c r="B106" s="195"/>
      <c r="C106" s="195"/>
      <c r="D106" s="121">
        <v>71503</v>
      </c>
      <c r="E106" s="189" t="s">
        <v>229</v>
      </c>
      <c r="F106" s="190"/>
      <c r="G106" s="190"/>
      <c r="H106" s="190"/>
      <c r="I106" s="190"/>
      <c r="J106" s="191"/>
      <c r="K106" s="125"/>
      <c r="L106" s="125"/>
      <c r="M106" s="125"/>
      <c r="N106" s="125"/>
      <c r="O106" s="128"/>
      <c r="P106" s="128"/>
      <c r="Q106" s="129"/>
    </row>
    <row r="107" spans="1:17" s="127" customFormat="1">
      <c r="A107" s="195" t="s">
        <v>190</v>
      </c>
      <c r="B107" s="195"/>
      <c r="C107" s="195"/>
      <c r="D107" s="121">
        <v>71504</v>
      </c>
      <c r="E107" s="189" t="s">
        <v>230</v>
      </c>
      <c r="F107" s="190"/>
      <c r="G107" s="190"/>
      <c r="H107" s="190"/>
      <c r="I107" s="190"/>
      <c r="J107" s="191"/>
      <c r="K107" s="125"/>
      <c r="L107" s="125"/>
      <c r="M107" s="125"/>
      <c r="N107" s="125"/>
      <c r="O107" s="128"/>
      <c r="P107" s="128"/>
      <c r="Q107" s="129"/>
    </row>
    <row r="108" spans="1:17" s="127" customFormat="1">
      <c r="A108" s="195" t="s">
        <v>190</v>
      </c>
      <c r="B108" s="195"/>
      <c r="C108" s="195"/>
      <c r="D108" s="121">
        <v>71505</v>
      </c>
      <c r="E108" s="189" t="s">
        <v>231</v>
      </c>
      <c r="F108" s="190"/>
      <c r="G108" s="190"/>
      <c r="H108" s="190"/>
      <c r="I108" s="190"/>
      <c r="J108" s="191"/>
      <c r="K108" s="125"/>
      <c r="L108" s="125"/>
      <c r="M108" s="125"/>
      <c r="N108" s="125"/>
      <c r="O108" s="128"/>
      <c r="P108" s="128"/>
      <c r="Q108" s="129"/>
    </row>
    <row r="109" spans="1:17" s="127" customFormat="1">
      <c r="A109" s="195" t="s">
        <v>190</v>
      </c>
      <c r="B109" s="195"/>
      <c r="C109" s="195"/>
      <c r="D109" s="121">
        <v>71506</v>
      </c>
      <c r="E109" s="189" t="s">
        <v>232</v>
      </c>
      <c r="F109" s="190"/>
      <c r="G109" s="190"/>
      <c r="H109" s="190"/>
      <c r="I109" s="190"/>
      <c r="J109" s="191"/>
      <c r="K109" s="125"/>
      <c r="L109" s="125"/>
      <c r="M109" s="125"/>
      <c r="N109" s="125"/>
      <c r="O109" s="128"/>
      <c r="P109" s="128"/>
      <c r="Q109" s="129"/>
    </row>
    <row r="110" spans="1:17" s="127" customFormat="1">
      <c r="A110" s="195" t="s">
        <v>190</v>
      </c>
      <c r="B110" s="195"/>
      <c r="C110" s="195"/>
      <c r="D110" s="121">
        <v>71507</v>
      </c>
      <c r="E110" s="189" t="s">
        <v>233</v>
      </c>
      <c r="F110" s="190"/>
      <c r="G110" s="190"/>
      <c r="H110" s="190"/>
      <c r="I110" s="190"/>
      <c r="J110" s="191"/>
      <c r="K110" s="125"/>
      <c r="L110" s="125"/>
      <c r="M110" s="125"/>
      <c r="N110" s="125"/>
      <c r="O110" s="128"/>
      <c r="P110" s="128"/>
      <c r="Q110" s="129"/>
    </row>
    <row r="111" spans="1:17" s="127" customFormat="1">
      <c r="A111" s="195" t="s">
        <v>190</v>
      </c>
      <c r="B111" s="195"/>
      <c r="C111" s="195"/>
      <c r="D111" s="121">
        <v>71508</v>
      </c>
      <c r="E111" s="189" t="s">
        <v>234</v>
      </c>
      <c r="F111" s="190"/>
      <c r="G111" s="190"/>
      <c r="H111" s="190"/>
      <c r="I111" s="190"/>
      <c r="J111" s="191"/>
      <c r="K111" s="125"/>
      <c r="L111" s="125"/>
      <c r="M111" s="125"/>
      <c r="N111" s="125"/>
      <c r="O111" s="128"/>
      <c r="P111" s="128"/>
      <c r="Q111" s="129"/>
    </row>
    <row r="112" spans="1:17" s="127" customFormat="1">
      <c r="A112" s="195" t="s">
        <v>190</v>
      </c>
      <c r="B112" s="195"/>
      <c r="C112" s="195"/>
      <c r="D112" s="121" t="s">
        <v>235</v>
      </c>
      <c r="E112" s="189" t="s">
        <v>236</v>
      </c>
      <c r="F112" s="190"/>
      <c r="G112" s="190"/>
      <c r="H112" s="190"/>
      <c r="I112" s="190"/>
      <c r="J112" s="191"/>
      <c r="K112" s="125"/>
      <c r="L112" s="125"/>
      <c r="M112" s="125"/>
      <c r="N112" s="125"/>
      <c r="O112" s="128"/>
      <c r="P112" s="128"/>
      <c r="Q112" s="129"/>
    </row>
    <row r="113" spans="1:17" s="127" customFormat="1">
      <c r="A113" s="195" t="s">
        <v>190</v>
      </c>
      <c r="B113" s="195"/>
      <c r="C113" s="195"/>
      <c r="D113" s="121" t="s">
        <v>237</v>
      </c>
      <c r="E113" s="189" t="s">
        <v>238</v>
      </c>
      <c r="F113" s="190"/>
      <c r="G113" s="190"/>
      <c r="H113" s="190"/>
      <c r="I113" s="190"/>
      <c r="J113" s="191"/>
      <c r="K113" s="125"/>
      <c r="L113" s="125"/>
      <c r="M113" s="125"/>
      <c r="N113" s="125"/>
      <c r="O113" s="128"/>
      <c r="P113" s="128"/>
      <c r="Q113" s="129"/>
    </row>
    <row r="114" spans="1:17" s="127" customFormat="1">
      <c r="A114" s="195" t="s">
        <v>190</v>
      </c>
      <c r="B114" s="195"/>
      <c r="C114" s="195"/>
      <c r="D114" s="121" t="s">
        <v>239</v>
      </c>
      <c r="E114" s="189" t="s">
        <v>240</v>
      </c>
      <c r="F114" s="190"/>
      <c r="G114" s="190"/>
      <c r="H114" s="190"/>
      <c r="I114" s="190"/>
      <c r="J114" s="191"/>
      <c r="K114" s="125"/>
      <c r="L114" s="125"/>
      <c r="M114" s="125"/>
      <c r="N114" s="125"/>
      <c r="O114" s="128"/>
      <c r="P114" s="128"/>
      <c r="Q114" s="129"/>
    </row>
    <row r="115" spans="1:17" s="127" customFormat="1">
      <c r="A115" s="195" t="s">
        <v>190</v>
      </c>
      <c r="B115" s="195"/>
      <c r="C115" s="195"/>
      <c r="D115" s="121" t="s">
        <v>241</v>
      </c>
      <c r="E115" s="189" t="s">
        <v>790</v>
      </c>
      <c r="F115" s="190"/>
      <c r="G115" s="190"/>
      <c r="H115" s="190"/>
      <c r="I115" s="190"/>
      <c r="J115" s="191"/>
      <c r="K115" s="125"/>
      <c r="L115" s="125"/>
      <c r="M115" s="125"/>
      <c r="N115" s="125"/>
      <c r="O115" s="128"/>
      <c r="P115" s="128"/>
      <c r="Q115" s="129"/>
    </row>
    <row r="116" spans="1:17" s="127" customFormat="1">
      <c r="A116" s="195" t="s">
        <v>190</v>
      </c>
      <c r="B116" s="195"/>
      <c r="C116" s="195"/>
      <c r="D116" s="121" t="s">
        <v>242</v>
      </c>
      <c r="E116" s="189" t="s">
        <v>791</v>
      </c>
      <c r="F116" s="190"/>
      <c r="G116" s="190"/>
      <c r="H116" s="190"/>
      <c r="I116" s="190"/>
      <c r="J116" s="191"/>
      <c r="K116" s="125"/>
      <c r="L116" s="125"/>
      <c r="M116" s="125"/>
      <c r="N116" s="125"/>
      <c r="O116" s="128"/>
      <c r="P116" s="128"/>
      <c r="Q116" s="129"/>
    </row>
    <row r="117" spans="1:17" s="127" customFormat="1">
      <c r="A117" s="195" t="s">
        <v>190</v>
      </c>
      <c r="B117" s="195"/>
      <c r="C117" s="195"/>
      <c r="D117" s="121" t="s">
        <v>792</v>
      </c>
      <c r="E117" s="189" t="s">
        <v>794</v>
      </c>
      <c r="F117" s="190"/>
      <c r="G117" s="190"/>
      <c r="H117" s="190"/>
      <c r="I117" s="190"/>
      <c r="J117" s="191"/>
      <c r="K117" s="125"/>
      <c r="L117" s="125"/>
      <c r="M117" s="125"/>
      <c r="N117" s="125"/>
      <c r="O117" s="128"/>
      <c r="P117" s="128"/>
      <c r="Q117" s="129"/>
    </row>
    <row r="118" spans="1:17" s="127" customFormat="1">
      <c r="A118" s="195" t="s">
        <v>190</v>
      </c>
      <c r="B118" s="195"/>
      <c r="C118" s="195"/>
      <c r="D118" s="121" t="s">
        <v>793</v>
      </c>
      <c r="E118" s="189" t="s">
        <v>795</v>
      </c>
      <c r="F118" s="190"/>
      <c r="G118" s="190"/>
      <c r="H118" s="190"/>
      <c r="I118" s="190"/>
      <c r="J118" s="191"/>
      <c r="K118" s="125"/>
      <c r="L118" s="125"/>
      <c r="M118" s="125"/>
      <c r="N118" s="125"/>
      <c r="O118" s="128"/>
      <c r="P118" s="128"/>
      <c r="Q118" s="129"/>
    </row>
    <row r="119" spans="1:17" s="127" customFormat="1">
      <c r="A119" s="195" t="s">
        <v>190</v>
      </c>
      <c r="B119" s="195"/>
      <c r="C119" s="195"/>
      <c r="D119" s="121">
        <v>71614</v>
      </c>
      <c r="E119" s="189" t="s">
        <v>243</v>
      </c>
      <c r="F119" s="190"/>
      <c r="G119" s="190"/>
      <c r="H119" s="190"/>
      <c r="I119" s="190"/>
      <c r="J119" s="191"/>
      <c r="K119" s="125"/>
      <c r="L119" s="125"/>
      <c r="M119" s="125"/>
      <c r="N119" s="125"/>
      <c r="O119" s="128"/>
      <c r="P119" s="128"/>
      <c r="Q119" s="129"/>
    </row>
    <row r="120" spans="1:17" s="127" customFormat="1">
      <c r="A120" s="195" t="s">
        <v>190</v>
      </c>
      <c r="B120" s="195"/>
      <c r="C120" s="195"/>
      <c r="D120" s="121" t="s">
        <v>244</v>
      </c>
      <c r="E120" s="189" t="s">
        <v>245</v>
      </c>
      <c r="F120" s="190"/>
      <c r="G120" s="190"/>
      <c r="H120" s="190"/>
      <c r="I120" s="190"/>
      <c r="J120" s="191"/>
      <c r="K120" s="125"/>
      <c r="L120" s="125"/>
      <c r="M120" s="125"/>
      <c r="N120" s="125"/>
      <c r="O120" s="128"/>
      <c r="P120" s="128"/>
      <c r="Q120" s="129"/>
    </row>
    <row r="121" spans="1:17" s="127" customFormat="1">
      <c r="A121" s="195" t="s">
        <v>190</v>
      </c>
      <c r="B121" s="195"/>
      <c r="C121" s="195"/>
      <c r="D121" s="121" t="s">
        <v>246</v>
      </c>
      <c r="E121" s="189" t="s">
        <v>247</v>
      </c>
      <c r="F121" s="190"/>
      <c r="G121" s="190"/>
      <c r="H121" s="190"/>
      <c r="I121" s="190"/>
      <c r="J121" s="191"/>
      <c r="K121" s="125"/>
      <c r="L121" s="125"/>
      <c r="M121" s="125"/>
      <c r="N121" s="125"/>
      <c r="O121" s="128"/>
      <c r="P121" s="128"/>
      <c r="Q121" s="129"/>
    </row>
    <row r="122" spans="1:17" s="127" customFormat="1" ht="13.5" customHeight="1">
      <c r="A122" s="195" t="s">
        <v>248</v>
      </c>
      <c r="B122" s="195"/>
      <c r="C122" s="195"/>
      <c r="D122" s="121">
        <v>72101</v>
      </c>
      <c r="E122" s="189" t="s">
        <v>249</v>
      </c>
      <c r="F122" s="190"/>
      <c r="G122" s="190"/>
      <c r="H122" s="190"/>
      <c r="I122" s="190"/>
      <c r="J122" s="191"/>
      <c r="K122" s="130"/>
      <c r="L122" s="130"/>
      <c r="M122" s="130"/>
      <c r="N122" s="130"/>
      <c r="O122" s="130"/>
      <c r="P122" s="130"/>
      <c r="Q122" s="131"/>
    </row>
    <row r="123" spans="1:17" s="127" customFormat="1" ht="13.5" customHeight="1">
      <c r="A123" s="195" t="s">
        <v>248</v>
      </c>
      <c r="B123" s="195"/>
      <c r="C123" s="195"/>
      <c r="D123" s="121">
        <v>72104</v>
      </c>
      <c r="E123" s="189" t="s">
        <v>250</v>
      </c>
      <c r="F123" s="190"/>
      <c r="G123" s="190"/>
      <c r="H123" s="190"/>
      <c r="I123" s="190"/>
      <c r="J123" s="191"/>
      <c r="K123" s="130"/>
      <c r="L123" s="130"/>
      <c r="M123" s="130"/>
      <c r="N123" s="130"/>
      <c r="O123" s="130"/>
      <c r="P123" s="130"/>
      <c r="Q123" s="131"/>
    </row>
    <row r="124" spans="1:17" s="127" customFormat="1" ht="13.5" customHeight="1">
      <c r="A124" s="195" t="s">
        <v>248</v>
      </c>
      <c r="B124" s="195"/>
      <c r="C124" s="195"/>
      <c r="D124" s="121">
        <v>72201</v>
      </c>
      <c r="E124" s="189" t="s">
        <v>251</v>
      </c>
      <c r="F124" s="190"/>
      <c r="G124" s="190"/>
      <c r="H124" s="190"/>
      <c r="I124" s="190"/>
      <c r="J124" s="191"/>
      <c r="K124" s="130"/>
      <c r="L124" s="130"/>
      <c r="M124" s="130"/>
      <c r="N124" s="130"/>
      <c r="O124" s="130"/>
      <c r="P124" s="130"/>
      <c r="Q124" s="131"/>
    </row>
    <row r="125" spans="1:17" s="127" customFormat="1" ht="13.5" customHeight="1">
      <c r="A125" s="195" t="s">
        <v>248</v>
      </c>
      <c r="B125" s="195"/>
      <c r="C125" s="195"/>
      <c r="D125" s="121">
        <v>72301</v>
      </c>
      <c r="E125" s="189" t="s">
        <v>252</v>
      </c>
      <c r="F125" s="190"/>
      <c r="G125" s="190"/>
      <c r="H125" s="190"/>
      <c r="I125" s="190"/>
      <c r="J125" s="191"/>
      <c r="K125" s="130"/>
      <c r="L125" s="130"/>
      <c r="M125" s="130"/>
      <c r="N125" s="130"/>
      <c r="O125" s="130"/>
      <c r="P125" s="130"/>
      <c r="Q125" s="131"/>
    </row>
    <row r="126" spans="1:17" s="127" customFormat="1" ht="13.5" customHeight="1">
      <c r="A126" s="195" t="s">
        <v>248</v>
      </c>
      <c r="B126" s="195"/>
      <c r="C126" s="195"/>
      <c r="D126" s="121" t="s">
        <v>796</v>
      </c>
      <c r="E126" s="189" t="s">
        <v>797</v>
      </c>
      <c r="F126" s="190"/>
      <c r="G126" s="190"/>
      <c r="H126" s="190"/>
      <c r="I126" s="190"/>
      <c r="J126" s="191"/>
      <c r="K126" s="130"/>
      <c r="L126" s="130"/>
      <c r="M126" s="130"/>
      <c r="N126" s="130"/>
      <c r="O126" s="130"/>
      <c r="P126" s="130"/>
      <c r="Q126" s="131"/>
    </row>
    <row r="127" spans="1:17" s="127" customFormat="1" ht="13.5" customHeight="1">
      <c r="A127" s="195" t="s">
        <v>248</v>
      </c>
      <c r="B127" s="195"/>
      <c r="C127" s="195"/>
      <c r="D127" s="121">
        <v>72401</v>
      </c>
      <c r="E127" s="189" t="s">
        <v>253</v>
      </c>
      <c r="F127" s="190"/>
      <c r="G127" s="190"/>
      <c r="H127" s="190"/>
      <c r="I127" s="190"/>
      <c r="J127" s="191"/>
      <c r="K127" s="130"/>
      <c r="L127" s="130"/>
      <c r="M127" s="130"/>
      <c r="N127" s="130"/>
      <c r="O127" s="130"/>
      <c r="P127" s="130"/>
      <c r="Q127" s="131"/>
    </row>
    <row r="128" spans="1:17" s="127" customFormat="1" ht="13.5" customHeight="1">
      <c r="A128" s="195" t="s">
        <v>248</v>
      </c>
      <c r="B128" s="195"/>
      <c r="C128" s="195"/>
      <c r="D128" s="121">
        <v>72501</v>
      </c>
      <c r="E128" s="189" t="s">
        <v>254</v>
      </c>
      <c r="F128" s="190"/>
      <c r="G128" s="190"/>
      <c r="H128" s="190"/>
      <c r="I128" s="190"/>
      <c r="J128" s="191"/>
      <c r="K128" s="130"/>
      <c r="L128" s="130"/>
      <c r="M128" s="130"/>
      <c r="N128" s="130"/>
      <c r="O128" s="130"/>
      <c r="P128" s="130"/>
      <c r="Q128" s="131"/>
    </row>
    <row r="129" spans="1:17" s="127" customFormat="1" ht="13.5" customHeight="1">
      <c r="A129" s="195" t="s">
        <v>248</v>
      </c>
      <c r="B129" s="195"/>
      <c r="C129" s="195"/>
      <c r="D129" s="121">
        <v>72502</v>
      </c>
      <c r="E129" s="189" t="s">
        <v>255</v>
      </c>
      <c r="F129" s="190"/>
      <c r="G129" s="190"/>
      <c r="H129" s="190"/>
      <c r="I129" s="190"/>
      <c r="J129" s="191"/>
      <c r="K129" s="130"/>
      <c r="L129" s="130"/>
      <c r="M129" s="130"/>
      <c r="N129" s="130"/>
      <c r="O129" s="130"/>
      <c r="P129" s="130"/>
      <c r="Q129" s="131"/>
    </row>
    <row r="130" spans="1:17" s="127" customFormat="1" ht="13.5" customHeight="1">
      <c r="A130" s="195" t="s">
        <v>248</v>
      </c>
      <c r="B130" s="195"/>
      <c r="C130" s="195"/>
      <c r="D130" s="121" t="s">
        <v>258</v>
      </c>
      <c r="E130" s="189" t="s">
        <v>259</v>
      </c>
      <c r="F130" s="190"/>
      <c r="G130" s="190"/>
      <c r="H130" s="190"/>
      <c r="I130" s="190"/>
      <c r="J130" s="191"/>
      <c r="K130" s="130"/>
      <c r="L130" s="130"/>
      <c r="M130" s="130"/>
      <c r="N130" s="130"/>
      <c r="O130" s="130"/>
      <c r="P130" s="130"/>
      <c r="Q130" s="131"/>
    </row>
    <row r="131" spans="1:17" s="127" customFormat="1" ht="13.5" customHeight="1">
      <c r="A131" s="195" t="s">
        <v>248</v>
      </c>
      <c r="B131" s="195"/>
      <c r="C131" s="195"/>
      <c r="D131" s="121" t="s">
        <v>260</v>
      </c>
      <c r="E131" s="189" t="s">
        <v>261</v>
      </c>
      <c r="F131" s="190"/>
      <c r="G131" s="190"/>
      <c r="H131" s="190"/>
      <c r="I131" s="190"/>
      <c r="J131" s="191"/>
      <c r="K131" s="130"/>
      <c r="L131" s="130"/>
      <c r="M131" s="130"/>
      <c r="N131" s="130"/>
      <c r="O131" s="130"/>
      <c r="P131" s="130"/>
      <c r="Q131" s="131"/>
    </row>
    <row r="132" spans="1:17" s="127" customFormat="1" ht="13.5" customHeight="1">
      <c r="A132" s="195" t="s">
        <v>248</v>
      </c>
      <c r="B132" s="195"/>
      <c r="C132" s="195"/>
      <c r="D132" s="121" t="s">
        <v>262</v>
      </c>
      <c r="E132" s="189" t="s">
        <v>263</v>
      </c>
      <c r="F132" s="190"/>
      <c r="G132" s="190"/>
      <c r="H132" s="190"/>
      <c r="I132" s="190"/>
      <c r="J132" s="191"/>
      <c r="K132" s="130"/>
      <c r="L132" s="130"/>
      <c r="M132" s="130"/>
      <c r="N132" s="130"/>
      <c r="O132" s="130"/>
      <c r="P132" s="130"/>
      <c r="Q132" s="131"/>
    </row>
    <row r="133" spans="1:17" s="127" customFormat="1" ht="13.5" customHeight="1">
      <c r="A133" s="195" t="s">
        <v>248</v>
      </c>
      <c r="B133" s="195"/>
      <c r="C133" s="195"/>
      <c r="D133" s="121" t="s">
        <v>264</v>
      </c>
      <c r="E133" s="189" t="s">
        <v>265</v>
      </c>
      <c r="F133" s="190"/>
      <c r="G133" s="190"/>
      <c r="H133" s="190"/>
      <c r="I133" s="190"/>
      <c r="J133" s="191"/>
      <c r="K133" s="130"/>
      <c r="L133" s="130"/>
      <c r="M133" s="130"/>
      <c r="N133" s="130"/>
      <c r="O133" s="130"/>
      <c r="P133" s="130"/>
      <c r="Q133" s="131"/>
    </row>
    <row r="134" spans="1:17" s="127" customFormat="1" ht="13.5" customHeight="1">
      <c r="A134" s="195" t="s">
        <v>248</v>
      </c>
      <c r="B134" s="195"/>
      <c r="C134" s="195"/>
      <c r="D134" s="121" t="s">
        <v>256</v>
      </c>
      <c r="E134" s="189" t="s">
        <v>257</v>
      </c>
      <c r="F134" s="190"/>
      <c r="G134" s="190"/>
      <c r="H134" s="190"/>
      <c r="I134" s="190"/>
      <c r="J134" s="191"/>
      <c r="K134" s="130"/>
      <c r="L134" s="130"/>
      <c r="M134" s="130"/>
      <c r="N134" s="130"/>
      <c r="O134" s="130"/>
      <c r="P134" s="130"/>
      <c r="Q134" s="131"/>
    </row>
    <row r="135" spans="1:17" s="127" customFormat="1" ht="13.5" customHeight="1">
      <c r="A135" s="195" t="s">
        <v>248</v>
      </c>
      <c r="B135" s="195"/>
      <c r="C135" s="195"/>
      <c r="D135" s="121">
        <v>72605</v>
      </c>
      <c r="E135" s="189" t="s">
        <v>266</v>
      </c>
      <c r="F135" s="190"/>
      <c r="G135" s="190"/>
      <c r="H135" s="190"/>
      <c r="I135" s="190"/>
      <c r="J135" s="191"/>
      <c r="K135" s="130"/>
      <c r="L135" s="130"/>
      <c r="M135" s="130"/>
      <c r="N135" s="130"/>
      <c r="O135" s="130"/>
      <c r="P135" s="130"/>
      <c r="Q135" s="131"/>
    </row>
    <row r="136" spans="1:17" s="127" customFormat="1" ht="13.5" customHeight="1">
      <c r="A136" s="195" t="s">
        <v>267</v>
      </c>
      <c r="B136" s="195"/>
      <c r="C136" s="195"/>
      <c r="D136" s="121" t="s">
        <v>268</v>
      </c>
      <c r="E136" s="189" t="s">
        <v>269</v>
      </c>
      <c r="F136" s="190"/>
      <c r="G136" s="190"/>
      <c r="H136" s="190"/>
      <c r="I136" s="190"/>
      <c r="J136" s="191"/>
      <c r="K136" s="130"/>
      <c r="L136" s="130"/>
      <c r="M136" s="130"/>
      <c r="N136" s="130"/>
      <c r="O136" s="130"/>
      <c r="P136" s="130"/>
      <c r="Q136" s="131"/>
    </row>
    <row r="137" spans="1:17" s="127" customFormat="1" ht="13.5" customHeight="1">
      <c r="A137" s="195" t="s">
        <v>267</v>
      </c>
      <c r="B137" s="195"/>
      <c r="C137" s="195"/>
      <c r="D137" s="121" t="s">
        <v>798</v>
      </c>
      <c r="E137" s="189" t="s">
        <v>800</v>
      </c>
      <c r="F137" s="190"/>
      <c r="G137" s="190"/>
      <c r="H137" s="190"/>
      <c r="I137" s="190"/>
      <c r="J137" s="191"/>
      <c r="K137" s="130"/>
      <c r="L137" s="130"/>
      <c r="M137" s="130"/>
      <c r="N137" s="130"/>
      <c r="O137" s="130"/>
      <c r="P137" s="130"/>
      <c r="Q137" s="131"/>
    </row>
    <row r="138" spans="1:17" s="127" customFormat="1" ht="13.5" customHeight="1">
      <c r="A138" s="195" t="s">
        <v>267</v>
      </c>
      <c r="B138" s="195"/>
      <c r="C138" s="195"/>
      <c r="D138" s="121" t="s">
        <v>799</v>
      </c>
      <c r="E138" s="189" t="s">
        <v>801</v>
      </c>
      <c r="F138" s="190"/>
      <c r="G138" s="190"/>
      <c r="H138" s="190"/>
      <c r="I138" s="190"/>
      <c r="J138" s="191"/>
      <c r="K138" s="130"/>
      <c r="L138" s="130"/>
      <c r="M138" s="130"/>
      <c r="N138" s="130"/>
      <c r="O138" s="130"/>
      <c r="P138" s="130"/>
      <c r="Q138" s="131"/>
    </row>
    <row r="139" spans="1:17" s="127" customFormat="1" ht="13.5" customHeight="1">
      <c r="A139" s="195" t="s">
        <v>267</v>
      </c>
      <c r="B139" s="195"/>
      <c r="C139" s="195"/>
      <c r="D139" s="121">
        <v>73201</v>
      </c>
      <c r="E139" s="189" t="s">
        <v>270</v>
      </c>
      <c r="F139" s="190"/>
      <c r="G139" s="190"/>
      <c r="H139" s="190"/>
      <c r="I139" s="190"/>
      <c r="J139" s="191"/>
      <c r="K139" s="130"/>
      <c r="L139" s="130"/>
      <c r="M139" s="130"/>
      <c r="N139" s="130"/>
      <c r="O139" s="130"/>
      <c r="P139" s="130"/>
      <c r="Q139" s="131"/>
    </row>
    <row r="140" spans="1:17" s="127" customFormat="1" ht="13.5" customHeight="1">
      <c r="A140" s="195" t="s">
        <v>267</v>
      </c>
      <c r="B140" s="195"/>
      <c r="C140" s="195"/>
      <c r="D140" s="121">
        <v>73202</v>
      </c>
      <c r="E140" s="189" t="s">
        <v>271</v>
      </c>
      <c r="F140" s="190"/>
      <c r="G140" s="190"/>
      <c r="H140" s="190"/>
      <c r="I140" s="190"/>
      <c r="J140" s="191"/>
      <c r="K140" s="130"/>
      <c r="L140" s="130"/>
      <c r="M140" s="130"/>
      <c r="N140" s="130"/>
      <c r="O140" s="130"/>
      <c r="P140" s="130"/>
      <c r="Q140" s="131"/>
    </row>
    <row r="141" spans="1:17" s="127" customFormat="1" ht="13.5" customHeight="1">
      <c r="A141" s="195" t="s">
        <v>267</v>
      </c>
      <c r="B141" s="195"/>
      <c r="C141" s="195"/>
      <c r="D141" s="121" t="s">
        <v>272</v>
      </c>
      <c r="E141" s="189" t="s">
        <v>273</v>
      </c>
      <c r="F141" s="190"/>
      <c r="G141" s="190"/>
      <c r="H141" s="190"/>
      <c r="I141" s="190"/>
      <c r="J141" s="191"/>
      <c r="K141" s="130"/>
      <c r="L141" s="130"/>
      <c r="M141" s="130"/>
      <c r="N141" s="130"/>
      <c r="O141" s="130"/>
      <c r="P141" s="130"/>
      <c r="Q141" s="131"/>
    </row>
    <row r="142" spans="1:17" s="127" customFormat="1" ht="13.5" customHeight="1">
      <c r="A142" s="195" t="s">
        <v>267</v>
      </c>
      <c r="B142" s="195"/>
      <c r="C142" s="195"/>
      <c r="D142" s="121" t="s">
        <v>274</v>
      </c>
      <c r="E142" s="189" t="s">
        <v>275</v>
      </c>
      <c r="F142" s="190"/>
      <c r="G142" s="190"/>
      <c r="H142" s="190"/>
      <c r="I142" s="190"/>
      <c r="J142" s="191"/>
      <c r="K142" s="130"/>
      <c r="L142" s="130"/>
      <c r="M142" s="130"/>
      <c r="N142" s="130"/>
      <c r="O142" s="130"/>
      <c r="P142" s="130"/>
      <c r="Q142" s="131"/>
    </row>
    <row r="143" spans="1:17" s="127" customFormat="1" ht="13.5" customHeight="1">
      <c r="A143" s="195" t="s">
        <v>267</v>
      </c>
      <c r="B143" s="195"/>
      <c r="C143" s="195"/>
      <c r="D143" s="121" t="s">
        <v>276</v>
      </c>
      <c r="E143" s="189" t="s">
        <v>802</v>
      </c>
      <c r="F143" s="190"/>
      <c r="G143" s="190"/>
      <c r="H143" s="190"/>
      <c r="I143" s="190"/>
      <c r="J143" s="191"/>
      <c r="K143" s="130"/>
      <c r="L143" s="130"/>
      <c r="M143" s="130"/>
      <c r="N143" s="130"/>
      <c r="O143" s="130"/>
      <c r="P143" s="130"/>
      <c r="Q143" s="131"/>
    </row>
    <row r="144" spans="1:17" s="127" customFormat="1" ht="13.5" customHeight="1">
      <c r="A144" s="195" t="s">
        <v>267</v>
      </c>
      <c r="B144" s="195"/>
      <c r="C144" s="195"/>
      <c r="D144" s="121" t="s">
        <v>803</v>
      </c>
      <c r="E144" s="189" t="s">
        <v>810</v>
      </c>
      <c r="F144" s="190"/>
      <c r="G144" s="190"/>
      <c r="H144" s="190"/>
      <c r="I144" s="190"/>
      <c r="J144" s="191"/>
      <c r="K144" s="125"/>
      <c r="L144" s="125"/>
      <c r="M144" s="125"/>
      <c r="N144" s="125"/>
      <c r="O144" s="128"/>
      <c r="P144" s="128"/>
      <c r="Q144" s="129"/>
    </row>
    <row r="145" spans="1:17" s="127" customFormat="1" ht="13.5" customHeight="1">
      <c r="A145" s="195" t="s">
        <v>267</v>
      </c>
      <c r="B145" s="195"/>
      <c r="C145" s="195"/>
      <c r="D145" s="121" t="s">
        <v>804</v>
      </c>
      <c r="E145" s="189" t="s">
        <v>809</v>
      </c>
      <c r="F145" s="190"/>
      <c r="G145" s="190"/>
      <c r="H145" s="190"/>
      <c r="I145" s="190"/>
      <c r="J145" s="191"/>
      <c r="K145" s="130"/>
      <c r="L145" s="130"/>
      <c r="M145" s="130"/>
      <c r="N145" s="130"/>
      <c r="O145" s="130"/>
      <c r="P145" s="130"/>
      <c r="Q145" s="131"/>
    </row>
    <row r="146" spans="1:17" s="127" customFormat="1" ht="13.5" customHeight="1">
      <c r="A146" s="195" t="s">
        <v>267</v>
      </c>
      <c r="B146" s="195"/>
      <c r="C146" s="195"/>
      <c r="D146" s="121" t="s">
        <v>805</v>
      </c>
      <c r="E146" s="189" t="s">
        <v>811</v>
      </c>
      <c r="F146" s="190"/>
      <c r="G146" s="190"/>
      <c r="H146" s="190"/>
      <c r="I146" s="190"/>
      <c r="J146" s="191"/>
      <c r="K146" s="130"/>
      <c r="L146" s="130"/>
      <c r="M146" s="130"/>
      <c r="N146" s="130"/>
      <c r="O146" s="130"/>
      <c r="P146" s="130"/>
      <c r="Q146" s="131"/>
    </row>
    <row r="147" spans="1:17" s="127" customFormat="1" ht="13.5" customHeight="1">
      <c r="A147" s="195" t="s">
        <v>267</v>
      </c>
      <c r="B147" s="195"/>
      <c r="C147" s="195"/>
      <c r="D147" s="121" t="s">
        <v>806</v>
      </c>
      <c r="E147" s="189" t="s">
        <v>812</v>
      </c>
      <c r="F147" s="190"/>
      <c r="G147" s="190"/>
      <c r="H147" s="190"/>
      <c r="I147" s="190"/>
      <c r="J147" s="191"/>
      <c r="K147" s="130"/>
      <c r="L147" s="130"/>
      <c r="M147" s="130"/>
      <c r="N147" s="130"/>
      <c r="O147" s="130"/>
      <c r="P147" s="130"/>
      <c r="Q147" s="131"/>
    </row>
    <row r="148" spans="1:17" s="127" customFormat="1" ht="13.5" customHeight="1">
      <c r="A148" s="195" t="s">
        <v>267</v>
      </c>
      <c r="B148" s="195"/>
      <c r="C148" s="195"/>
      <c r="D148" s="121" t="s">
        <v>807</v>
      </c>
      <c r="E148" s="189" t="s">
        <v>813</v>
      </c>
      <c r="F148" s="190"/>
      <c r="G148" s="190"/>
      <c r="H148" s="190"/>
      <c r="I148" s="190"/>
      <c r="J148" s="191"/>
      <c r="K148" s="130"/>
      <c r="L148" s="130"/>
      <c r="M148" s="130"/>
      <c r="N148" s="130"/>
      <c r="O148" s="130"/>
      <c r="P148" s="130"/>
      <c r="Q148" s="131"/>
    </row>
    <row r="149" spans="1:17" s="127" customFormat="1" ht="13.5" customHeight="1">
      <c r="A149" s="195" t="s">
        <v>267</v>
      </c>
      <c r="B149" s="195"/>
      <c r="C149" s="195"/>
      <c r="D149" s="121" t="s">
        <v>808</v>
      </c>
      <c r="E149" s="189" t="s">
        <v>814</v>
      </c>
      <c r="F149" s="190"/>
      <c r="G149" s="190"/>
      <c r="H149" s="190"/>
      <c r="I149" s="190"/>
      <c r="J149" s="191"/>
      <c r="K149" s="130"/>
      <c r="L149" s="130"/>
      <c r="M149" s="130"/>
      <c r="N149" s="130"/>
      <c r="O149" s="130"/>
      <c r="P149" s="130"/>
      <c r="Q149" s="131"/>
    </row>
    <row r="150" spans="1:17" s="127" customFormat="1" ht="13.5" customHeight="1">
      <c r="A150" s="195" t="s">
        <v>267</v>
      </c>
      <c r="B150" s="195"/>
      <c r="C150" s="195"/>
      <c r="D150" s="121" t="s">
        <v>778</v>
      </c>
      <c r="E150" s="189" t="s">
        <v>210</v>
      </c>
      <c r="F150" s="190"/>
      <c r="G150" s="190"/>
      <c r="H150" s="190"/>
      <c r="I150" s="190"/>
      <c r="J150" s="191"/>
      <c r="K150" s="125"/>
      <c r="L150" s="125"/>
      <c r="M150" s="125"/>
      <c r="N150" s="125"/>
      <c r="O150" s="128"/>
      <c r="P150" s="128"/>
      <c r="Q150" s="129"/>
    </row>
    <row r="151" spans="1:17" s="127" customFormat="1" ht="13.5" customHeight="1">
      <c r="A151" s="195" t="s">
        <v>267</v>
      </c>
      <c r="B151" s="195"/>
      <c r="C151" s="195"/>
      <c r="D151" s="121">
        <v>73301</v>
      </c>
      <c r="E151" s="189" t="s">
        <v>277</v>
      </c>
      <c r="F151" s="190"/>
      <c r="G151" s="190"/>
      <c r="H151" s="190"/>
      <c r="I151" s="190"/>
      <c r="J151" s="191"/>
      <c r="K151" s="130"/>
      <c r="L151" s="130"/>
      <c r="M151" s="130"/>
      <c r="N151" s="130"/>
      <c r="O151" s="130"/>
      <c r="P151" s="130"/>
      <c r="Q151" s="131"/>
    </row>
    <row r="152" spans="1:17" s="127" customFormat="1" ht="13.5" customHeight="1">
      <c r="A152" s="195" t="s">
        <v>267</v>
      </c>
      <c r="B152" s="195"/>
      <c r="C152" s="195"/>
      <c r="D152" s="121">
        <v>73302</v>
      </c>
      <c r="E152" s="189" t="s">
        <v>278</v>
      </c>
      <c r="F152" s="190"/>
      <c r="G152" s="190"/>
      <c r="H152" s="190"/>
      <c r="I152" s="190"/>
      <c r="J152" s="191"/>
      <c r="K152" s="130"/>
      <c r="L152" s="130"/>
      <c r="M152" s="130"/>
      <c r="N152" s="130"/>
      <c r="O152" s="130"/>
      <c r="P152" s="130"/>
      <c r="Q152" s="131"/>
    </row>
    <row r="153" spans="1:17" s="127" customFormat="1" ht="13.5" customHeight="1">
      <c r="A153" s="195" t="s">
        <v>267</v>
      </c>
      <c r="B153" s="195"/>
      <c r="C153" s="195"/>
      <c r="D153" s="121" t="s">
        <v>279</v>
      </c>
      <c r="E153" s="189" t="s">
        <v>280</v>
      </c>
      <c r="F153" s="190"/>
      <c r="G153" s="190"/>
      <c r="H153" s="190"/>
      <c r="I153" s="190"/>
      <c r="J153" s="191"/>
      <c r="K153" s="130"/>
      <c r="L153" s="130"/>
      <c r="M153" s="130"/>
      <c r="N153" s="130"/>
      <c r="O153" s="130"/>
      <c r="P153" s="130"/>
      <c r="Q153" s="131"/>
    </row>
    <row r="154" spans="1:17" s="127" customFormat="1" ht="13.5" customHeight="1">
      <c r="A154" s="195" t="s">
        <v>267</v>
      </c>
      <c r="B154" s="195"/>
      <c r="C154" s="195"/>
      <c r="D154" s="121" t="s">
        <v>281</v>
      </c>
      <c r="E154" s="189" t="s">
        <v>282</v>
      </c>
      <c r="F154" s="190"/>
      <c r="G154" s="190"/>
      <c r="H154" s="190"/>
      <c r="I154" s="190"/>
      <c r="J154" s="191"/>
      <c r="K154" s="130"/>
      <c r="L154" s="130"/>
      <c r="M154" s="130"/>
      <c r="N154" s="130"/>
      <c r="O154" s="130"/>
      <c r="P154" s="130"/>
      <c r="Q154" s="131"/>
    </row>
    <row r="155" spans="1:17" s="127" customFormat="1" ht="13.5" customHeight="1">
      <c r="A155" s="195" t="s">
        <v>267</v>
      </c>
      <c r="B155" s="195"/>
      <c r="C155" s="195"/>
      <c r="D155" s="121" t="s">
        <v>283</v>
      </c>
      <c r="E155" s="189" t="s">
        <v>284</v>
      </c>
      <c r="F155" s="190"/>
      <c r="G155" s="190"/>
      <c r="H155" s="190"/>
      <c r="I155" s="190"/>
      <c r="J155" s="191"/>
      <c r="K155" s="130"/>
      <c r="L155" s="130"/>
      <c r="M155" s="130"/>
      <c r="N155" s="130"/>
      <c r="O155" s="130"/>
      <c r="P155" s="130"/>
      <c r="Q155" s="131"/>
    </row>
    <row r="156" spans="1:17" s="127" customFormat="1" ht="13.5" customHeight="1">
      <c r="A156" s="195" t="s">
        <v>267</v>
      </c>
      <c r="B156" s="195"/>
      <c r="C156" s="195"/>
      <c r="D156" s="121" t="s">
        <v>285</v>
      </c>
      <c r="E156" s="189" t="s">
        <v>286</v>
      </c>
      <c r="F156" s="190"/>
      <c r="G156" s="190"/>
      <c r="H156" s="190"/>
      <c r="I156" s="190"/>
      <c r="J156" s="191"/>
      <c r="K156" s="130"/>
      <c r="L156" s="130"/>
      <c r="M156" s="130"/>
      <c r="N156" s="130"/>
      <c r="O156" s="130"/>
      <c r="P156" s="130"/>
      <c r="Q156" s="131"/>
    </row>
    <row r="157" spans="1:17" s="127" customFormat="1" ht="13.5" customHeight="1">
      <c r="A157" s="195" t="s">
        <v>267</v>
      </c>
      <c r="B157" s="195"/>
      <c r="C157" s="195"/>
      <c r="D157" s="121" t="s">
        <v>287</v>
      </c>
      <c r="E157" s="189" t="s">
        <v>288</v>
      </c>
      <c r="F157" s="190"/>
      <c r="G157" s="190"/>
      <c r="H157" s="190"/>
      <c r="I157" s="190"/>
      <c r="J157" s="191"/>
      <c r="K157" s="130"/>
      <c r="L157" s="130"/>
      <c r="M157" s="130"/>
      <c r="N157" s="130"/>
      <c r="O157" s="130"/>
      <c r="P157" s="130"/>
      <c r="Q157" s="131"/>
    </row>
    <row r="158" spans="1:17" s="127" customFormat="1" ht="13.5" customHeight="1">
      <c r="A158" s="195" t="s">
        <v>267</v>
      </c>
      <c r="B158" s="195"/>
      <c r="C158" s="195"/>
      <c r="D158" s="121" t="s">
        <v>815</v>
      </c>
      <c r="E158" s="189" t="s">
        <v>816</v>
      </c>
      <c r="F158" s="190"/>
      <c r="G158" s="190"/>
      <c r="H158" s="190"/>
      <c r="I158" s="190"/>
      <c r="J158" s="191"/>
      <c r="K158" s="130"/>
      <c r="L158" s="130"/>
      <c r="M158" s="130"/>
      <c r="N158" s="130"/>
      <c r="O158" s="130"/>
      <c r="P158" s="130"/>
      <c r="Q158" s="131"/>
    </row>
    <row r="159" spans="1:17" s="127" customFormat="1" ht="13.5" customHeight="1">
      <c r="A159" s="195" t="s">
        <v>267</v>
      </c>
      <c r="B159" s="195"/>
      <c r="C159" s="195"/>
      <c r="D159" s="121" t="s">
        <v>289</v>
      </c>
      <c r="E159" s="189" t="s">
        <v>290</v>
      </c>
      <c r="F159" s="190"/>
      <c r="G159" s="190"/>
      <c r="H159" s="190"/>
      <c r="I159" s="190"/>
      <c r="J159" s="191"/>
      <c r="K159" s="130"/>
      <c r="L159" s="130"/>
      <c r="M159" s="130"/>
      <c r="N159" s="130"/>
      <c r="O159" s="130"/>
      <c r="P159" s="130"/>
      <c r="Q159" s="131"/>
    </row>
    <row r="160" spans="1:17" s="127" customFormat="1" ht="13.5" customHeight="1">
      <c r="A160" s="195" t="s">
        <v>267</v>
      </c>
      <c r="B160" s="195"/>
      <c r="C160" s="195"/>
      <c r="D160" s="121" t="s">
        <v>291</v>
      </c>
      <c r="E160" s="189" t="s">
        <v>292</v>
      </c>
      <c r="F160" s="190"/>
      <c r="G160" s="190"/>
      <c r="H160" s="190"/>
      <c r="I160" s="190"/>
      <c r="J160" s="191"/>
      <c r="K160" s="130"/>
      <c r="L160" s="130"/>
      <c r="M160" s="130"/>
      <c r="N160" s="130"/>
      <c r="O160" s="130"/>
      <c r="P160" s="130"/>
      <c r="Q160" s="131"/>
    </row>
    <row r="161" spans="1:17" s="127" customFormat="1" ht="13.5" customHeight="1">
      <c r="A161" s="195" t="s">
        <v>267</v>
      </c>
      <c r="B161" s="195"/>
      <c r="C161" s="195"/>
      <c r="D161" s="121" t="s">
        <v>293</v>
      </c>
      <c r="E161" s="189" t="s">
        <v>294</v>
      </c>
      <c r="F161" s="190"/>
      <c r="G161" s="190"/>
      <c r="H161" s="190"/>
      <c r="I161" s="190"/>
      <c r="J161" s="191"/>
      <c r="K161" s="130"/>
      <c r="L161" s="130"/>
      <c r="M161" s="130"/>
      <c r="N161" s="130"/>
      <c r="O161" s="130"/>
      <c r="P161" s="130"/>
      <c r="Q161" s="131"/>
    </row>
    <row r="162" spans="1:17" s="127" customFormat="1" ht="13.5" customHeight="1">
      <c r="A162" s="195" t="s">
        <v>267</v>
      </c>
      <c r="B162" s="195"/>
      <c r="C162" s="195"/>
      <c r="D162" s="121" t="s">
        <v>817</v>
      </c>
      <c r="E162" s="189" t="s">
        <v>818</v>
      </c>
      <c r="F162" s="190"/>
      <c r="G162" s="190"/>
      <c r="H162" s="190"/>
      <c r="I162" s="190"/>
      <c r="J162" s="191"/>
      <c r="K162" s="130"/>
      <c r="L162" s="130"/>
      <c r="M162" s="130"/>
      <c r="N162" s="130"/>
      <c r="O162" s="130"/>
      <c r="P162" s="130"/>
      <c r="Q162" s="131"/>
    </row>
    <row r="163" spans="1:17" s="127" customFormat="1" ht="13.5" customHeight="1">
      <c r="A163" s="195" t="s">
        <v>267</v>
      </c>
      <c r="B163" s="195"/>
      <c r="C163" s="195"/>
      <c r="D163" s="121">
        <v>73501</v>
      </c>
      <c r="E163" s="189" t="s">
        <v>295</v>
      </c>
      <c r="F163" s="190"/>
      <c r="G163" s="190"/>
      <c r="H163" s="190"/>
      <c r="I163" s="190"/>
      <c r="J163" s="191"/>
      <c r="K163" s="130"/>
      <c r="L163" s="130"/>
      <c r="M163" s="130"/>
      <c r="N163" s="130"/>
      <c r="O163" s="130"/>
      <c r="P163" s="130"/>
      <c r="Q163" s="131"/>
    </row>
    <row r="164" spans="1:17" s="127" customFormat="1" ht="13.5" customHeight="1">
      <c r="A164" s="195" t="s">
        <v>267</v>
      </c>
      <c r="B164" s="195"/>
      <c r="C164" s="195"/>
      <c r="D164" s="121" t="s">
        <v>296</v>
      </c>
      <c r="E164" s="189" t="s">
        <v>297</v>
      </c>
      <c r="F164" s="190"/>
      <c r="G164" s="190"/>
      <c r="H164" s="190"/>
      <c r="I164" s="190"/>
      <c r="J164" s="191"/>
      <c r="K164" s="130"/>
      <c r="L164" s="130"/>
      <c r="M164" s="130"/>
      <c r="N164" s="130"/>
      <c r="O164" s="130"/>
      <c r="P164" s="130"/>
      <c r="Q164" s="131"/>
    </row>
    <row r="165" spans="1:17" s="127" customFormat="1" ht="13.5" customHeight="1">
      <c r="A165" s="195" t="s">
        <v>267</v>
      </c>
      <c r="B165" s="195"/>
      <c r="C165" s="195"/>
      <c r="D165" s="121" t="s">
        <v>298</v>
      </c>
      <c r="E165" s="189" t="s">
        <v>819</v>
      </c>
      <c r="F165" s="190"/>
      <c r="G165" s="190"/>
      <c r="H165" s="190"/>
      <c r="I165" s="190"/>
      <c r="J165" s="191"/>
      <c r="K165" s="130"/>
      <c r="L165" s="130"/>
      <c r="M165" s="130"/>
      <c r="N165" s="130"/>
      <c r="O165" s="130"/>
      <c r="P165" s="130"/>
      <c r="Q165" s="131"/>
    </row>
    <row r="166" spans="1:17" s="127" customFormat="1" ht="13.5" customHeight="1">
      <c r="A166" s="195" t="s">
        <v>267</v>
      </c>
      <c r="B166" s="195"/>
      <c r="C166" s="195"/>
      <c r="D166" s="121" t="s">
        <v>820</v>
      </c>
      <c r="E166" s="189" t="s">
        <v>824</v>
      </c>
      <c r="F166" s="190"/>
      <c r="G166" s="190"/>
      <c r="H166" s="190"/>
      <c r="I166" s="190"/>
      <c r="J166" s="191"/>
      <c r="K166" s="130"/>
      <c r="L166" s="130"/>
      <c r="M166" s="130"/>
      <c r="N166" s="130"/>
      <c r="O166" s="130"/>
      <c r="P166" s="130"/>
      <c r="Q166" s="131"/>
    </row>
    <row r="167" spans="1:17" s="127" customFormat="1" ht="13.5" customHeight="1">
      <c r="A167" s="195" t="s">
        <v>267</v>
      </c>
      <c r="B167" s="195"/>
      <c r="C167" s="195"/>
      <c r="D167" s="121" t="s">
        <v>821</v>
      </c>
      <c r="E167" s="189" t="s">
        <v>825</v>
      </c>
      <c r="F167" s="190"/>
      <c r="G167" s="190"/>
      <c r="H167" s="190"/>
      <c r="I167" s="190"/>
      <c r="J167" s="191"/>
      <c r="K167" s="130"/>
      <c r="L167" s="130"/>
      <c r="M167" s="130"/>
      <c r="N167" s="130"/>
      <c r="O167" s="130"/>
      <c r="P167" s="130"/>
      <c r="Q167" s="131"/>
    </row>
    <row r="168" spans="1:17" s="127" customFormat="1" ht="13.5" customHeight="1">
      <c r="A168" s="195" t="s">
        <v>267</v>
      </c>
      <c r="B168" s="195"/>
      <c r="C168" s="195"/>
      <c r="D168" s="121" t="s">
        <v>822</v>
      </c>
      <c r="E168" s="189" t="s">
        <v>826</v>
      </c>
      <c r="F168" s="190"/>
      <c r="G168" s="190"/>
      <c r="H168" s="190"/>
      <c r="I168" s="190"/>
      <c r="J168" s="191"/>
      <c r="K168" s="130"/>
      <c r="L168" s="130"/>
      <c r="M168" s="130"/>
      <c r="N168" s="130"/>
      <c r="O168" s="130"/>
      <c r="P168" s="130"/>
      <c r="Q168" s="131"/>
    </row>
    <row r="169" spans="1:17" s="127" customFormat="1" ht="13.5" customHeight="1">
      <c r="A169" s="195" t="s">
        <v>267</v>
      </c>
      <c r="B169" s="195"/>
      <c r="C169" s="195"/>
      <c r="D169" s="121" t="s">
        <v>823</v>
      </c>
      <c r="E169" s="189" t="s">
        <v>827</v>
      </c>
      <c r="F169" s="190"/>
      <c r="G169" s="190"/>
      <c r="H169" s="190"/>
      <c r="I169" s="190"/>
      <c r="J169" s="191"/>
      <c r="K169" s="130"/>
      <c r="L169" s="130"/>
      <c r="M169" s="130"/>
      <c r="N169" s="130"/>
      <c r="O169" s="130"/>
      <c r="P169" s="130"/>
      <c r="Q169" s="131"/>
    </row>
    <row r="170" spans="1:17" s="127" customFormat="1" ht="13.5" customHeight="1">
      <c r="A170" s="195" t="s">
        <v>267</v>
      </c>
      <c r="B170" s="195"/>
      <c r="C170" s="195"/>
      <c r="D170" s="121" t="s">
        <v>299</v>
      </c>
      <c r="E170" s="189" t="s">
        <v>300</v>
      </c>
      <c r="F170" s="190"/>
      <c r="G170" s="190"/>
      <c r="H170" s="190"/>
      <c r="I170" s="190"/>
      <c r="J170" s="191"/>
      <c r="K170" s="130"/>
      <c r="L170" s="130"/>
      <c r="M170" s="130"/>
      <c r="N170" s="130"/>
      <c r="O170" s="130"/>
      <c r="P170" s="130"/>
      <c r="Q170" s="131"/>
    </row>
    <row r="171" spans="1:17">
      <c r="E171" s="102"/>
      <c r="F171" s="102"/>
      <c r="G171" s="102"/>
      <c r="H171" s="102"/>
      <c r="I171" s="102"/>
      <c r="J171" s="102"/>
      <c r="K171" s="102"/>
      <c r="L171" s="102"/>
    </row>
    <row r="172" spans="1:17">
      <c r="E172" s="102"/>
      <c r="F172" s="102"/>
      <c r="G172" s="102"/>
      <c r="H172" s="102"/>
      <c r="I172" s="102"/>
      <c r="J172" s="102"/>
      <c r="K172" s="102"/>
      <c r="L172" s="102"/>
    </row>
    <row r="173" spans="1:17">
      <c r="I173" s="102"/>
      <c r="J173" s="102"/>
      <c r="K173" s="102"/>
      <c r="L173" s="102"/>
    </row>
  </sheetData>
  <sheetProtection algorithmName="SHA-512" hashValue="gzDbFHZ+G0VuMJ87Oalg3GhGJc1dv4kzb3F6hh6x/w7uzvQWDTLF1o830tYuqVMhbvE9TpIyfSZjh+kvBxzODA==" saltValue="7iNJ1rQTPknpx2dwG4kxSQ==" spinCount="100000" sheet="1" objects="1" scenarios="1"/>
  <mergeCells count="279">
    <mergeCell ref="A157:C157"/>
    <mergeCell ref="E157:J157"/>
    <mergeCell ref="A162:C162"/>
    <mergeCell ref="E162:J162"/>
    <mergeCell ref="A169:C169"/>
    <mergeCell ref="E169:J169"/>
    <mergeCell ref="A168:C168"/>
    <mergeCell ref="E168:J168"/>
    <mergeCell ref="A166:C166"/>
    <mergeCell ref="E166:J166"/>
    <mergeCell ref="A167:C167"/>
    <mergeCell ref="E167:J167"/>
    <mergeCell ref="A165:C165"/>
    <mergeCell ref="E165:J165"/>
    <mergeCell ref="A170:C170"/>
    <mergeCell ref="E170:J170"/>
    <mergeCell ref="A1:M1"/>
    <mergeCell ref="B19:M20"/>
    <mergeCell ref="A161:C161"/>
    <mergeCell ref="E161:J161"/>
    <mergeCell ref="A163:C163"/>
    <mergeCell ref="E163:J163"/>
    <mergeCell ref="A164:C164"/>
    <mergeCell ref="E164:J164"/>
    <mergeCell ref="A158:C158"/>
    <mergeCell ref="E158:J158"/>
    <mergeCell ref="A159:C159"/>
    <mergeCell ref="E159:J159"/>
    <mergeCell ref="A160:C160"/>
    <mergeCell ref="E160:J160"/>
    <mergeCell ref="A154:C154"/>
    <mergeCell ref="E154:J154"/>
    <mergeCell ref="A155:C155"/>
    <mergeCell ref="E155:J155"/>
    <mergeCell ref="A156:C156"/>
    <mergeCell ref="E156:J156"/>
    <mergeCell ref="A151:C151"/>
    <mergeCell ref="E151:J151"/>
    <mergeCell ref="A152:C152"/>
    <mergeCell ref="E152:J152"/>
    <mergeCell ref="A153:C153"/>
    <mergeCell ref="E153:J153"/>
    <mergeCell ref="A141:C141"/>
    <mergeCell ref="E141:J141"/>
    <mergeCell ref="A142:C142"/>
    <mergeCell ref="E142:J142"/>
    <mergeCell ref="A143:C143"/>
    <mergeCell ref="E143:J143"/>
    <mergeCell ref="A144:C144"/>
    <mergeCell ref="E144:J144"/>
    <mergeCell ref="A145:C145"/>
    <mergeCell ref="E145:J145"/>
    <mergeCell ref="A146:C146"/>
    <mergeCell ref="E146:J146"/>
    <mergeCell ref="A147:C147"/>
    <mergeCell ref="E147:J147"/>
    <mergeCell ref="A148:C148"/>
    <mergeCell ref="E148:J148"/>
    <mergeCell ref="A149:C149"/>
    <mergeCell ref="E149:J149"/>
    <mergeCell ref="A136:C136"/>
    <mergeCell ref="E136:J136"/>
    <mergeCell ref="A139:C139"/>
    <mergeCell ref="E139:J139"/>
    <mergeCell ref="A140:C140"/>
    <mergeCell ref="E140:J140"/>
    <mergeCell ref="A132:C132"/>
    <mergeCell ref="E132:J132"/>
    <mergeCell ref="A133:C133"/>
    <mergeCell ref="E133:J133"/>
    <mergeCell ref="A135:C135"/>
    <mergeCell ref="E135:J135"/>
    <mergeCell ref="A137:C137"/>
    <mergeCell ref="E137:J137"/>
    <mergeCell ref="A138:C138"/>
    <mergeCell ref="E138:J138"/>
    <mergeCell ref="A134:C134"/>
    <mergeCell ref="E134:J134"/>
    <mergeCell ref="A130:C130"/>
    <mergeCell ref="E130:J130"/>
    <mergeCell ref="A131:C131"/>
    <mergeCell ref="E131:J131"/>
    <mergeCell ref="A127:C127"/>
    <mergeCell ref="E127:J127"/>
    <mergeCell ref="A128:C128"/>
    <mergeCell ref="E128:J128"/>
    <mergeCell ref="A129:C129"/>
    <mergeCell ref="E129:J129"/>
    <mergeCell ref="A123:C123"/>
    <mergeCell ref="E123:J123"/>
    <mergeCell ref="A124:C124"/>
    <mergeCell ref="E124:J124"/>
    <mergeCell ref="A125:C125"/>
    <mergeCell ref="E125:J125"/>
    <mergeCell ref="A120:C120"/>
    <mergeCell ref="E120:J120"/>
    <mergeCell ref="A121:C121"/>
    <mergeCell ref="E121:J121"/>
    <mergeCell ref="A122:C122"/>
    <mergeCell ref="E122:J122"/>
    <mergeCell ref="A115:C115"/>
    <mergeCell ref="E115:J115"/>
    <mergeCell ref="A116:C116"/>
    <mergeCell ref="E116:J116"/>
    <mergeCell ref="A119:C119"/>
    <mergeCell ref="E119:J119"/>
    <mergeCell ref="A112:C112"/>
    <mergeCell ref="E112:J112"/>
    <mergeCell ref="A113:C113"/>
    <mergeCell ref="E113:J113"/>
    <mergeCell ref="A114:C114"/>
    <mergeCell ref="E114:J114"/>
    <mergeCell ref="A117:C117"/>
    <mergeCell ref="A118:C118"/>
    <mergeCell ref="E117:J117"/>
    <mergeCell ref="E118:J118"/>
    <mergeCell ref="A109:C109"/>
    <mergeCell ref="E109:J109"/>
    <mergeCell ref="A110:C110"/>
    <mergeCell ref="E110:J110"/>
    <mergeCell ref="A111:C111"/>
    <mergeCell ref="E111:J111"/>
    <mergeCell ref="A106:C106"/>
    <mergeCell ref="E106:J106"/>
    <mergeCell ref="A107:C107"/>
    <mergeCell ref="E107:J107"/>
    <mergeCell ref="A108:C108"/>
    <mergeCell ref="E108:J108"/>
    <mergeCell ref="A101:C101"/>
    <mergeCell ref="E101:J101"/>
    <mergeCell ref="A104:C104"/>
    <mergeCell ref="E104:J104"/>
    <mergeCell ref="A105:C105"/>
    <mergeCell ref="E105:J105"/>
    <mergeCell ref="A98:C98"/>
    <mergeCell ref="E98:J98"/>
    <mergeCell ref="A99:C99"/>
    <mergeCell ref="E99:J99"/>
    <mergeCell ref="A100:C100"/>
    <mergeCell ref="E100:J100"/>
    <mergeCell ref="A102:C102"/>
    <mergeCell ref="E102:J102"/>
    <mergeCell ref="A103:C103"/>
    <mergeCell ref="E103:J103"/>
    <mergeCell ref="A86:C86"/>
    <mergeCell ref="E86:J86"/>
    <mergeCell ref="A95:C95"/>
    <mergeCell ref="E95:J95"/>
    <mergeCell ref="A96:C96"/>
    <mergeCell ref="E96:J96"/>
    <mergeCell ref="A97:C97"/>
    <mergeCell ref="E97:J97"/>
    <mergeCell ref="A90:C90"/>
    <mergeCell ref="E90:J90"/>
    <mergeCell ref="A91:C91"/>
    <mergeCell ref="E91:J91"/>
    <mergeCell ref="A94:C94"/>
    <mergeCell ref="E94:J94"/>
    <mergeCell ref="A92:C92"/>
    <mergeCell ref="E92:J92"/>
    <mergeCell ref="A93:C93"/>
    <mergeCell ref="E93:J93"/>
    <mergeCell ref="A82:C82"/>
    <mergeCell ref="E82:J82"/>
    <mergeCell ref="A83:C83"/>
    <mergeCell ref="E83:J83"/>
    <mergeCell ref="A150:C150"/>
    <mergeCell ref="E150:J150"/>
    <mergeCell ref="A79:C79"/>
    <mergeCell ref="E79:J79"/>
    <mergeCell ref="A80:C80"/>
    <mergeCell ref="E80:J80"/>
    <mergeCell ref="A81:C81"/>
    <mergeCell ref="E81:J81"/>
    <mergeCell ref="A126:C126"/>
    <mergeCell ref="E126:J126"/>
    <mergeCell ref="A87:C87"/>
    <mergeCell ref="E87:J87"/>
    <mergeCell ref="A88:C88"/>
    <mergeCell ref="E88:J88"/>
    <mergeCell ref="A89:C89"/>
    <mergeCell ref="E89:J89"/>
    <mergeCell ref="A84:C84"/>
    <mergeCell ref="E84:J84"/>
    <mergeCell ref="A85:C85"/>
    <mergeCell ref="E85:J85"/>
    <mergeCell ref="A76:C76"/>
    <mergeCell ref="E76:J76"/>
    <mergeCell ref="A77:C77"/>
    <mergeCell ref="E77:J77"/>
    <mergeCell ref="A78:C78"/>
    <mergeCell ref="E78:J78"/>
    <mergeCell ref="A72:C72"/>
    <mergeCell ref="E72:J72"/>
    <mergeCell ref="A73:C73"/>
    <mergeCell ref="E73:J73"/>
    <mergeCell ref="A74:C74"/>
    <mergeCell ref="E74:J74"/>
    <mergeCell ref="A75:C75"/>
    <mergeCell ref="E75:J75"/>
    <mergeCell ref="A69:C69"/>
    <mergeCell ref="E69:J69"/>
    <mergeCell ref="A70:C70"/>
    <mergeCell ref="E70:J70"/>
    <mergeCell ref="A71:C71"/>
    <mergeCell ref="E71:J71"/>
    <mergeCell ref="A66:C66"/>
    <mergeCell ref="E66:J66"/>
    <mergeCell ref="A67:C67"/>
    <mergeCell ref="E67:J67"/>
    <mergeCell ref="A68:C68"/>
    <mergeCell ref="E68:J68"/>
    <mergeCell ref="A65:J65"/>
    <mergeCell ref="B61:E61"/>
    <mergeCell ref="B62:E62"/>
    <mergeCell ref="B63:E63"/>
    <mergeCell ref="B55:E55"/>
    <mergeCell ref="B56:E56"/>
    <mergeCell ref="B57:E57"/>
    <mergeCell ref="B58:E58"/>
    <mergeCell ref="B59:E59"/>
    <mergeCell ref="B60:E60"/>
    <mergeCell ref="B49:E49"/>
    <mergeCell ref="B50:E50"/>
    <mergeCell ref="B51:E51"/>
    <mergeCell ref="B52:E52"/>
    <mergeCell ref="B53:E53"/>
    <mergeCell ref="B54:E54"/>
    <mergeCell ref="B43:E43"/>
    <mergeCell ref="B38:E38"/>
    <mergeCell ref="J38:M38"/>
    <mergeCell ref="B39:E39"/>
    <mergeCell ref="B40:E40"/>
    <mergeCell ref="B41:E41"/>
    <mergeCell ref="B42:E42"/>
    <mergeCell ref="B44:E44"/>
    <mergeCell ref="B45:E45"/>
    <mergeCell ref="B46:E46"/>
    <mergeCell ref="B47:E47"/>
    <mergeCell ref="B48:E48"/>
    <mergeCell ref="J39:M39"/>
    <mergeCell ref="J40:M40"/>
    <mergeCell ref="J41:M41"/>
    <mergeCell ref="J42:M42"/>
    <mergeCell ref="J43:M43"/>
    <mergeCell ref="J44:M44"/>
    <mergeCell ref="B35:E35"/>
    <mergeCell ref="J35:M35"/>
    <mergeCell ref="B36:E36"/>
    <mergeCell ref="J36:M36"/>
    <mergeCell ref="B37:E37"/>
    <mergeCell ref="J37:M37"/>
    <mergeCell ref="B32:E32"/>
    <mergeCell ref="J32:M32"/>
    <mergeCell ref="B33:E33"/>
    <mergeCell ref="J33:M33"/>
    <mergeCell ref="B34:E34"/>
    <mergeCell ref="J34:M34"/>
    <mergeCell ref="B29:E29"/>
    <mergeCell ref="J29:M29"/>
    <mergeCell ref="B30:E30"/>
    <mergeCell ref="J30:M30"/>
    <mergeCell ref="B31:E31"/>
    <mergeCell ref="J31:M31"/>
    <mergeCell ref="B26:E26"/>
    <mergeCell ref="J26:M26"/>
    <mergeCell ref="B27:E27"/>
    <mergeCell ref="J27:M27"/>
    <mergeCell ref="B28:E28"/>
    <mergeCell ref="J28:M28"/>
    <mergeCell ref="B23:E23"/>
    <mergeCell ref="J23:M23"/>
    <mergeCell ref="B24:E24"/>
    <mergeCell ref="J24:M24"/>
    <mergeCell ref="B25:E25"/>
    <mergeCell ref="J25:M25"/>
    <mergeCell ref="B13:M14"/>
    <mergeCell ref="A22:E22"/>
    <mergeCell ref="I22:M22"/>
  </mergeCells>
  <phoneticPr fontId="1"/>
  <pageMargins left="0.7" right="0.7" top="0.75" bottom="0.75" header="0.3" footer="0.3"/>
  <pageSetup paperSize="9" scale="55" fitToHeight="0" orientation="portrait" r:id="rId1"/>
  <rowBreaks count="1" manualBreakCount="1">
    <brk id="64"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S47"/>
  <sheetViews>
    <sheetView view="pageBreakPreview" zoomScale="75" zoomScaleNormal="85" zoomScaleSheetLayoutView="75" workbookViewId="0">
      <selection activeCell="K5" sqref="K5"/>
    </sheetView>
  </sheetViews>
  <sheetFormatPr defaultRowHeight="13.5"/>
  <cols>
    <col min="1" max="1" width="6.25" style="5" customWidth="1"/>
    <col min="2" max="2" width="6.25" style="6" customWidth="1"/>
    <col min="3" max="3" width="5.625" style="6" customWidth="1"/>
    <col min="4" max="4" width="6.25" style="6" customWidth="1"/>
    <col min="5" max="5" width="5.625" style="6" customWidth="1"/>
    <col min="6" max="12" width="6.25" style="6" customWidth="1"/>
    <col min="13" max="18" width="6.625" style="6" customWidth="1"/>
    <col min="19" max="19" width="6.25" style="6" customWidth="1"/>
    <col min="20" max="16384" width="9" style="6"/>
  </cols>
  <sheetData>
    <row r="1" spans="1:19" s="2" customFormat="1" ht="29.25" customHeight="1">
      <c r="A1" s="1"/>
      <c r="J1" s="3" t="s">
        <v>62</v>
      </c>
      <c r="R1" s="207" t="str">
        <f>[1]一番最初に入力!$C$7&amp;""</f>
        <v/>
      </c>
      <c r="S1" s="207"/>
    </row>
    <row r="2" spans="1:19" s="2" customFormat="1" ht="24.75" customHeight="1">
      <c r="A2" s="4" t="s">
        <v>63</v>
      </c>
      <c r="B2" s="4"/>
    </row>
    <row r="3" spans="1:19" s="2" customFormat="1" ht="24.75" customHeight="1">
      <c r="A3" s="1"/>
      <c r="M3" s="7" t="s">
        <v>64</v>
      </c>
      <c r="N3" s="8"/>
      <c r="O3" s="9" t="s">
        <v>65</v>
      </c>
      <c r="P3" s="10"/>
      <c r="Q3" s="9" t="s">
        <v>66</v>
      </c>
      <c r="R3" s="10"/>
      <c r="S3" s="9" t="s">
        <v>67</v>
      </c>
    </row>
    <row r="4" spans="1:19" s="2" customFormat="1" ht="24.75" customHeight="1">
      <c r="A4" s="1"/>
      <c r="B4" s="2" t="s">
        <v>68</v>
      </c>
    </row>
    <row r="5" spans="1:19" s="2" customFormat="1" ht="24.75" customHeight="1">
      <c r="A5" s="11"/>
      <c r="B5" s="12"/>
      <c r="C5" s="12"/>
      <c r="D5" s="12"/>
      <c r="E5" s="13"/>
      <c r="F5" s="13"/>
      <c r="G5" s="13"/>
      <c r="H5" s="13"/>
      <c r="I5" s="13"/>
      <c r="J5" s="14"/>
      <c r="K5" s="14"/>
      <c r="L5" s="14"/>
      <c r="M5" s="14"/>
      <c r="N5" s="14"/>
      <c r="O5" s="14"/>
      <c r="P5" s="14"/>
      <c r="Q5" s="14"/>
      <c r="R5" s="14"/>
      <c r="S5" s="13"/>
    </row>
    <row r="6" spans="1:19" s="2" customFormat="1" ht="24.75" customHeight="1">
      <c r="A6" s="5"/>
      <c r="B6" s="6"/>
      <c r="C6" s="6"/>
      <c r="D6" s="6"/>
      <c r="E6" s="6"/>
      <c r="F6" s="6"/>
      <c r="G6" s="6"/>
      <c r="H6" s="6"/>
      <c r="I6" s="6"/>
      <c r="J6" s="6"/>
      <c r="K6" s="6"/>
      <c r="L6" s="6"/>
      <c r="M6" s="6"/>
      <c r="N6" s="6"/>
      <c r="O6" s="6"/>
      <c r="P6" s="6"/>
      <c r="Q6" s="6"/>
      <c r="R6" s="6"/>
      <c r="S6" s="6"/>
    </row>
    <row r="7" spans="1:19" s="2" customFormat="1" ht="24.75" customHeight="1">
      <c r="A7" s="15"/>
      <c r="C7" s="17" t="s">
        <v>64</v>
      </c>
      <c r="D7" s="18" t="str">
        <f>一番最初に入力!C11&amp;""</f>
        <v>5</v>
      </c>
      <c r="E7" s="19" t="s">
        <v>75</v>
      </c>
      <c r="H7" s="20"/>
      <c r="I7" s="19"/>
      <c r="J7" s="19"/>
      <c r="K7" s="19"/>
      <c r="L7" s="19"/>
      <c r="M7" s="19"/>
      <c r="N7" s="19"/>
      <c r="O7" s="19"/>
      <c r="P7" s="21"/>
      <c r="Q7" s="21"/>
      <c r="R7" s="21"/>
      <c r="S7" s="21"/>
    </row>
    <row r="8" spans="1:19" s="2" customFormat="1" ht="24.75" customHeight="1">
      <c r="A8" s="15"/>
      <c r="B8" s="15"/>
      <c r="C8" s="16"/>
      <c r="D8" s="17"/>
      <c r="E8" s="18"/>
      <c r="F8" s="19"/>
      <c r="G8" s="20"/>
      <c r="H8" s="20"/>
      <c r="I8" s="19"/>
      <c r="J8" s="19"/>
      <c r="K8" s="19"/>
      <c r="L8" s="19"/>
      <c r="M8" s="19"/>
      <c r="N8" s="19"/>
      <c r="O8" s="19"/>
      <c r="P8" s="21"/>
      <c r="Q8" s="21"/>
      <c r="R8" s="21"/>
      <c r="S8" s="21"/>
    </row>
    <row r="9" spans="1:19" s="2" customFormat="1" ht="24.75" customHeight="1">
      <c r="A9" s="5"/>
      <c r="B9" s="6"/>
      <c r="C9" s="6"/>
      <c r="D9" s="6"/>
      <c r="E9" s="6"/>
      <c r="F9" s="6"/>
      <c r="G9" s="6"/>
      <c r="H9" s="6"/>
      <c r="I9" s="6"/>
      <c r="J9" s="6"/>
      <c r="K9" s="6"/>
      <c r="L9" s="6"/>
      <c r="M9" s="6"/>
      <c r="N9" s="6"/>
      <c r="O9" s="6"/>
      <c r="P9" s="6"/>
      <c r="Q9" s="6"/>
      <c r="R9" s="6"/>
      <c r="S9" s="6"/>
    </row>
    <row r="10" spans="1:19" ht="25.5" customHeight="1">
      <c r="A10" s="22"/>
      <c r="B10" s="2"/>
      <c r="C10" s="2"/>
      <c r="D10" s="2"/>
      <c r="E10" s="23"/>
      <c r="F10" s="23"/>
      <c r="G10" s="23"/>
      <c r="H10" s="208" t="s">
        <v>69</v>
      </c>
      <c r="I10" s="208"/>
      <c r="J10" s="208"/>
      <c r="K10" s="209" t="str">
        <f>IFERROR(VLOOKUP(一番最初に入力!C7,施設情報!$A:$E,3,0),"")</f>
        <v/>
      </c>
      <c r="L10" s="209"/>
      <c r="M10" s="209"/>
      <c r="N10" s="209"/>
      <c r="O10" s="209"/>
      <c r="P10" s="209"/>
      <c r="Q10" s="209"/>
      <c r="R10" s="209"/>
      <c r="S10" s="23" t="s">
        <v>70</v>
      </c>
    </row>
    <row r="11" spans="1:19" s="20" customFormat="1" ht="24.95" customHeight="1">
      <c r="A11" s="22"/>
      <c r="B11" s="2"/>
      <c r="C11" s="2"/>
      <c r="D11" s="2"/>
      <c r="E11" s="210" t="s">
        <v>71</v>
      </c>
      <c r="F11" s="210"/>
      <c r="G11" s="210"/>
      <c r="H11" s="210"/>
      <c r="I11" s="210"/>
      <c r="J11" s="210"/>
      <c r="K11" s="210"/>
      <c r="L11" s="210"/>
      <c r="M11" s="211" t="str">
        <f>IFERROR(VLOOKUP(一番最初に入力!C7,施設情報!$A:$E,4,0),"")</f>
        <v/>
      </c>
      <c r="N11" s="211"/>
      <c r="O11" s="211"/>
      <c r="P11" s="211"/>
      <c r="Q11" s="211"/>
      <c r="R11" s="211"/>
      <c r="S11" s="211"/>
    </row>
    <row r="12" spans="1:19" ht="24.95" customHeight="1">
      <c r="A12" s="22"/>
      <c r="B12" s="2"/>
      <c r="C12" s="2"/>
      <c r="D12" s="2"/>
      <c r="E12" s="24"/>
      <c r="F12" s="24"/>
      <c r="G12" s="24"/>
      <c r="H12" s="24"/>
      <c r="I12" s="24"/>
      <c r="J12" s="25"/>
      <c r="K12" s="210" t="s">
        <v>72</v>
      </c>
      <c r="L12" s="210"/>
      <c r="M12" s="212" t="str">
        <f>IFERROR(VLOOKUP(一番最初に入力!C7,施設情報!$A:$E,5,0),"")&amp;""</f>
        <v/>
      </c>
      <c r="N12" s="212"/>
      <c r="O12" s="212"/>
      <c r="P12" s="212"/>
      <c r="Q12" s="212"/>
      <c r="R12" s="212"/>
      <c r="S12" s="212"/>
    </row>
    <row r="13" spans="1:19" ht="24.95" customHeight="1">
      <c r="A13" s="22"/>
      <c r="B13" s="2"/>
      <c r="C13" s="2"/>
      <c r="D13" s="2"/>
      <c r="E13" s="26"/>
      <c r="F13" s="26"/>
      <c r="G13" s="26"/>
      <c r="H13" s="26"/>
      <c r="I13" s="26"/>
      <c r="J13" s="26"/>
      <c r="K13" s="215" t="s">
        <v>73</v>
      </c>
      <c r="L13" s="215"/>
      <c r="M13" s="204"/>
      <c r="N13" s="204"/>
      <c r="O13" s="204"/>
      <c r="P13" s="204"/>
      <c r="Q13" s="204"/>
      <c r="R13" s="27" t="s">
        <v>74</v>
      </c>
      <c r="S13" s="24"/>
    </row>
    <row r="14" spans="1:19" s="2" customFormat="1" ht="24.95" customHeight="1">
      <c r="A14" s="5"/>
      <c r="B14" s="6"/>
      <c r="C14" s="6"/>
      <c r="D14" s="6"/>
      <c r="E14" s="6"/>
      <c r="F14" s="6"/>
      <c r="G14" s="6"/>
      <c r="H14" s="6"/>
      <c r="I14" s="6"/>
      <c r="J14" s="6"/>
      <c r="K14" s="6"/>
      <c r="L14" s="6"/>
      <c r="M14" s="6"/>
      <c r="N14" s="6"/>
      <c r="O14" s="6"/>
      <c r="P14" s="6"/>
      <c r="Q14" s="6"/>
      <c r="R14" s="6"/>
      <c r="S14" s="6"/>
    </row>
    <row r="15" spans="1:19" s="2" customFormat="1" ht="24.95" customHeight="1">
      <c r="A15" s="5"/>
      <c r="B15" s="205" t="s">
        <v>3</v>
      </c>
      <c r="C15" s="205"/>
      <c r="D15" s="205"/>
      <c r="E15" s="205"/>
      <c r="F15" s="205"/>
      <c r="G15" s="205"/>
      <c r="H15" s="205"/>
      <c r="I15" s="205"/>
      <c r="J15" s="205"/>
      <c r="K15" s="205"/>
      <c r="L15" s="205"/>
      <c r="M15" s="205"/>
      <c r="N15" s="205"/>
      <c r="O15" s="205"/>
      <c r="P15" s="205"/>
      <c r="Q15" s="205"/>
      <c r="R15" s="205"/>
      <c r="S15" s="6"/>
    </row>
    <row r="16" spans="1:19" s="2" customFormat="1" ht="24.95" customHeight="1">
      <c r="A16" s="1"/>
      <c r="B16" s="205"/>
      <c r="C16" s="205"/>
      <c r="D16" s="205"/>
      <c r="E16" s="205"/>
      <c r="F16" s="205"/>
      <c r="G16" s="205"/>
      <c r="H16" s="205"/>
      <c r="I16" s="205"/>
      <c r="J16" s="205"/>
      <c r="K16" s="205"/>
      <c r="L16" s="205"/>
      <c r="M16" s="205"/>
      <c r="N16" s="205"/>
      <c r="O16" s="205"/>
      <c r="P16" s="205"/>
      <c r="Q16" s="205"/>
      <c r="R16" s="205"/>
    </row>
    <row r="17" spans="1:19" s="2" customFormat="1" ht="24.95" customHeight="1">
      <c r="A17" s="1"/>
      <c r="B17" s="205"/>
      <c r="C17" s="205"/>
      <c r="D17" s="205"/>
      <c r="E17" s="205"/>
      <c r="F17" s="205"/>
      <c r="G17" s="205"/>
      <c r="H17" s="205"/>
      <c r="I17" s="205"/>
      <c r="J17" s="205"/>
      <c r="K17" s="205"/>
      <c r="L17" s="205"/>
      <c r="M17" s="205"/>
      <c r="N17" s="205"/>
      <c r="O17" s="205"/>
      <c r="P17" s="205"/>
      <c r="Q17" s="205"/>
      <c r="R17" s="205"/>
    </row>
    <row r="18" spans="1:19" s="2" customFormat="1" ht="24.95" customHeight="1">
      <c r="A18" s="1"/>
      <c r="B18" s="29"/>
      <c r="C18" s="29"/>
      <c r="D18" s="29"/>
      <c r="E18" s="29"/>
      <c r="F18" s="29"/>
      <c r="G18" s="29"/>
      <c r="H18" s="29"/>
      <c r="I18" s="29"/>
      <c r="J18" s="29"/>
      <c r="K18" s="29"/>
      <c r="L18" s="29"/>
      <c r="M18" s="29"/>
      <c r="N18" s="29"/>
      <c r="O18" s="29"/>
      <c r="P18" s="29"/>
      <c r="Q18" s="29"/>
      <c r="R18" s="29"/>
    </row>
    <row r="19" spans="1:19" s="2" customFormat="1" ht="24.95" customHeight="1">
      <c r="A19" s="1"/>
      <c r="B19" s="30"/>
      <c r="C19" s="30"/>
      <c r="D19" s="30"/>
      <c r="E19" s="30"/>
      <c r="F19" s="30"/>
      <c r="G19" s="30"/>
      <c r="H19" s="30"/>
      <c r="I19" s="30"/>
      <c r="J19" s="30"/>
      <c r="K19" s="30"/>
      <c r="L19" s="30"/>
      <c r="M19" s="30"/>
      <c r="N19" s="30"/>
      <c r="O19" s="30"/>
      <c r="P19" s="30"/>
      <c r="Q19" s="30"/>
      <c r="R19" s="30"/>
    </row>
    <row r="20" spans="1:19" s="2" customFormat="1" ht="24.95" customHeight="1">
      <c r="A20" s="1"/>
      <c r="B20" s="31"/>
      <c r="C20" s="32" t="s">
        <v>76</v>
      </c>
      <c r="D20" s="33"/>
      <c r="E20" s="33"/>
      <c r="F20" s="33"/>
      <c r="G20" s="34"/>
      <c r="H20" s="35" t="s">
        <v>4</v>
      </c>
      <c r="I20" s="206" t="str">
        <f>IF(M23*O23=0,"",M23*O23)</f>
        <v/>
      </c>
      <c r="J20" s="206"/>
      <c r="K20" s="206"/>
      <c r="L20" s="206"/>
      <c r="M20" s="38" t="s">
        <v>5</v>
      </c>
      <c r="N20" s="4" t="s">
        <v>77</v>
      </c>
      <c r="O20" s="4"/>
    </row>
    <row r="21" spans="1:19" s="2" customFormat="1" ht="24.75" customHeight="1">
      <c r="A21" s="1"/>
      <c r="C21" s="4"/>
      <c r="D21" s="36"/>
      <c r="E21" s="7"/>
      <c r="F21" s="37"/>
      <c r="G21" s="4"/>
      <c r="H21" s="4"/>
      <c r="I21" s="4"/>
      <c r="J21" s="4"/>
      <c r="K21" s="4"/>
      <c r="L21" s="4"/>
      <c r="M21" s="4"/>
      <c r="N21" s="4"/>
    </row>
    <row r="22" spans="1:19" s="2" customFormat="1" ht="24.75" customHeight="1">
      <c r="A22" s="1"/>
      <c r="C22" s="4"/>
      <c r="D22" s="36"/>
      <c r="E22" s="7"/>
      <c r="F22" s="37"/>
      <c r="G22" s="4"/>
      <c r="H22" s="4"/>
      <c r="I22" s="4"/>
      <c r="J22" s="4"/>
      <c r="K22" s="4"/>
      <c r="L22" s="4"/>
      <c r="M22" s="4"/>
      <c r="N22" s="4"/>
    </row>
    <row r="23" spans="1:19" s="2" customFormat="1" ht="24.75" customHeight="1">
      <c r="A23" s="1"/>
      <c r="C23" s="40"/>
      <c r="D23" s="40" t="s">
        <v>107</v>
      </c>
      <c r="E23" s="41"/>
      <c r="F23" s="40"/>
      <c r="G23" s="76"/>
      <c r="H23" s="76"/>
      <c r="I23" s="76"/>
      <c r="J23" s="76"/>
      <c r="K23" s="76"/>
      <c r="L23" s="76"/>
      <c r="M23" s="43">
        <f>SUM(K32:N32)</f>
        <v>0</v>
      </c>
      <c r="N23" s="40" t="s">
        <v>96</v>
      </c>
      <c r="O23" s="43">
        <v>300</v>
      </c>
      <c r="P23" s="40" t="s">
        <v>5</v>
      </c>
      <c r="Q23" s="42"/>
      <c r="R23" s="42"/>
      <c r="S23" s="31"/>
    </row>
    <row r="24" spans="1:19" s="2" customFormat="1" ht="24.75" customHeight="1">
      <c r="A24" s="1"/>
      <c r="C24" s="42"/>
      <c r="D24" s="40" t="s">
        <v>78</v>
      </c>
      <c r="E24" s="42"/>
      <c r="F24" s="42"/>
      <c r="G24" s="42"/>
      <c r="H24" s="42"/>
      <c r="I24" s="42"/>
      <c r="J24" s="42"/>
      <c r="K24" s="42"/>
      <c r="L24" s="42"/>
      <c r="M24" s="232"/>
      <c r="N24" s="232"/>
      <c r="O24" s="140"/>
      <c r="P24" s="40" t="s">
        <v>97</v>
      </c>
      <c r="Q24" s="42"/>
      <c r="R24" s="42"/>
      <c r="S24" s="31"/>
    </row>
    <row r="25" spans="1:19" ht="24.75" customHeight="1">
      <c r="A25" s="1"/>
      <c r="B25" s="2"/>
      <c r="C25" s="44"/>
      <c r="D25" s="45" t="s">
        <v>79</v>
      </c>
      <c r="E25" s="40"/>
      <c r="F25" s="42"/>
      <c r="G25" s="42"/>
      <c r="H25" s="42"/>
      <c r="I25" s="42"/>
      <c r="J25" s="42"/>
      <c r="K25" s="42"/>
      <c r="L25" s="42"/>
      <c r="M25" s="231"/>
      <c r="N25" s="231"/>
      <c r="O25" s="140"/>
      <c r="P25" s="40" t="s">
        <v>97</v>
      </c>
      <c r="Q25" s="42"/>
      <c r="R25" s="42"/>
      <c r="S25" s="31"/>
    </row>
    <row r="26" spans="1:19" ht="24.75" customHeight="1">
      <c r="A26" s="1"/>
      <c r="B26" s="2"/>
      <c r="C26" s="46"/>
      <c r="D26" s="42"/>
      <c r="E26" s="42"/>
      <c r="F26" s="42"/>
      <c r="G26" s="42"/>
      <c r="H26" s="42"/>
      <c r="I26" s="42"/>
      <c r="J26" s="42"/>
      <c r="K26" s="42"/>
      <c r="L26" s="42"/>
      <c r="M26" s="42"/>
      <c r="N26" s="42"/>
      <c r="O26" s="42"/>
      <c r="P26" s="42"/>
      <c r="Q26" s="42"/>
      <c r="R26" s="42"/>
      <c r="S26" s="31"/>
    </row>
    <row r="27" spans="1:19" ht="24.75" customHeight="1">
      <c r="A27" s="1"/>
      <c r="B27" s="2"/>
      <c r="C27" s="32" t="s">
        <v>20</v>
      </c>
      <c r="D27" s="42"/>
      <c r="E27" s="42"/>
      <c r="F27" s="42"/>
      <c r="G27" s="42"/>
      <c r="H27" s="42"/>
      <c r="I27" s="42"/>
      <c r="J27" s="42"/>
      <c r="K27" s="42"/>
      <c r="L27" s="42"/>
      <c r="M27" s="42"/>
      <c r="N27" s="42"/>
      <c r="O27" s="42"/>
      <c r="P27" s="42"/>
      <c r="Q27" s="42"/>
      <c r="R27" s="42"/>
      <c r="S27" s="31"/>
    </row>
    <row r="28" spans="1:19" ht="24.75" customHeight="1">
      <c r="B28" s="2"/>
      <c r="C28" s="213" t="s">
        <v>80</v>
      </c>
      <c r="D28" s="213"/>
      <c r="E28" s="213"/>
      <c r="F28" s="213"/>
      <c r="G28" s="214"/>
      <c r="H28" s="214"/>
      <c r="I28" s="214"/>
      <c r="J28" s="214"/>
      <c r="K28" s="216" t="s">
        <v>17</v>
      </c>
      <c r="L28" s="216"/>
      <c r="M28" s="216"/>
      <c r="N28" s="216"/>
      <c r="O28" s="214"/>
      <c r="P28" s="214"/>
      <c r="Q28" s="214"/>
      <c r="R28" s="214"/>
      <c r="S28" s="31"/>
    </row>
    <row r="29" spans="1:19" ht="24.75" customHeight="1">
      <c r="C29" s="213" t="s">
        <v>6</v>
      </c>
      <c r="D29" s="213"/>
      <c r="E29" s="213"/>
      <c r="F29" s="213"/>
      <c r="G29" s="174" t="s">
        <v>60</v>
      </c>
      <c r="H29" s="234" t="s">
        <v>98</v>
      </c>
      <c r="I29" s="234"/>
      <c r="J29" s="234"/>
      <c r="K29" s="234"/>
      <c r="L29" s="174" t="s">
        <v>60</v>
      </c>
      <c r="M29" s="234" t="s">
        <v>10</v>
      </c>
      <c r="N29" s="234"/>
      <c r="O29" s="217" t="s">
        <v>99</v>
      </c>
      <c r="P29" s="217"/>
      <c r="Q29" s="217"/>
      <c r="R29" s="218"/>
      <c r="S29" s="39"/>
    </row>
    <row r="30" spans="1:19" ht="24.75" customHeight="1">
      <c r="C30" s="213" t="s">
        <v>81</v>
      </c>
      <c r="D30" s="213"/>
      <c r="E30" s="213"/>
      <c r="F30" s="213"/>
      <c r="G30" s="216" t="s">
        <v>82</v>
      </c>
      <c r="H30" s="216"/>
      <c r="I30" s="216" t="s">
        <v>18</v>
      </c>
      <c r="J30" s="216"/>
      <c r="K30" s="216" t="s">
        <v>83</v>
      </c>
      <c r="L30" s="216"/>
      <c r="M30" s="216" t="s">
        <v>84</v>
      </c>
      <c r="N30" s="216"/>
      <c r="O30" s="216" t="s">
        <v>19</v>
      </c>
      <c r="P30" s="216"/>
      <c r="Q30" s="216"/>
      <c r="R30" s="216"/>
      <c r="S30" s="39"/>
    </row>
    <row r="31" spans="1:19" ht="24.75" customHeight="1" thickBot="1">
      <c r="C31" s="213" t="s">
        <v>59</v>
      </c>
      <c r="D31" s="213"/>
      <c r="E31" s="213"/>
      <c r="F31" s="213"/>
      <c r="G31" s="214"/>
      <c r="H31" s="214"/>
      <c r="I31" s="214"/>
      <c r="J31" s="214"/>
      <c r="K31" s="235"/>
      <c r="L31" s="235"/>
      <c r="M31" s="235"/>
      <c r="N31" s="235"/>
      <c r="O31" s="216">
        <f>SUM(G31:N31)</f>
        <v>0</v>
      </c>
      <c r="P31" s="216"/>
      <c r="Q31" s="216"/>
      <c r="R31" s="216"/>
      <c r="S31" s="39"/>
    </row>
    <row r="32" spans="1:19" ht="24.75" customHeight="1" thickTop="1" thickBot="1">
      <c r="C32" s="213" t="s">
        <v>57</v>
      </c>
      <c r="D32" s="213"/>
      <c r="E32" s="213"/>
      <c r="F32" s="213"/>
      <c r="G32" s="214"/>
      <c r="H32" s="214"/>
      <c r="I32" s="214"/>
      <c r="J32" s="236"/>
      <c r="K32" s="237"/>
      <c r="L32" s="238"/>
      <c r="M32" s="238"/>
      <c r="N32" s="239"/>
      <c r="O32" s="240">
        <f>SUM(G32:N32)</f>
        <v>0</v>
      </c>
      <c r="P32" s="216"/>
      <c r="Q32" s="216"/>
      <c r="R32" s="216"/>
      <c r="S32" s="31"/>
    </row>
    <row r="33" spans="3:19" ht="24.75" customHeight="1" thickTop="1">
      <c r="C33" s="219" t="s">
        <v>85</v>
      </c>
      <c r="D33" s="47"/>
      <c r="E33" s="48"/>
      <c r="F33" s="48"/>
      <c r="G33" s="48"/>
      <c r="H33" s="49"/>
      <c r="I33" s="219" t="s">
        <v>13</v>
      </c>
      <c r="J33" s="47"/>
      <c r="K33" s="50"/>
      <c r="L33" s="50"/>
      <c r="M33" s="50"/>
      <c r="N33" s="51"/>
      <c r="O33" s="222" t="s">
        <v>14</v>
      </c>
      <c r="P33" s="47"/>
      <c r="Q33" s="48"/>
      <c r="R33" s="49"/>
      <c r="S33" s="31"/>
    </row>
    <row r="34" spans="3:19" ht="24.75" customHeight="1">
      <c r="C34" s="220"/>
      <c r="D34" s="174" t="s">
        <v>60</v>
      </c>
      <c r="E34" s="52" t="s">
        <v>8</v>
      </c>
      <c r="F34" s="52"/>
      <c r="G34" s="52"/>
      <c r="H34" s="53" t="s">
        <v>86</v>
      </c>
      <c r="I34" s="220"/>
      <c r="J34" s="174" t="s">
        <v>60</v>
      </c>
      <c r="K34" s="50" t="s">
        <v>89</v>
      </c>
      <c r="L34" s="50"/>
      <c r="M34" s="50"/>
      <c r="N34" s="51"/>
      <c r="O34" s="223"/>
      <c r="P34" s="174" t="s">
        <v>60</v>
      </c>
      <c r="Q34" s="52" t="s">
        <v>11</v>
      </c>
      <c r="R34" s="51"/>
      <c r="S34" s="31"/>
    </row>
    <row r="35" spans="3:19" ht="24.75" customHeight="1">
      <c r="C35" s="220"/>
      <c r="D35" s="174" t="s">
        <v>60</v>
      </c>
      <c r="E35" s="52" t="s">
        <v>8</v>
      </c>
      <c r="F35" s="52"/>
      <c r="G35" s="52"/>
      <c r="H35" s="53" t="s">
        <v>87</v>
      </c>
      <c r="I35" s="220"/>
      <c r="J35" s="174" t="s">
        <v>60</v>
      </c>
      <c r="K35" s="50" t="s">
        <v>90</v>
      </c>
      <c r="L35" s="50"/>
      <c r="M35" s="50"/>
      <c r="N35" s="51"/>
      <c r="O35" s="223"/>
      <c r="P35" s="174" t="s">
        <v>60</v>
      </c>
      <c r="Q35" s="52" t="s">
        <v>12</v>
      </c>
      <c r="R35" s="51"/>
      <c r="S35" s="31"/>
    </row>
    <row r="36" spans="3:19" ht="24.75" customHeight="1">
      <c r="C36" s="220"/>
      <c r="D36" s="174" t="s">
        <v>60</v>
      </c>
      <c r="E36" s="52" t="s">
        <v>9</v>
      </c>
      <c r="F36" s="52"/>
      <c r="G36" s="52"/>
      <c r="H36" s="53" t="s">
        <v>88</v>
      </c>
      <c r="I36" s="220"/>
      <c r="J36" s="54"/>
      <c r="K36" s="55" t="s">
        <v>91</v>
      </c>
      <c r="L36" s="141"/>
      <c r="M36" s="50" t="s">
        <v>92</v>
      </c>
      <c r="N36" s="51"/>
      <c r="O36" s="223"/>
      <c r="P36" s="174" t="s">
        <v>60</v>
      </c>
      <c r="Q36" s="52" t="s">
        <v>10</v>
      </c>
      <c r="R36" s="51"/>
      <c r="S36" s="31"/>
    </row>
    <row r="37" spans="3:19" ht="24.75" customHeight="1">
      <c r="C37" s="221"/>
      <c r="D37" s="56"/>
      <c r="E37" s="57"/>
      <c r="F37" s="57"/>
      <c r="G37" s="57"/>
      <c r="H37" s="58"/>
      <c r="I37" s="221"/>
      <c r="J37" s="56"/>
      <c r="K37" s="57"/>
      <c r="L37" s="57"/>
      <c r="M37" s="57"/>
      <c r="N37" s="58"/>
      <c r="O37" s="224"/>
      <c r="P37" s="59"/>
      <c r="Q37" s="229" t="s">
        <v>100</v>
      </c>
      <c r="R37" s="230"/>
      <c r="S37" s="31"/>
    </row>
    <row r="38" spans="3:19" ht="24.75" customHeight="1">
      <c r="C38" s="225" t="s">
        <v>15</v>
      </c>
      <c r="D38" s="226"/>
      <c r="E38" s="226"/>
      <c r="F38" s="227"/>
      <c r="G38" s="60"/>
      <c r="H38" s="142"/>
      <c r="I38" s="61" t="s">
        <v>66</v>
      </c>
      <c r="J38" s="142"/>
      <c r="K38" s="61" t="s">
        <v>67</v>
      </c>
      <c r="L38" s="62" t="s">
        <v>93</v>
      </c>
      <c r="M38" s="142"/>
      <c r="N38" s="61" t="s">
        <v>66</v>
      </c>
      <c r="O38" s="142"/>
      <c r="P38" s="61" t="s">
        <v>67</v>
      </c>
      <c r="Q38" s="61"/>
      <c r="R38" s="63"/>
      <c r="S38" s="31"/>
    </row>
    <row r="39" spans="3:19" ht="24.75" customHeight="1">
      <c r="C39" s="42" t="s">
        <v>94</v>
      </c>
      <c r="D39" s="42"/>
      <c r="E39" s="42"/>
      <c r="F39" s="42"/>
      <c r="G39" s="42"/>
      <c r="H39" s="42"/>
      <c r="I39" s="42"/>
      <c r="J39" s="42"/>
      <c r="K39" s="42"/>
      <c r="L39" s="42"/>
      <c r="M39" s="42"/>
      <c r="N39" s="42"/>
      <c r="O39" s="42"/>
      <c r="P39" s="42"/>
      <c r="Q39" s="42"/>
      <c r="R39" s="42"/>
      <c r="S39" s="31"/>
    </row>
    <row r="40" spans="3:19" ht="24.75" customHeight="1">
      <c r="C40" s="42"/>
      <c r="D40" s="42"/>
      <c r="E40" s="42"/>
      <c r="F40" s="42"/>
      <c r="G40" s="42"/>
      <c r="H40" s="42"/>
      <c r="I40" s="42"/>
      <c r="J40" s="42"/>
      <c r="K40" s="42"/>
      <c r="L40" s="42"/>
      <c r="M40" s="42"/>
      <c r="N40" s="42"/>
      <c r="O40" s="42"/>
      <c r="P40" s="42"/>
      <c r="Q40" s="42"/>
      <c r="R40" s="42"/>
      <c r="S40" s="31"/>
    </row>
    <row r="41" spans="3:19" ht="24.75" customHeight="1">
      <c r="C41" s="42"/>
      <c r="D41" s="42"/>
      <c r="E41" s="42"/>
      <c r="F41" s="42"/>
      <c r="G41" s="42"/>
      <c r="H41" s="42"/>
      <c r="I41" s="228" t="s">
        <v>16</v>
      </c>
      <c r="J41" s="228"/>
      <c r="K41" s="228"/>
      <c r="L41" s="228"/>
      <c r="M41" s="233"/>
      <c r="N41" s="233"/>
      <c r="O41" s="233"/>
      <c r="P41" s="233"/>
      <c r="Q41" s="233"/>
      <c r="R41" s="233"/>
      <c r="S41" s="31"/>
    </row>
    <row r="42" spans="3:19" ht="24.75" customHeight="1">
      <c r="C42" s="42"/>
      <c r="D42" s="42"/>
      <c r="E42" s="42"/>
      <c r="F42" s="42"/>
      <c r="G42" s="42"/>
      <c r="H42" s="42"/>
      <c r="I42" s="226" t="s">
        <v>95</v>
      </c>
      <c r="J42" s="226"/>
      <c r="K42" s="226"/>
      <c r="L42" s="226"/>
      <c r="M42" s="231"/>
      <c r="N42" s="231"/>
      <c r="O42" s="231"/>
      <c r="P42" s="231"/>
      <c r="Q42" s="231"/>
      <c r="R42" s="231"/>
      <c r="S42" s="31"/>
    </row>
    <row r="43" spans="3:19" ht="24.75" customHeight="1">
      <c r="C43" s="31"/>
      <c r="D43" s="31"/>
      <c r="E43" s="31"/>
      <c r="F43" s="31"/>
      <c r="G43" s="31"/>
      <c r="H43" s="31"/>
      <c r="I43" s="31"/>
      <c r="J43" s="31"/>
      <c r="K43" s="31"/>
      <c r="L43" s="31"/>
      <c r="M43" s="31"/>
      <c r="N43" s="31"/>
      <c r="O43" s="31"/>
      <c r="P43" s="31"/>
      <c r="Q43" s="31"/>
      <c r="R43" s="31"/>
      <c r="S43" s="31"/>
    </row>
    <row r="44" spans="3:19" ht="24.75" customHeight="1"/>
    <row r="45" spans="3:19" ht="24.75" customHeight="1"/>
    <row r="46" spans="3:19" ht="24.75" customHeight="1"/>
    <row r="47" spans="3:19" ht="24.75" customHeight="1"/>
  </sheetData>
  <sheetProtection algorithmName="SHA-512" hashValue="qNWVzAgVv3yaXDBGqWHu6BAREleJl+XWIH8tx5Gu4BTPzmQJsKT7wY5kb0F3+3WOoHF+gqR4iQrO9ZJs/lF4wQ==" saltValue="kkNDM7Y7GcWyQaYWdAPMzg==" spinCount="100000" sheet="1" objects="1" scenarios="1"/>
  <mergeCells count="48">
    <mergeCell ref="Q37:R37"/>
    <mergeCell ref="M25:N25"/>
    <mergeCell ref="M24:N24"/>
    <mergeCell ref="I42:L42"/>
    <mergeCell ref="M41:R41"/>
    <mergeCell ref="M42:R42"/>
    <mergeCell ref="H29:K29"/>
    <mergeCell ref="M29:N29"/>
    <mergeCell ref="K31:L31"/>
    <mergeCell ref="M31:N31"/>
    <mergeCell ref="O31:R31"/>
    <mergeCell ref="G32:H32"/>
    <mergeCell ref="I32:J32"/>
    <mergeCell ref="K32:L32"/>
    <mergeCell ref="M32:N32"/>
    <mergeCell ref="O32:R32"/>
    <mergeCell ref="C33:C37"/>
    <mergeCell ref="I33:I37"/>
    <mergeCell ref="O33:O37"/>
    <mergeCell ref="C38:F38"/>
    <mergeCell ref="I41:L41"/>
    <mergeCell ref="O30:R30"/>
    <mergeCell ref="C28:F28"/>
    <mergeCell ref="G28:J28"/>
    <mergeCell ref="K28:N28"/>
    <mergeCell ref="O28:R28"/>
    <mergeCell ref="C29:F29"/>
    <mergeCell ref="O29:R29"/>
    <mergeCell ref="C30:F30"/>
    <mergeCell ref="G30:H30"/>
    <mergeCell ref="I30:J30"/>
    <mergeCell ref="K30:L30"/>
    <mergeCell ref="M30:N30"/>
    <mergeCell ref="C32:F32"/>
    <mergeCell ref="C31:F31"/>
    <mergeCell ref="G31:H31"/>
    <mergeCell ref="I31:J31"/>
    <mergeCell ref="K13:L13"/>
    <mergeCell ref="M13:Q13"/>
    <mergeCell ref="B15:R17"/>
    <mergeCell ref="I20:L20"/>
    <mergeCell ref="R1:S1"/>
    <mergeCell ref="H10:J10"/>
    <mergeCell ref="K10:R10"/>
    <mergeCell ref="E11:L11"/>
    <mergeCell ref="M11:S11"/>
    <mergeCell ref="K12:L12"/>
    <mergeCell ref="M12:S12"/>
  </mergeCells>
  <phoneticPr fontId="1"/>
  <conditionalFormatting sqref="K10">
    <cfRule type="expression" dxfId="3" priority="2">
      <formula>(K10=0)</formula>
    </cfRule>
  </conditionalFormatting>
  <conditionalFormatting sqref="M11:S11">
    <cfRule type="expression" dxfId="2" priority="1">
      <formula>(M11=0)</formula>
    </cfRule>
  </conditionalFormatting>
  <dataValidations count="3">
    <dataValidation type="list" allowBlank="1" showInputMessage="1" showErrorMessage="1" sqref="D34:D36 J34:J35 P34:P36 G29 L29">
      <formula1>"☐,☑"</formula1>
    </dataValidation>
    <dataValidation type="list" allowBlank="1" showInputMessage="1" showErrorMessage="1" sqref="L36">
      <formula1>"月,火,水,木,金,土"</formula1>
    </dataValidation>
    <dataValidation type="list" allowBlank="1" showInputMessage="1" showErrorMessage="1" sqref="M24:N25">
      <formula1>"平成,令和"</formula1>
    </dataValidation>
  </dataValidations>
  <pageMargins left="0.59055118110236227" right="0.39370078740157483" top="0.94488188976377963" bottom="0.51181102362204722" header="0.51181102362204722" footer="0.51181102362204722"/>
  <pageSetup paperSize="9" scale="70" orientation="portrait" blackAndWhite="1" r:id="rId1"/>
  <headerFooter alignWithMargins="0"/>
  <rowBreaks count="1" manualBreakCount="1">
    <brk id="32" max="18" man="1"/>
  </rowBreaks>
  <colBreaks count="1" manualBreakCount="1">
    <brk id="3" max="4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W32"/>
  <sheetViews>
    <sheetView view="pageBreakPreview" zoomScale="75" zoomScaleNormal="85" zoomScaleSheetLayoutView="75" workbookViewId="0">
      <selection activeCell="H11" sqref="H11:J11"/>
    </sheetView>
  </sheetViews>
  <sheetFormatPr defaultRowHeight="13.5"/>
  <cols>
    <col min="1" max="1" width="6.25" style="5" customWidth="1"/>
    <col min="2" max="2" width="6.25" style="6" customWidth="1"/>
    <col min="3" max="3" width="5.625" style="6" customWidth="1"/>
    <col min="4" max="4" width="6.25" style="6" customWidth="1"/>
    <col min="5" max="5" width="5.625" style="6" customWidth="1"/>
    <col min="6" max="9" width="6.25" style="6" customWidth="1"/>
    <col min="10" max="10" width="8" style="6" customWidth="1"/>
    <col min="11" max="11" width="3.875" style="6" customWidth="1"/>
    <col min="12" max="12" width="9.75" style="6" customWidth="1"/>
    <col min="13" max="18" width="6.625" style="6" customWidth="1"/>
    <col min="19" max="19" width="6.25" style="6" customWidth="1"/>
    <col min="20" max="16384" width="9" style="6"/>
  </cols>
  <sheetData>
    <row r="1" spans="1:22" s="2" customFormat="1" ht="29.25" customHeight="1">
      <c r="A1" s="1"/>
      <c r="J1" s="3"/>
      <c r="R1" s="207" t="str">
        <f>[1]一番最初に入力!$C$7&amp;""</f>
        <v/>
      </c>
      <c r="S1" s="207"/>
    </row>
    <row r="2" spans="1:22" s="2" customFormat="1" ht="24.75" customHeight="1">
      <c r="A2" s="4" t="s">
        <v>102</v>
      </c>
      <c r="B2" s="4"/>
    </row>
    <row r="3" spans="1:22" s="2" customFormat="1" ht="24.75" customHeight="1">
      <c r="A3" s="1"/>
      <c r="M3" s="7" t="s">
        <v>64</v>
      </c>
      <c r="N3" s="8"/>
      <c r="O3" s="9" t="s">
        <v>65</v>
      </c>
      <c r="P3" s="10"/>
      <c r="Q3" s="9" t="s">
        <v>66</v>
      </c>
      <c r="R3" s="10"/>
      <c r="S3" s="9" t="s">
        <v>67</v>
      </c>
    </row>
    <row r="4" spans="1:22" s="70" customFormat="1" ht="24.75" customHeight="1">
      <c r="A4" s="69"/>
      <c r="M4" s="71"/>
      <c r="N4" s="143"/>
      <c r="O4" s="9"/>
      <c r="P4" s="144"/>
      <c r="Q4" s="9"/>
      <c r="R4" s="144"/>
      <c r="S4" s="9"/>
    </row>
    <row r="5" spans="1:22" s="2" customFormat="1" ht="24.75" customHeight="1">
      <c r="A5" s="1"/>
      <c r="B5" s="2" t="s">
        <v>68</v>
      </c>
    </row>
    <row r="6" spans="1:22" s="2" customFormat="1" ht="24.75" customHeight="1">
      <c r="A6" s="11"/>
      <c r="B6" s="12"/>
      <c r="C6" s="12"/>
      <c r="D6" s="12"/>
      <c r="E6" s="13"/>
      <c r="F6" s="13"/>
      <c r="G6" s="13"/>
      <c r="H6" s="13"/>
      <c r="I6" s="13"/>
      <c r="J6" s="14"/>
      <c r="K6" s="14"/>
      <c r="L6" s="14"/>
      <c r="M6" s="14"/>
      <c r="N6" s="14"/>
      <c r="O6" s="14"/>
      <c r="P6" s="14"/>
      <c r="Q6" s="14"/>
      <c r="R6" s="14"/>
      <c r="S6" s="13"/>
    </row>
    <row r="7" spans="1:22" s="2" customFormat="1" ht="24.75" customHeight="1">
      <c r="A7" s="5"/>
      <c r="B7" s="6"/>
      <c r="C7" s="6"/>
      <c r="D7" s="6"/>
      <c r="E7" s="6"/>
      <c r="F7" s="6"/>
      <c r="G7" s="6"/>
      <c r="H7" s="6"/>
      <c r="I7" s="6"/>
      <c r="J7" s="6"/>
      <c r="K7" s="6"/>
      <c r="L7" s="6"/>
      <c r="M7" s="6"/>
      <c r="N7" s="6"/>
      <c r="O7" s="6"/>
      <c r="P7" s="6"/>
      <c r="Q7" s="6"/>
      <c r="R7" s="6"/>
      <c r="S7" s="6"/>
    </row>
    <row r="8" spans="1:22" s="2" customFormat="1" ht="24.75" customHeight="1">
      <c r="A8" s="15"/>
      <c r="D8" s="17" t="s">
        <v>64</v>
      </c>
      <c r="E8" s="18" t="str">
        <f>一番最初に入力!C11&amp;""</f>
        <v>5</v>
      </c>
      <c r="F8" s="19" t="s">
        <v>101</v>
      </c>
      <c r="I8" s="19"/>
      <c r="J8" s="19"/>
      <c r="K8" s="19"/>
      <c r="L8" s="19"/>
      <c r="M8" s="19"/>
      <c r="N8" s="19"/>
      <c r="O8" s="19"/>
      <c r="P8" s="21"/>
      <c r="Q8" s="21"/>
      <c r="R8" s="21"/>
      <c r="S8" s="21"/>
    </row>
    <row r="9" spans="1:22" s="2" customFormat="1" ht="24.75" customHeight="1">
      <c r="A9" s="15"/>
      <c r="B9" s="15"/>
      <c r="C9" s="16"/>
      <c r="D9" s="17"/>
      <c r="E9" s="18"/>
      <c r="F9" s="19"/>
      <c r="G9" s="20"/>
      <c r="H9" s="20"/>
      <c r="I9" s="19"/>
      <c r="J9" s="19"/>
      <c r="K9" s="19"/>
      <c r="L9" s="19"/>
      <c r="M9" s="19"/>
      <c r="N9" s="19"/>
      <c r="O9" s="19"/>
      <c r="P9" s="21"/>
      <c r="Q9" s="21"/>
      <c r="R9" s="21"/>
      <c r="S9" s="21"/>
    </row>
    <row r="10" spans="1:22" s="2" customFormat="1" ht="24.75" customHeight="1">
      <c r="A10" s="5"/>
      <c r="B10" s="6"/>
      <c r="C10" s="6"/>
      <c r="D10" s="6"/>
      <c r="E10" s="6"/>
      <c r="F10" s="6"/>
      <c r="G10" s="6"/>
      <c r="H10" s="6"/>
      <c r="I10" s="6"/>
      <c r="J10" s="6"/>
      <c r="K10" s="6"/>
      <c r="L10" s="6"/>
      <c r="M10" s="6"/>
      <c r="N10" s="6"/>
      <c r="O10" s="6"/>
      <c r="P10" s="6"/>
      <c r="Q10" s="6"/>
      <c r="R10" s="6"/>
      <c r="S10" s="6"/>
    </row>
    <row r="11" spans="1:22" ht="25.5" customHeight="1">
      <c r="A11" s="22"/>
      <c r="B11" s="2"/>
      <c r="C11" s="2"/>
      <c r="D11" s="2"/>
      <c r="E11" s="23"/>
      <c r="F11" s="23"/>
      <c r="G11" s="23"/>
      <c r="H11" s="208" t="s">
        <v>69</v>
      </c>
      <c r="I11" s="208"/>
      <c r="J11" s="208"/>
      <c r="K11" s="209" t="str">
        <f>IFERROR(VLOOKUP(一番最初に入力!C7,施設情報!$A:$E,3,0),"")</f>
        <v/>
      </c>
      <c r="L11" s="209"/>
      <c r="M11" s="209"/>
      <c r="N11" s="209"/>
      <c r="O11" s="209"/>
      <c r="P11" s="209"/>
      <c r="Q11" s="209"/>
      <c r="R11" s="209"/>
      <c r="S11" s="23" t="s">
        <v>70</v>
      </c>
    </row>
    <row r="12" spans="1:22" s="20" customFormat="1" ht="24.95" customHeight="1">
      <c r="A12" s="22"/>
      <c r="B12" s="2"/>
      <c r="C12" s="2"/>
      <c r="D12" s="2"/>
      <c r="E12" s="210" t="s">
        <v>71</v>
      </c>
      <c r="F12" s="210"/>
      <c r="G12" s="210"/>
      <c r="H12" s="210"/>
      <c r="I12" s="210"/>
      <c r="J12" s="210"/>
      <c r="K12" s="210"/>
      <c r="L12" s="210"/>
      <c r="M12" s="211" t="str">
        <f>IFERROR(VLOOKUP(一番最初に入力!C7,施設情報!$A:$E,4,0),"")</f>
        <v/>
      </c>
      <c r="N12" s="211"/>
      <c r="O12" s="211"/>
      <c r="P12" s="211"/>
      <c r="Q12" s="211"/>
      <c r="R12" s="211"/>
      <c r="S12" s="211"/>
    </row>
    <row r="13" spans="1:22" ht="24.95" customHeight="1">
      <c r="A13" s="22"/>
      <c r="B13" s="2"/>
      <c r="C13" s="2"/>
      <c r="D13" s="2"/>
      <c r="E13" s="24"/>
      <c r="F13" s="24"/>
      <c r="G13" s="24"/>
      <c r="H13" s="24"/>
      <c r="I13" s="24"/>
      <c r="J13" s="25"/>
      <c r="K13" s="210" t="s">
        <v>72</v>
      </c>
      <c r="L13" s="210"/>
      <c r="M13" s="212" t="str">
        <f>IFERROR(VLOOKUP(一番最初に入力!C7,施設情報!$A:$E,5,0),"")&amp;""</f>
        <v/>
      </c>
      <c r="N13" s="212"/>
      <c r="O13" s="212"/>
      <c r="P13" s="212"/>
      <c r="Q13" s="212"/>
      <c r="R13" s="212"/>
      <c r="S13" s="212"/>
    </row>
    <row r="14" spans="1:22" ht="24.95" customHeight="1">
      <c r="A14" s="22"/>
      <c r="B14" s="2"/>
      <c r="C14" s="2"/>
      <c r="D14" s="2"/>
      <c r="E14" s="26"/>
      <c r="F14" s="26"/>
      <c r="G14" s="26"/>
      <c r="H14" s="26"/>
      <c r="I14" s="26"/>
      <c r="J14" s="26"/>
      <c r="K14" s="215" t="s">
        <v>73</v>
      </c>
      <c r="L14" s="215"/>
      <c r="M14" s="204"/>
      <c r="N14" s="204"/>
      <c r="O14" s="204"/>
      <c r="P14" s="204"/>
      <c r="Q14" s="204"/>
      <c r="R14" s="27"/>
      <c r="S14" s="24"/>
    </row>
    <row r="15" spans="1:22" ht="24.95" customHeight="1">
      <c r="A15" s="22"/>
      <c r="B15" s="2"/>
      <c r="C15" s="2"/>
      <c r="D15" s="2"/>
      <c r="E15" s="26"/>
      <c r="F15" s="26"/>
      <c r="G15" s="26"/>
      <c r="H15" s="26"/>
      <c r="I15" s="26"/>
      <c r="J15" s="26"/>
      <c r="K15" s="65"/>
      <c r="L15" s="65"/>
      <c r="M15" s="78"/>
      <c r="N15" s="78"/>
      <c r="O15" s="78"/>
      <c r="P15" s="78"/>
      <c r="Q15" s="78"/>
      <c r="R15" s="27"/>
      <c r="S15" s="24"/>
      <c r="V15" s="6" t="s">
        <v>352</v>
      </c>
    </row>
    <row r="16" spans="1:22" ht="24.95" customHeight="1">
      <c r="A16" s="22"/>
      <c r="B16" s="2"/>
      <c r="C16" s="2"/>
      <c r="D16" s="2"/>
      <c r="E16" s="26"/>
      <c r="F16" s="26"/>
      <c r="G16" s="26"/>
      <c r="H16" s="26"/>
      <c r="I16" s="26"/>
      <c r="J16" s="26"/>
      <c r="K16" s="65"/>
      <c r="L16" s="65"/>
      <c r="M16" s="78"/>
      <c r="N16" s="78"/>
      <c r="O16" s="78"/>
      <c r="P16" s="78"/>
      <c r="Q16" s="78"/>
      <c r="R16" s="27"/>
      <c r="S16" s="24"/>
    </row>
    <row r="17" spans="1:23" s="2" customFormat="1" ht="24.95" customHeight="1">
      <c r="A17" s="5"/>
      <c r="B17" s="30" t="s">
        <v>105</v>
      </c>
      <c r="C17" s="74" t="s">
        <v>64</v>
      </c>
      <c r="D17" s="77" t="str">
        <f>E8</f>
        <v>5</v>
      </c>
      <c r="E17" s="75" t="s">
        <v>65</v>
      </c>
      <c r="F17" s="242" t="s">
        <v>106</v>
      </c>
      <c r="G17" s="242"/>
      <c r="H17" s="242"/>
      <c r="I17" s="38" t="s">
        <v>351</v>
      </c>
      <c r="J17" s="30"/>
      <c r="K17" s="29" t="str">
        <f>E8</f>
        <v>5</v>
      </c>
      <c r="L17" s="38" t="s">
        <v>356</v>
      </c>
      <c r="M17" s="30"/>
      <c r="N17" s="145"/>
      <c r="O17" s="244"/>
      <c r="P17" s="244"/>
      <c r="Q17" s="38" t="s">
        <v>353</v>
      </c>
      <c r="R17" s="31"/>
      <c r="S17" s="6"/>
      <c r="U17" s="74"/>
      <c r="V17" s="30"/>
      <c r="W17" s="30"/>
    </row>
    <row r="18" spans="1:23" s="2" customFormat="1" ht="24.95" customHeight="1">
      <c r="A18" s="1"/>
      <c r="B18" s="30"/>
      <c r="C18" s="243" t="s">
        <v>354</v>
      </c>
      <c r="D18" s="243"/>
      <c r="E18" s="243"/>
      <c r="F18" s="243"/>
      <c r="G18" s="243"/>
      <c r="H18" s="243"/>
      <c r="I18" s="243"/>
      <c r="J18" s="243"/>
      <c r="K18" s="243"/>
      <c r="L18" s="243"/>
      <c r="M18" s="243"/>
      <c r="N18" s="243"/>
      <c r="O18" s="243"/>
      <c r="P18" s="243"/>
      <c r="Q18" s="243"/>
      <c r="R18" s="243"/>
    </row>
    <row r="19" spans="1:23" s="2" customFormat="1" ht="24.95" customHeight="1">
      <c r="A19" s="1"/>
      <c r="B19" s="30"/>
      <c r="C19" s="243"/>
      <c r="D19" s="243"/>
      <c r="E19" s="243"/>
      <c r="F19" s="243"/>
      <c r="G19" s="243"/>
      <c r="H19" s="243"/>
      <c r="I19" s="243"/>
      <c r="J19" s="243"/>
      <c r="K19" s="243"/>
      <c r="L19" s="243"/>
      <c r="M19" s="243"/>
      <c r="N19" s="243"/>
      <c r="O19" s="243"/>
      <c r="P19" s="243"/>
      <c r="Q19" s="243"/>
      <c r="R19" s="243"/>
    </row>
    <row r="20" spans="1:23" s="2" customFormat="1" ht="24.95" customHeight="1">
      <c r="A20" s="1"/>
      <c r="B20" s="28"/>
      <c r="C20" s="30"/>
      <c r="D20" s="30"/>
      <c r="E20" s="30"/>
      <c r="F20" s="30"/>
      <c r="G20" s="30"/>
      <c r="H20" s="30"/>
      <c r="I20" s="30"/>
      <c r="J20" s="30"/>
      <c r="K20" s="30"/>
      <c r="L20" s="30"/>
      <c r="M20" s="30"/>
      <c r="N20" s="30"/>
      <c r="O20" s="30"/>
      <c r="P20" s="30"/>
      <c r="Q20" s="30"/>
      <c r="R20" s="30"/>
    </row>
    <row r="21" spans="1:23" ht="24.95" customHeight="1">
      <c r="A21" s="241" t="s">
        <v>21</v>
      </c>
      <c r="B21" s="241"/>
      <c r="C21" s="241"/>
      <c r="D21" s="241"/>
      <c r="E21" s="241"/>
      <c r="F21" s="241"/>
      <c r="G21" s="241"/>
      <c r="H21" s="241"/>
      <c r="I21" s="241"/>
      <c r="J21" s="241"/>
      <c r="K21" s="241"/>
      <c r="L21" s="241"/>
      <c r="M21" s="241"/>
      <c r="N21" s="241"/>
      <c r="O21" s="241"/>
      <c r="P21" s="241"/>
      <c r="Q21" s="241"/>
      <c r="R21" s="241"/>
      <c r="S21" s="241"/>
    </row>
    <row r="22" spans="1:23" ht="24.95" customHeight="1">
      <c r="A22" s="68"/>
      <c r="B22" s="68"/>
      <c r="C22" s="68"/>
      <c r="D22" s="68"/>
      <c r="E22" s="68"/>
      <c r="F22" s="68"/>
      <c r="G22" s="68"/>
      <c r="H22" s="68"/>
      <c r="I22" s="68"/>
      <c r="J22" s="68"/>
      <c r="K22" s="68"/>
      <c r="L22" s="68"/>
      <c r="M22" s="68"/>
      <c r="N22" s="68"/>
      <c r="O22" s="68"/>
      <c r="P22" s="68"/>
      <c r="Q22" s="68"/>
      <c r="R22" s="68"/>
      <c r="S22" s="68"/>
    </row>
    <row r="23" spans="1:23" ht="24.95" customHeight="1">
      <c r="A23" s="66"/>
      <c r="B23" s="66"/>
      <c r="C23" s="73">
        <v>1</v>
      </c>
      <c r="D23" s="66" t="s">
        <v>64</v>
      </c>
      <c r="E23" s="68" t="str">
        <f>E8</f>
        <v>5</v>
      </c>
      <c r="F23" s="67" t="s">
        <v>103</v>
      </c>
      <c r="H23" s="66"/>
      <c r="I23" s="66"/>
      <c r="J23" s="66"/>
      <c r="K23" s="66"/>
      <c r="L23" s="66"/>
      <c r="M23" s="66"/>
      <c r="N23" s="66"/>
      <c r="O23" s="66"/>
      <c r="P23" s="66"/>
      <c r="Q23" s="66"/>
      <c r="R23" s="66"/>
      <c r="S23" s="66"/>
    </row>
    <row r="24" spans="1:23" ht="24.95" customHeight="1">
      <c r="A24" s="66"/>
      <c r="B24" s="66"/>
      <c r="C24" s="68"/>
      <c r="D24" s="72" t="s">
        <v>22</v>
      </c>
      <c r="E24" s="68"/>
      <c r="F24" s="68"/>
      <c r="G24" s="68"/>
      <c r="H24" s="68"/>
      <c r="I24" s="68"/>
      <c r="J24" s="68"/>
      <c r="K24" s="68"/>
      <c r="L24" s="68"/>
      <c r="M24" s="68"/>
      <c r="N24" s="68"/>
      <c r="O24" s="68"/>
      <c r="P24" s="68"/>
      <c r="Q24" s="68"/>
      <c r="R24" s="68"/>
      <c r="S24" s="68"/>
    </row>
    <row r="25" spans="1:23" ht="24.95" customHeight="1">
      <c r="A25" s="66"/>
      <c r="B25" s="66"/>
      <c r="C25" s="68"/>
      <c r="D25" s="72" t="s">
        <v>104</v>
      </c>
      <c r="E25" s="68"/>
      <c r="F25" s="68"/>
      <c r="G25" s="68"/>
      <c r="H25" s="68"/>
      <c r="I25" s="68"/>
      <c r="J25" s="68"/>
      <c r="K25" s="68"/>
      <c r="L25" s="68"/>
      <c r="M25" s="68"/>
      <c r="N25" s="68"/>
      <c r="O25" s="68"/>
      <c r="P25" s="68"/>
      <c r="Q25" s="68"/>
      <c r="R25" s="68"/>
      <c r="S25" s="68"/>
    </row>
    <row r="26" spans="1:23" ht="24.95" customHeight="1">
      <c r="A26" s="66"/>
      <c r="B26" s="66"/>
      <c r="C26" s="68"/>
      <c r="D26" s="72" t="s">
        <v>61</v>
      </c>
      <c r="E26" s="68"/>
      <c r="F26" s="68"/>
      <c r="G26" s="68"/>
      <c r="H26" s="68"/>
      <c r="I26" s="68"/>
      <c r="J26" s="68"/>
      <c r="K26" s="68"/>
      <c r="L26" s="68"/>
      <c r="M26" s="68"/>
      <c r="N26" s="68"/>
      <c r="O26" s="68"/>
      <c r="P26" s="68"/>
      <c r="Q26" s="68"/>
      <c r="R26" s="68"/>
      <c r="S26" s="68"/>
    </row>
    <row r="27" spans="1:23" s="2" customFormat="1" ht="24.95" customHeight="1">
      <c r="A27" s="5"/>
      <c r="B27" s="6"/>
      <c r="C27" s="31"/>
      <c r="D27" s="31"/>
      <c r="E27" s="31"/>
      <c r="F27" s="31"/>
      <c r="G27" s="31"/>
      <c r="H27" s="31"/>
      <c r="I27" s="31"/>
      <c r="J27" s="31"/>
      <c r="K27" s="31"/>
      <c r="L27" s="31"/>
      <c r="M27" s="31"/>
      <c r="N27" s="31"/>
      <c r="O27" s="31"/>
      <c r="P27" s="31"/>
      <c r="Q27" s="31"/>
      <c r="R27" s="31"/>
      <c r="S27" s="31"/>
    </row>
    <row r="28" spans="1:23" s="2" customFormat="1" ht="24.95" customHeight="1">
      <c r="A28" s="1"/>
      <c r="B28" s="29"/>
      <c r="C28" s="29"/>
      <c r="D28" s="29"/>
      <c r="E28" s="29"/>
      <c r="F28" s="29"/>
      <c r="G28" s="29"/>
      <c r="H28" s="29"/>
      <c r="I28" s="29"/>
      <c r="J28" s="29"/>
      <c r="K28" s="29"/>
      <c r="L28" s="29"/>
      <c r="M28" s="29"/>
      <c r="N28" s="29"/>
      <c r="O28" s="29"/>
      <c r="P28" s="29"/>
      <c r="Q28" s="29"/>
      <c r="R28" s="29"/>
      <c r="S28" s="31"/>
    </row>
    <row r="29" spans="1:23" ht="24.75" customHeight="1"/>
    <row r="30" spans="1:23" ht="24.75" customHeight="1"/>
    <row r="31" spans="1:23" ht="24.75" customHeight="1"/>
    <row r="32" spans="1:23" ht="24.75" customHeight="1"/>
  </sheetData>
  <sheetProtection algorithmName="SHA-512" hashValue="5zc0py/4XxExxOzzHZKRXktMi5JpGtsHroljKy2NlcAZBme+uZ00IQ3obHOqf1/tpRUOf8ngEG02bD3iQT//Gg==" saltValue="YurRQZ2e2CDXSE4GG8aWMw==" spinCount="100000" sheet="1" objects="1" scenarios="1"/>
  <mergeCells count="13">
    <mergeCell ref="A21:S21"/>
    <mergeCell ref="F17:H17"/>
    <mergeCell ref="C18:R19"/>
    <mergeCell ref="K14:L14"/>
    <mergeCell ref="M14:Q14"/>
    <mergeCell ref="O17:P17"/>
    <mergeCell ref="K13:L13"/>
    <mergeCell ref="M13:S13"/>
    <mergeCell ref="R1:S1"/>
    <mergeCell ref="H11:J11"/>
    <mergeCell ref="K11:R11"/>
    <mergeCell ref="E12:L12"/>
    <mergeCell ref="M12:S12"/>
  </mergeCells>
  <phoneticPr fontId="1"/>
  <conditionalFormatting sqref="K11">
    <cfRule type="expression" dxfId="1" priority="2">
      <formula>(K11=0)</formula>
    </cfRule>
  </conditionalFormatting>
  <conditionalFormatting sqref="M12:S12">
    <cfRule type="expression" dxfId="0" priority="1">
      <formula>(M12=0)</formula>
    </cfRule>
  </conditionalFormatting>
  <pageMargins left="0.59055118110236227" right="0.39370078740157483" top="0.94488188976377963" bottom="0.51181102362204722" header="0.51181102362204722" footer="0.51181102362204722"/>
  <pageSetup paperSize="9" scale="69" orientation="portrait" blackAndWhite="1" r:id="rId1"/>
  <headerFooter alignWithMargins="0"/>
  <colBreaks count="1" manualBreakCount="1">
    <brk id="3" max="27"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S47"/>
  <sheetViews>
    <sheetView view="pageBreakPreview" topLeftCell="A16" zoomScale="75" zoomScaleNormal="85" zoomScaleSheetLayoutView="75" workbookViewId="0">
      <selection activeCell="H21" sqref="H21"/>
    </sheetView>
  </sheetViews>
  <sheetFormatPr defaultRowHeight="13.5"/>
  <cols>
    <col min="1" max="1" width="6.25" style="5" customWidth="1"/>
    <col min="2" max="2" width="6.25" style="6" customWidth="1"/>
    <col min="3" max="3" width="5.625" style="6" customWidth="1"/>
    <col min="4" max="4" width="6.25" style="6" customWidth="1"/>
    <col min="5" max="5" width="5.625" style="6" customWidth="1"/>
    <col min="6" max="12" width="6.25" style="6" customWidth="1"/>
    <col min="13" max="18" width="6.625" style="6" customWidth="1"/>
    <col min="19" max="19" width="6.25" style="6" customWidth="1"/>
    <col min="20" max="16384" width="9" style="6"/>
  </cols>
  <sheetData>
    <row r="1" spans="1:19" s="2" customFormat="1" ht="29.25" customHeight="1">
      <c r="A1" s="1"/>
      <c r="J1" s="3"/>
      <c r="R1" s="207" t="str">
        <f>[1]一番最初に入力!$C$7&amp;""</f>
        <v/>
      </c>
      <c r="S1" s="207"/>
    </row>
    <row r="2" spans="1:19" s="2" customFormat="1" ht="24.75" customHeight="1">
      <c r="A2" s="4" t="s">
        <v>23</v>
      </c>
      <c r="B2" s="4"/>
    </row>
    <row r="3" spans="1:19" s="2" customFormat="1" ht="24.75" customHeight="1">
      <c r="A3" s="15"/>
      <c r="E3" s="17" t="s">
        <v>64</v>
      </c>
      <c r="F3" s="18" t="str">
        <f>実績報告書!E8</f>
        <v>5</v>
      </c>
      <c r="G3" s="19" t="s">
        <v>108</v>
      </c>
      <c r="I3" s="19"/>
      <c r="J3" s="19"/>
      <c r="K3" s="19"/>
      <c r="L3" s="19"/>
      <c r="M3" s="19"/>
      <c r="N3" s="19"/>
      <c r="O3" s="19"/>
      <c r="P3" s="21"/>
      <c r="Q3" s="21"/>
      <c r="R3" s="21"/>
      <c r="S3" s="21"/>
    </row>
    <row r="4" spans="1:19" s="2" customFormat="1" ht="24.75" customHeight="1">
      <c r="A4" s="15"/>
      <c r="B4" s="15"/>
      <c r="C4" s="16"/>
      <c r="D4" s="17"/>
      <c r="E4" s="18"/>
      <c r="F4" s="19"/>
      <c r="G4" s="20"/>
      <c r="H4" s="20"/>
      <c r="I4" s="19"/>
      <c r="J4" s="19"/>
      <c r="K4" s="19"/>
      <c r="L4" s="19"/>
      <c r="M4" s="19"/>
      <c r="N4" s="19"/>
      <c r="O4" s="19"/>
      <c r="P4" s="21"/>
      <c r="Q4" s="21"/>
      <c r="R4" s="21"/>
      <c r="S4" s="21"/>
    </row>
    <row r="5" spans="1:19" s="2" customFormat="1" ht="24.95" customHeight="1">
      <c r="A5" s="1"/>
      <c r="B5" s="31"/>
      <c r="C5" s="79" t="s">
        <v>24</v>
      </c>
      <c r="D5" s="33"/>
      <c r="E5" s="138" t="s">
        <v>4</v>
      </c>
      <c r="F5" s="253">
        <f>MIN(O7,P8)</f>
        <v>0</v>
      </c>
      <c r="G5" s="253"/>
      <c r="H5" s="253"/>
      <c r="I5" s="253"/>
      <c r="J5" s="139" t="s">
        <v>5</v>
      </c>
      <c r="K5" s="4" t="s">
        <v>25</v>
      </c>
    </row>
    <row r="6" spans="1:19" s="2" customFormat="1" ht="24.75" customHeight="1">
      <c r="A6" s="1"/>
      <c r="C6" s="4"/>
      <c r="D6" s="36"/>
      <c r="E6" s="7"/>
      <c r="F6" s="37"/>
      <c r="G6" s="4"/>
      <c r="H6" s="4"/>
      <c r="I6" s="4"/>
      <c r="J6" s="4"/>
      <c r="K6" s="4"/>
      <c r="L6" s="4"/>
      <c r="M6" s="4"/>
      <c r="N6" s="4"/>
    </row>
    <row r="7" spans="1:19" s="2" customFormat="1" ht="24.75" customHeight="1">
      <c r="A7" s="1"/>
      <c r="C7" s="4"/>
      <c r="D7" s="46" t="s">
        <v>58</v>
      </c>
      <c r="E7" s="44"/>
      <c r="F7" s="81"/>
      <c r="G7" s="40"/>
      <c r="H7" s="40"/>
      <c r="I7" s="40"/>
      <c r="J7" s="40"/>
      <c r="K7" s="40"/>
      <c r="L7" s="40"/>
      <c r="M7" s="40"/>
      <c r="N7" s="40"/>
      <c r="O7" s="255">
        <f>O38</f>
        <v>0</v>
      </c>
      <c r="P7" s="255"/>
      <c r="Q7" s="255"/>
      <c r="R7" s="40" t="s">
        <v>5</v>
      </c>
    </row>
    <row r="8" spans="1:19" s="2" customFormat="1" ht="24.75" customHeight="1">
      <c r="A8" s="1"/>
      <c r="C8" s="40"/>
      <c r="D8" s="40" t="s">
        <v>109</v>
      </c>
      <c r="E8" s="41"/>
      <c r="F8" s="40"/>
      <c r="G8" s="76"/>
      <c r="H8" s="76"/>
      <c r="I8" s="76"/>
      <c r="J8" s="76"/>
      <c r="K8" s="76"/>
      <c r="L8" s="80">
        <f>SUM(K15:N15)</f>
        <v>0</v>
      </c>
      <c r="M8" s="40" t="s">
        <v>96</v>
      </c>
      <c r="N8" s="43">
        <v>300</v>
      </c>
      <c r="O8" s="82" t="s">
        <v>5</v>
      </c>
      <c r="P8" s="254">
        <f>L8*N8</f>
        <v>0</v>
      </c>
      <c r="Q8" s="254"/>
      <c r="R8" s="76" t="s">
        <v>5</v>
      </c>
      <c r="S8" s="31"/>
    </row>
    <row r="9" spans="1:19" ht="24.75" customHeight="1">
      <c r="A9" s="1"/>
      <c r="B9" s="2"/>
      <c r="C9" s="46"/>
      <c r="D9" s="42"/>
      <c r="E9" s="42"/>
      <c r="F9" s="42"/>
      <c r="G9" s="42"/>
      <c r="H9" s="42"/>
      <c r="I9" s="42"/>
      <c r="J9" s="42"/>
      <c r="K9" s="42"/>
      <c r="L9" s="42"/>
      <c r="M9" s="42"/>
      <c r="N9" s="42"/>
      <c r="O9" s="42"/>
      <c r="P9" s="42"/>
      <c r="Q9" s="42"/>
      <c r="R9" s="42"/>
      <c r="S9" s="31"/>
    </row>
    <row r="10" spans="1:19" ht="24.75" customHeight="1">
      <c r="A10" s="1"/>
      <c r="B10" s="2"/>
      <c r="C10" s="32" t="s">
        <v>110</v>
      </c>
      <c r="D10" s="42"/>
      <c r="E10" s="42"/>
      <c r="F10" s="42"/>
      <c r="G10" s="42"/>
      <c r="H10" s="42"/>
      <c r="I10" s="42"/>
      <c r="J10" s="42"/>
      <c r="K10" s="42"/>
      <c r="L10" s="42"/>
      <c r="M10" s="42"/>
      <c r="N10" s="42"/>
      <c r="O10" s="42"/>
      <c r="P10" s="42"/>
      <c r="Q10" s="42"/>
      <c r="R10" s="42"/>
      <c r="S10" s="31"/>
    </row>
    <row r="11" spans="1:19" ht="24.75" customHeight="1">
      <c r="B11" s="2"/>
      <c r="C11" s="213" t="s">
        <v>80</v>
      </c>
      <c r="D11" s="213"/>
      <c r="E11" s="213"/>
      <c r="F11" s="213"/>
      <c r="G11" s="214"/>
      <c r="H11" s="214"/>
      <c r="I11" s="214"/>
      <c r="J11" s="214"/>
      <c r="K11" s="216" t="s">
        <v>17</v>
      </c>
      <c r="L11" s="216"/>
      <c r="M11" s="216"/>
      <c r="N11" s="216"/>
      <c r="O11" s="214"/>
      <c r="P11" s="214"/>
      <c r="Q11" s="214"/>
      <c r="R11" s="214"/>
      <c r="S11" s="31"/>
    </row>
    <row r="12" spans="1:19" ht="24.75" customHeight="1">
      <c r="C12" s="213" t="s">
        <v>6</v>
      </c>
      <c r="D12" s="213"/>
      <c r="E12" s="213"/>
      <c r="F12" s="213"/>
      <c r="G12" s="174" t="s">
        <v>60</v>
      </c>
      <c r="H12" s="234" t="s">
        <v>98</v>
      </c>
      <c r="I12" s="234"/>
      <c r="J12" s="234"/>
      <c r="K12" s="234"/>
      <c r="L12" s="174" t="s">
        <v>60</v>
      </c>
      <c r="M12" s="234" t="s">
        <v>10</v>
      </c>
      <c r="N12" s="234"/>
      <c r="O12" s="217" t="s">
        <v>99</v>
      </c>
      <c r="P12" s="217"/>
      <c r="Q12" s="217"/>
      <c r="R12" s="218"/>
      <c r="S12" s="39"/>
    </row>
    <row r="13" spans="1:19" ht="24.75" customHeight="1">
      <c r="C13" s="213" t="s">
        <v>81</v>
      </c>
      <c r="D13" s="213"/>
      <c r="E13" s="213"/>
      <c r="F13" s="213"/>
      <c r="G13" s="216" t="s">
        <v>82</v>
      </c>
      <c r="H13" s="216"/>
      <c r="I13" s="216" t="s">
        <v>18</v>
      </c>
      <c r="J13" s="216"/>
      <c r="K13" s="216" t="s">
        <v>83</v>
      </c>
      <c r="L13" s="216"/>
      <c r="M13" s="216" t="s">
        <v>84</v>
      </c>
      <c r="N13" s="216"/>
      <c r="O13" s="216" t="s">
        <v>19</v>
      </c>
      <c r="P13" s="216"/>
      <c r="Q13" s="216"/>
      <c r="R13" s="216"/>
      <c r="S13" s="39"/>
    </row>
    <row r="14" spans="1:19" ht="24.75" customHeight="1" thickBot="1">
      <c r="C14" s="213" t="s">
        <v>59</v>
      </c>
      <c r="D14" s="213"/>
      <c r="E14" s="213"/>
      <c r="F14" s="213"/>
      <c r="G14" s="245">
        <f>交付申請書!G31</f>
        <v>0</v>
      </c>
      <c r="H14" s="245"/>
      <c r="I14" s="245">
        <f>交付申請書!I31</f>
        <v>0</v>
      </c>
      <c r="J14" s="245"/>
      <c r="K14" s="245">
        <f>交付申請書!K31</f>
        <v>0</v>
      </c>
      <c r="L14" s="245"/>
      <c r="M14" s="245">
        <f>交付申請書!M31</f>
        <v>0</v>
      </c>
      <c r="N14" s="245"/>
      <c r="O14" s="216">
        <f>SUM(G14:N14)</f>
        <v>0</v>
      </c>
      <c r="P14" s="216"/>
      <c r="Q14" s="216"/>
      <c r="R14" s="216"/>
      <c r="S14" s="39"/>
    </row>
    <row r="15" spans="1:19" ht="24.75" customHeight="1" thickTop="1" thickBot="1">
      <c r="C15" s="213" t="s">
        <v>7</v>
      </c>
      <c r="D15" s="213"/>
      <c r="E15" s="213"/>
      <c r="F15" s="213"/>
      <c r="G15" s="245"/>
      <c r="H15" s="245"/>
      <c r="I15" s="245"/>
      <c r="J15" s="246"/>
      <c r="K15" s="237"/>
      <c r="L15" s="238"/>
      <c r="M15" s="238"/>
      <c r="N15" s="239"/>
      <c r="O15" s="240">
        <f>SUM(K15:N15)</f>
        <v>0</v>
      </c>
      <c r="P15" s="216"/>
      <c r="Q15" s="216"/>
      <c r="R15" s="216"/>
      <c r="S15" s="31"/>
    </row>
    <row r="16" spans="1:19" ht="24.75" customHeight="1" thickTop="1">
      <c r="C16" s="219" t="s">
        <v>85</v>
      </c>
      <c r="D16" s="47"/>
      <c r="E16" s="48"/>
      <c r="F16" s="48"/>
      <c r="G16" s="48"/>
      <c r="H16" s="49"/>
      <c r="I16" s="219" t="s">
        <v>13</v>
      </c>
      <c r="J16" s="47"/>
      <c r="K16" s="50"/>
      <c r="L16" s="50"/>
      <c r="M16" s="50"/>
      <c r="N16" s="51"/>
      <c r="O16" s="222" t="s">
        <v>14</v>
      </c>
      <c r="P16" s="47"/>
      <c r="Q16" s="48"/>
      <c r="R16" s="49"/>
      <c r="S16" s="31"/>
    </row>
    <row r="17" spans="3:19" ht="24.75" customHeight="1">
      <c r="C17" s="220"/>
      <c r="D17" s="174" t="s">
        <v>60</v>
      </c>
      <c r="E17" s="52" t="s">
        <v>8</v>
      </c>
      <c r="F17" s="52"/>
      <c r="G17" s="52"/>
      <c r="H17" s="53" t="s">
        <v>86</v>
      </c>
      <c r="I17" s="220"/>
      <c r="J17" s="174" t="s">
        <v>60</v>
      </c>
      <c r="K17" s="50" t="s">
        <v>89</v>
      </c>
      <c r="L17" s="50"/>
      <c r="M17" s="50"/>
      <c r="N17" s="51"/>
      <c r="O17" s="223"/>
      <c r="P17" s="174" t="s">
        <v>60</v>
      </c>
      <c r="Q17" s="52" t="s">
        <v>11</v>
      </c>
      <c r="R17" s="51"/>
      <c r="S17" s="31"/>
    </row>
    <row r="18" spans="3:19" ht="24.75" customHeight="1">
      <c r="C18" s="220"/>
      <c r="D18" s="174" t="s">
        <v>60</v>
      </c>
      <c r="E18" s="52" t="s">
        <v>8</v>
      </c>
      <c r="F18" s="52"/>
      <c r="G18" s="52"/>
      <c r="H18" s="53" t="s">
        <v>87</v>
      </c>
      <c r="I18" s="220"/>
      <c r="J18" s="174" t="s">
        <v>60</v>
      </c>
      <c r="K18" s="50" t="s">
        <v>90</v>
      </c>
      <c r="L18" s="50"/>
      <c r="M18" s="50"/>
      <c r="N18" s="51"/>
      <c r="O18" s="223"/>
      <c r="P18" s="174" t="s">
        <v>60</v>
      </c>
      <c r="Q18" s="52" t="s">
        <v>12</v>
      </c>
      <c r="R18" s="51"/>
      <c r="S18" s="31"/>
    </row>
    <row r="19" spans="3:19" ht="24.75" customHeight="1">
      <c r="C19" s="220"/>
      <c r="D19" s="174" t="s">
        <v>60</v>
      </c>
      <c r="E19" s="52" t="s">
        <v>9</v>
      </c>
      <c r="F19" s="52"/>
      <c r="G19" s="52"/>
      <c r="H19" s="53" t="s">
        <v>88</v>
      </c>
      <c r="I19" s="220"/>
      <c r="J19" s="54"/>
      <c r="K19" s="55" t="s">
        <v>91</v>
      </c>
      <c r="L19" s="181"/>
      <c r="M19" s="50" t="s">
        <v>92</v>
      </c>
      <c r="N19" s="51"/>
      <c r="O19" s="223"/>
      <c r="P19" s="174" t="s">
        <v>60</v>
      </c>
      <c r="Q19" s="52" t="s">
        <v>10</v>
      </c>
      <c r="R19" s="51"/>
      <c r="S19" s="31"/>
    </row>
    <row r="20" spans="3:19" ht="24.75" customHeight="1">
      <c r="C20" s="221"/>
      <c r="D20" s="56"/>
      <c r="E20" s="57"/>
      <c r="F20" s="57"/>
      <c r="G20" s="57"/>
      <c r="H20" s="58"/>
      <c r="I20" s="221"/>
      <c r="J20" s="56"/>
      <c r="K20" s="57"/>
      <c r="L20" s="57"/>
      <c r="M20" s="57"/>
      <c r="N20" s="58"/>
      <c r="O20" s="224"/>
      <c r="P20" s="59"/>
      <c r="Q20" s="229" t="s">
        <v>100</v>
      </c>
      <c r="R20" s="230"/>
      <c r="S20" s="31"/>
    </row>
    <row r="21" spans="3:19" ht="24.75" customHeight="1">
      <c r="C21" s="225" t="s">
        <v>15</v>
      </c>
      <c r="D21" s="226"/>
      <c r="E21" s="226"/>
      <c r="F21" s="227"/>
      <c r="G21" s="60"/>
      <c r="H21" s="142"/>
      <c r="I21" s="61" t="s">
        <v>66</v>
      </c>
      <c r="J21" s="142"/>
      <c r="K21" s="61" t="s">
        <v>67</v>
      </c>
      <c r="L21" s="62" t="s">
        <v>93</v>
      </c>
      <c r="M21" s="142"/>
      <c r="N21" s="61" t="s">
        <v>66</v>
      </c>
      <c r="O21" s="142"/>
      <c r="P21" s="61" t="s">
        <v>67</v>
      </c>
      <c r="Q21" s="61"/>
      <c r="R21" s="63"/>
      <c r="S21" s="31"/>
    </row>
    <row r="22" spans="3:19" ht="24.75" customHeight="1">
      <c r="C22" s="42" t="s">
        <v>94</v>
      </c>
      <c r="D22" s="42"/>
      <c r="E22" s="42"/>
      <c r="F22" s="42"/>
      <c r="G22" s="42"/>
      <c r="H22" s="42"/>
      <c r="I22" s="42"/>
      <c r="J22" s="42"/>
      <c r="K22" s="42"/>
      <c r="L22" s="42"/>
      <c r="M22" s="42"/>
      <c r="N22" s="42"/>
      <c r="O22" s="42"/>
      <c r="P22" s="42"/>
      <c r="Q22" s="42"/>
      <c r="R22" s="42"/>
      <c r="S22" s="31"/>
    </row>
    <row r="23" spans="3:19" ht="24.75" customHeight="1">
      <c r="C23" s="42"/>
      <c r="D23" s="42"/>
      <c r="E23" s="42"/>
      <c r="F23" s="42"/>
      <c r="G23" s="42"/>
      <c r="H23" s="42"/>
      <c r="I23" s="42"/>
      <c r="J23" s="42"/>
      <c r="K23" s="42"/>
      <c r="L23" s="42"/>
      <c r="M23" s="42"/>
      <c r="N23" s="42"/>
      <c r="O23" s="42"/>
      <c r="P23" s="42"/>
      <c r="Q23" s="42"/>
      <c r="R23" s="42"/>
      <c r="S23" s="31"/>
    </row>
    <row r="24" spans="3:19" ht="24.75" customHeight="1">
      <c r="C24" s="32" t="s">
        <v>26</v>
      </c>
      <c r="D24" s="42"/>
      <c r="E24" s="42"/>
      <c r="F24" s="42"/>
      <c r="G24" s="42"/>
      <c r="H24" s="42"/>
      <c r="I24" s="42"/>
      <c r="J24" s="42"/>
      <c r="K24" s="42"/>
      <c r="L24" s="42"/>
      <c r="M24" s="42"/>
      <c r="N24" s="42"/>
      <c r="O24" s="42"/>
      <c r="P24" s="42"/>
      <c r="Q24" s="42"/>
      <c r="R24" s="42"/>
      <c r="S24" s="31"/>
    </row>
    <row r="25" spans="3:19" ht="24.75" customHeight="1">
      <c r="C25" s="216" t="s">
        <v>27</v>
      </c>
      <c r="D25" s="216"/>
      <c r="E25" s="216"/>
      <c r="F25" s="216" t="s">
        <v>28</v>
      </c>
      <c r="G25" s="216"/>
      <c r="H25" s="216"/>
      <c r="I25" s="216"/>
      <c r="J25" s="216"/>
      <c r="K25" s="216"/>
      <c r="L25" s="216"/>
      <c r="M25" s="216" t="s">
        <v>29</v>
      </c>
      <c r="N25" s="216"/>
      <c r="O25" s="216" t="s">
        <v>30</v>
      </c>
      <c r="P25" s="216"/>
      <c r="Q25" s="216"/>
      <c r="R25" s="216"/>
      <c r="S25" s="31"/>
    </row>
    <row r="26" spans="3:19" ht="24.75" customHeight="1">
      <c r="C26" s="247"/>
      <c r="D26" s="248"/>
      <c r="E26" s="249"/>
      <c r="F26" s="250"/>
      <c r="G26" s="217"/>
      <c r="H26" s="217"/>
      <c r="I26" s="217"/>
      <c r="J26" s="217"/>
      <c r="K26" s="217"/>
      <c r="L26" s="218"/>
      <c r="M26" s="251"/>
      <c r="N26" s="252"/>
      <c r="O26" s="256"/>
      <c r="P26" s="257"/>
      <c r="Q26" s="258"/>
      <c r="R26" s="64" t="s">
        <v>5</v>
      </c>
      <c r="S26" s="31"/>
    </row>
    <row r="27" spans="3:19" ht="24.75" customHeight="1">
      <c r="C27" s="247"/>
      <c r="D27" s="248"/>
      <c r="E27" s="249"/>
      <c r="F27" s="250"/>
      <c r="G27" s="217"/>
      <c r="H27" s="217"/>
      <c r="I27" s="217"/>
      <c r="J27" s="217"/>
      <c r="K27" s="217"/>
      <c r="L27" s="218"/>
      <c r="M27" s="251"/>
      <c r="N27" s="252"/>
      <c r="O27" s="256"/>
      <c r="P27" s="257"/>
      <c r="Q27" s="258"/>
      <c r="R27" s="64" t="s">
        <v>5</v>
      </c>
      <c r="S27" s="31"/>
    </row>
    <row r="28" spans="3:19" ht="24.75" customHeight="1">
      <c r="C28" s="247"/>
      <c r="D28" s="248"/>
      <c r="E28" s="249"/>
      <c r="F28" s="250"/>
      <c r="G28" s="217"/>
      <c r="H28" s="217"/>
      <c r="I28" s="217"/>
      <c r="J28" s="217"/>
      <c r="K28" s="217"/>
      <c r="L28" s="218"/>
      <c r="M28" s="251"/>
      <c r="N28" s="252"/>
      <c r="O28" s="256"/>
      <c r="P28" s="257"/>
      <c r="Q28" s="258"/>
      <c r="R28" s="64" t="s">
        <v>5</v>
      </c>
      <c r="S28" s="31"/>
    </row>
    <row r="29" spans="3:19" ht="24.75" customHeight="1">
      <c r="C29" s="247"/>
      <c r="D29" s="248"/>
      <c r="E29" s="249"/>
      <c r="F29" s="250"/>
      <c r="G29" s="217"/>
      <c r="H29" s="217"/>
      <c r="I29" s="217"/>
      <c r="J29" s="217"/>
      <c r="K29" s="217"/>
      <c r="L29" s="218"/>
      <c r="M29" s="251"/>
      <c r="N29" s="252"/>
      <c r="O29" s="256"/>
      <c r="P29" s="257"/>
      <c r="Q29" s="258"/>
      <c r="R29" s="64" t="s">
        <v>5</v>
      </c>
      <c r="S29" s="31"/>
    </row>
    <row r="30" spans="3:19" ht="24.75" customHeight="1">
      <c r="C30" s="247"/>
      <c r="D30" s="248"/>
      <c r="E30" s="249"/>
      <c r="F30" s="250"/>
      <c r="G30" s="217"/>
      <c r="H30" s="217"/>
      <c r="I30" s="217"/>
      <c r="J30" s="217"/>
      <c r="K30" s="217"/>
      <c r="L30" s="218"/>
      <c r="M30" s="251"/>
      <c r="N30" s="252"/>
      <c r="O30" s="256"/>
      <c r="P30" s="257"/>
      <c r="Q30" s="258"/>
      <c r="R30" s="64" t="s">
        <v>5</v>
      </c>
      <c r="S30" s="31"/>
    </row>
    <row r="31" spans="3:19" ht="24.75" customHeight="1">
      <c r="C31" s="247"/>
      <c r="D31" s="248"/>
      <c r="E31" s="249"/>
      <c r="F31" s="250"/>
      <c r="G31" s="217"/>
      <c r="H31" s="217"/>
      <c r="I31" s="217"/>
      <c r="J31" s="217"/>
      <c r="K31" s="217"/>
      <c r="L31" s="218"/>
      <c r="M31" s="251"/>
      <c r="N31" s="252"/>
      <c r="O31" s="256"/>
      <c r="P31" s="257"/>
      <c r="Q31" s="258"/>
      <c r="R31" s="64" t="s">
        <v>5</v>
      </c>
      <c r="S31" s="31"/>
    </row>
    <row r="32" spans="3:19" ht="24.75" customHeight="1">
      <c r="C32" s="247"/>
      <c r="D32" s="248"/>
      <c r="E32" s="249"/>
      <c r="F32" s="250"/>
      <c r="G32" s="217"/>
      <c r="H32" s="217"/>
      <c r="I32" s="217"/>
      <c r="J32" s="217"/>
      <c r="K32" s="217"/>
      <c r="L32" s="218"/>
      <c r="M32" s="251"/>
      <c r="N32" s="252"/>
      <c r="O32" s="256"/>
      <c r="P32" s="257"/>
      <c r="Q32" s="258"/>
      <c r="R32" s="64" t="s">
        <v>5</v>
      </c>
      <c r="S32" s="31"/>
    </row>
    <row r="33" spans="3:19" ht="24.75" customHeight="1">
      <c r="C33" s="247"/>
      <c r="D33" s="248"/>
      <c r="E33" s="249"/>
      <c r="F33" s="250"/>
      <c r="G33" s="217"/>
      <c r="H33" s="217"/>
      <c r="I33" s="217"/>
      <c r="J33" s="217"/>
      <c r="K33" s="217"/>
      <c r="L33" s="218"/>
      <c r="M33" s="251"/>
      <c r="N33" s="252"/>
      <c r="O33" s="256"/>
      <c r="P33" s="257"/>
      <c r="Q33" s="258"/>
      <c r="R33" s="64" t="s">
        <v>5</v>
      </c>
      <c r="S33" s="31"/>
    </row>
    <row r="34" spans="3:19" ht="24.75" customHeight="1">
      <c r="C34" s="247"/>
      <c r="D34" s="248"/>
      <c r="E34" s="249"/>
      <c r="F34" s="250"/>
      <c r="G34" s="217"/>
      <c r="H34" s="217"/>
      <c r="I34" s="217"/>
      <c r="J34" s="217"/>
      <c r="K34" s="217"/>
      <c r="L34" s="218"/>
      <c r="M34" s="251"/>
      <c r="N34" s="252"/>
      <c r="O34" s="256"/>
      <c r="P34" s="257"/>
      <c r="Q34" s="258"/>
      <c r="R34" s="64" t="s">
        <v>5</v>
      </c>
      <c r="S34" s="31"/>
    </row>
    <row r="35" spans="3:19" ht="24.75" customHeight="1">
      <c r="C35" s="247"/>
      <c r="D35" s="248"/>
      <c r="E35" s="249"/>
      <c r="F35" s="250"/>
      <c r="G35" s="217"/>
      <c r="H35" s="217"/>
      <c r="I35" s="217"/>
      <c r="J35" s="217"/>
      <c r="K35" s="217"/>
      <c r="L35" s="218"/>
      <c r="M35" s="251"/>
      <c r="N35" s="252"/>
      <c r="O35" s="256"/>
      <c r="P35" s="257"/>
      <c r="Q35" s="258"/>
      <c r="R35" s="64" t="s">
        <v>5</v>
      </c>
      <c r="S35" s="31"/>
    </row>
    <row r="36" spans="3:19" ht="24.75" customHeight="1">
      <c r="C36" s="247"/>
      <c r="D36" s="248"/>
      <c r="E36" s="249"/>
      <c r="F36" s="250"/>
      <c r="G36" s="217"/>
      <c r="H36" s="217"/>
      <c r="I36" s="217"/>
      <c r="J36" s="217"/>
      <c r="K36" s="217"/>
      <c r="L36" s="218"/>
      <c r="M36" s="251"/>
      <c r="N36" s="252"/>
      <c r="O36" s="256"/>
      <c r="P36" s="257"/>
      <c r="Q36" s="258"/>
      <c r="R36" s="64" t="s">
        <v>5</v>
      </c>
      <c r="S36" s="31"/>
    </row>
    <row r="37" spans="3:19" ht="24.75" customHeight="1">
      <c r="C37" s="247"/>
      <c r="D37" s="248"/>
      <c r="E37" s="249"/>
      <c r="F37" s="250"/>
      <c r="G37" s="217"/>
      <c r="H37" s="217"/>
      <c r="I37" s="217"/>
      <c r="J37" s="217"/>
      <c r="K37" s="217"/>
      <c r="L37" s="218"/>
      <c r="M37" s="251"/>
      <c r="N37" s="252"/>
      <c r="O37" s="256"/>
      <c r="P37" s="257"/>
      <c r="Q37" s="258"/>
      <c r="R37" s="64" t="s">
        <v>5</v>
      </c>
      <c r="S37" s="31"/>
    </row>
    <row r="38" spans="3:19" ht="24.75" customHeight="1">
      <c r="C38" s="259" t="s">
        <v>19</v>
      </c>
      <c r="D38" s="260"/>
      <c r="E38" s="260"/>
      <c r="F38" s="260"/>
      <c r="G38" s="260"/>
      <c r="H38" s="260"/>
      <c r="I38" s="260"/>
      <c r="J38" s="260"/>
      <c r="K38" s="260"/>
      <c r="L38" s="260"/>
      <c r="M38" s="260"/>
      <c r="N38" s="261"/>
      <c r="O38" s="262">
        <f>SUM(O26:Q37)</f>
        <v>0</v>
      </c>
      <c r="P38" s="263"/>
      <c r="Q38" s="264"/>
      <c r="R38" s="64" t="s">
        <v>5</v>
      </c>
      <c r="S38" s="31"/>
    </row>
    <row r="39" spans="3:19" ht="49.5" customHeight="1">
      <c r="C39" s="265" t="s">
        <v>350</v>
      </c>
      <c r="D39" s="265"/>
      <c r="E39" s="265"/>
      <c r="F39" s="265"/>
      <c r="G39" s="265"/>
      <c r="H39" s="265"/>
      <c r="I39" s="265"/>
      <c r="J39" s="265"/>
      <c r="K39" s="265"/>
      <c r="L39" s="265"/>
      <c r="M39" s="265"/>
      <c r="N39" s="265"/>
      <c r="O39" s="265"/>
      <c r="P39" s="265"/>
      <c r="Q39" s="265"/>
      <c r="R39" s="265"/>
      <c r="S39" s="31"/>
    </row>
    <row r="40" spans="3:19" ht="24.75" customHeight="1">
      <c r="C40" s="41"/>
      <c r="D40" s="41"/>
      <c r="E40" s="41"/>
      <c r="F40" s="41"/>
      <c r="G40" s="41"/>
      <c r="H40" s="41"/>
      <c r="I40" s="41"/>
      <c r="J40" s="41"/>
      <c r="K40" s="41"/>
      <c r="L40" s="41"/>
      <c r="M40" s="41"/>
      <c r="N40" s="41"/>
      <c r="O40" s="41"/>
      <c r="P40" s="41"/>
      <c r="Q40" s="41"/>
      <c r="R40" s="41"/>
      <c r="S40" s="31"/>
    </row>
    <row r="41" spans="3:19" ht="24.75" customHeight="1">
      <c r="C41" s="42"/>
      <c r="D41" s="42"/>
      <c r="E41" s="42"/>
      <c r="F41" s="42"/>
      <c r="G41" s="42"/>
      <c r="H41" s="42"/>
      <c r="I41" s="228" t="s">
        <v>16</v>
      </c>
      <c r="J41" s="228"/>
      <c r="K41" s="228"/>
      <c r="L41" s="228"/>
      <c r="M41" s="233"/>
      <c r="N41" s="233"/>
      <c r="O41" s="233"/>
      <c r="P41" s="233"/>
      <c r="Q41" s="233"/>
      <c r="R41" s="233"/>
      <c r="S41" s="31"/>
    </row>
    <row r="42" spans="3:19" ht="24.75" customHeight="1">
      <c r="C42" s="42"/>
      <c r="D42" s="42"/>
      <c r="E42" s="42"/>
      <c r="F42" s="42"/>
      <c r="G42" s="42"/>
      <c r="H42" s="42"/>
      <c r="I42" s="226" t="s">
        <v>95</v>
      </c>
      <c r="J42" s="226"/>
      <c r="K42" s="226"/>
      <c r="L42" s="226"/>
      <c r="M42" s="231"/>
      <c r="N42" s="231"/>
      <c r="O42" s="231"/>
      <c r="P42" s="231"/>
      <c r="Q42" s="231"/>
      <c r="R42" s="231"/>
      <c r="S42" s="31"/>
    </row>
    <row r="43" spans="3:19" ht="24.75" customHeight="1">
      <c r="C43" s="31"/>
      <c r="D43" s="31"/>
      <c r="E43" s="31"/>
      <c r="F43" s="31"/>
      <c r="G43" s="31"/>
      <c r="H43" s="31"/>
      <c r="I43" s="31"/>
      <c r="J43" s="31"/>
      <c r="K43" s="31"/>
      <c r="L43" s="31"/>
      <c r="M43" s="31"/>
      <c r="N43" s="31"/>
      <c r="O43" s="31"/>
      <c r="P43" s="31"/>
      <c r="Q43" s="31"/>
      <c r="R43" s="31"/>
      <c r="S43" s="31"/>
    </row>
    <row r="44" spans="3:19" ht="24.75" customHeight="1"/>
    <row r="45" spans="3:19" ht="24.75" customHeight="1"/>
    <row r="46" spans="3:19" ht="24.75" customHeight="1"/>
    <row r="47" spans="3:19" ht="24.75" customHeight="1"/>
  </sheetData>
  <sheetProtection algorithmName="SHA-512" hashValue="PA1bKrnt3+pbmgPr/Cf7dOHaadD9UY+rfQyloOri/QgPsy1onQQ7zRM/J5Vxx+6f20g5uoI/ttNvtpBkJ1/YhQ==" saltValue="8UDauJM28YSbZ8LhJeBlJQ==" spinCount="100000" sheet="1" objects="1" scenarios="1"/>
  <mergeCells count="94">
    <mergeCell ref="C38:N38"/>
    <mergeCell ref="O38:Q38"/>
    <mergeCell ref="C39:R39"/>
    <mergeCell ref="O34:Q34"/>
    <mergeCell ref="M35:N35"/>
    <mergeCell ref="O35:Q35"/>
    <mergeCell ref="M36:N36"/>
    <mergeCell ref="O36:Q36"/>
    <mergeCell ref="M37:N37"/>
    <mergeCell ref="O37:Q37"/>
    <mergeCell ref="M34:N34"/>
    <mergeCell ref="C34:E34"/>
    <mergeCell ref="C35:E35"/>
    <mergeCell ref="C36:E36"/>
    <mergeCell ref="C37:E37"/>
    <mergeCell ref="O33:Q33"/>
    <mergeCell ref="O26:Q26"/>
    <mergeCell ref="M27:N27"/>
    <mergeCell ref="O27:Q27"/>
    <mergeCell ref="M28:N28"/>
    <mergeCell ref="O28:Q28"/>
    <mergeCell ref="M29:N29"/>
    <mergeCell ref="O29:Q29"/>
    <mergeCell ref="M26:N26"/>
    <mergeCell ref="M30:N30"/>
    <mergeCell ref="O30:Q30"/>
    <mergeCell ref="M31:N31"/>
    <mergeCell ref="O31:Q31"/>
    <mergeCell ref="M32:N32"/>
    <mergeCell ref="O32:Q32"/>
    <mergeCell ref="C16:C20"/>
    <mergeCell ref="I16:I20"/>
    <mergeCell ref="O16:O20"/>
    <mergeCell ref="Q20:R20"/>
    <mergeCell ref="C21:F21"/>
    <mergeCell ref="I42:L42"/>
    <mergeCell ref="M42:R42"/>
    <mergeCell ref="F5:I5"/>
    <mergeCell ref="P8:Q8"/>
    <mergeCell ref="O7:Q7"/>
    <mergeCell ref="F25:L25"/>
    <mergeCell ref="M25:N25"/>
    <mergeCell ref="O25:R25"/>
    <mergeCell ref="F32:L32"/>
    <mergeCell ref="F31:L31"/>
    <mergeCell ref="F26:L26"/>
    <mergeCell ref="F27:L27"/>
    <mergeCell ref="F28:L28"/>
    <mergeCell ref="F29:L29"/>
    <mergeCell ref="F30:L30"/>
    <mergeCell ref="F33:L33"/>
    <mergeCell ref="I41:L41"/>
    <mergeCell ref="M41:R41"/>
    <mergeCell ref="C25:E25"/>
    <mergeCell ref="C26:E26"/>
    <mergeCell ref="C27:E27"/>
    <mergeCell ref="C32:E32"/>
    <mergeCell ref="C33:E33"/>
    <mergeCell ref="C28:E28"/>
    <mergeCell ref="C29:E29"/>
    <mergeCell ref="C30:E30"/>
    <mergeCell ref="C31:E31"/>
    <mergeCell ref="F34:L34"/>
    <mergeCell ref="F35:L35"/>
    <mergeCell ref="F36:L36"/>
    <mergeCell ref="F37:L37"/>
    <mergeCell ref="M33:N33"/>
    <mergeCell ref="O15:R15"/>
    <mergeCell ref="C14:F14"/>
    <mergeCell ref="G14:H14"/>
    <mergeCell ref="I14:J14"/>
    <mergeCell ref="K14:L14"/>
    <mergeCell ref="M14:N14"/>
    <mergeCell ref="O14:R14"/>
    <mergeCell ref="C15:F15"/>
    <mergeCell ref="G15:H15"/>
    <mergeCell ref="I15:J15"/>
    <mergeCell ref="K15:L15"/>
    <mergeCell ref="M15:N15"/>
    <mergeCell ref="R1:S1"/>
    <mergeCell ref="O13:R13"/>
    <mergeCell ref="C11:F11"/>
    <mergeCell ref="G11:J11"/>
    <mergeCell ref="K11:N11"/>
    <mergeCell ref="O11:R11"/>
    <mergeCell ref="C12:F12"/>
    <mergeCell ref="H12:K12"/>
    <mergeCell ref="M12:N12"/>
    <mergeCell ref="O12:R12"/>
    <mergeCell ref="C13:F13"/>
    <mergeCell ref="G13:H13"/>
    <mergeCell ref="I13:J13"/>
    <mergeCell ref="K13:L13"/>
    <mergeCell ref="M13:N13"/>
  </mergeCells>
  <phoneticPr fontId="1"/>
  <dataValidations count="2">
    <dataValidation type="list" allowBlank="1" showInputMessage="1" showErrorMessage="1" sqref="L19">
      <formula1>"月,火,水,木,金,土"</formula1>
    </dataValidation>
    <dataValidation type="list" allowBlank="1" showInputMessage="1" showErrorMessage="1" sqref="D17:D19 J17:J18 P17:P19 G12 L12">
      <formula1>"☐,☑"</formula1>
    </dataValidation>
  </dataValidations>
  <pageMargins left="0.59055118110236227" right="0.39370078740157483" top="0.94488188976377963" bottom="0.51181102362204722" header="0.51181102362204722" footer="0.51181102362204722"/>
  <pageSetup paperSize="9" scale="68" orientation="portrait" blackAndWhite="1" r:id="rId1"/>
  <headerFooter alignWithMargins="0"/>
  <rowBreaks count="1" manualBreakCount="1">
    <brk id="15" max="18" man="1"/>
  </rowBreaks>
  <colBreaks count="1" manualBreakCount="1">
    <brk id="3" max="4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BC111"/>
  <sheetViews>
    <sheetView view="pageBreakPreview" topLeftCell="A55" zoomScaleNormal="100" zoomScaleSheetLayoutView="100" workbookViewId="0">
      <selection activeCell="BD41" sqref="BD41"/>
    </sheetView>
  </sheetViews>
  <sheetFormatPr defaultRowHeight="13.5"/>
  <cols>
    <col min="1" max="54" width="1.75" style="87" customWidth="1"/>
    <col min="55" max="16384" width="9" style="87"/>
  </cols>
  <sheetData>
    <row r="1" spans="1:55" ht="6.75" customHeight="1">
      <c r="A1" s="85">
        <f>実績調書!F5</f>
        <v>0</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row>
    <row r="2" spans="1:55" ht="8.1" customHeight="1">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row>
    <row r="3" spans="1:55" ht="8.1" customHeight="1">
      <c r="A3" s="86"/>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row>
    <row r="4" spans="1:55" ht="8.1" customHeight="1">
      <c r="A4" s="266" t="s">
        <v>31</v>
      </c>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row>
    <row r="5" spans="1:55" ht="8.1" customHeight="1">
      <c r="A5" s="266"/>
      <c r="B5" s="266"/>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row>
    <row r="6" spans="1:55" ht="8.1" customHeight="1">
      <c r="A6" s="266"/>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row>
    <row r="7" spans="1:55" ht="8.1" customHeight="1" thickBot="1">
      <c r="A7" s="266"/>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row>
    <row r="8" spans="1:55" ht="8.1" customHeight="1">
      <c r="A8" s="86"/>
      <c r="B8" s="86"/>
      <c r="C8" s="267" t="s">
        <v>38</v>
      </c>
      <c r="D8" s="268"/>
      <c r="E8" s="268"/>
      <c r="F8" s="268"/>
      <c r="G8" s="268"/>
      <c r="H8" s="269"/>
      <c r="I8" s="276" t="s">
        <v>45</v>
      </c>
      <c r="J8" s="277"/>
      <c r="K8" s="277"/>
      <c r="L8" s="277" t="s">
        <v>43</v>
      </c>
      <c r="M8" s="277"/>
      <c r="N8" s="277"/>
      <c r="O8" s="277" t="s">
        <v>111</v>
      </c>
      <c r="P8" s="277"/>
      <c r="Q8" s="278"/>
      <c r="R8" s="276" t="s">
        <v>44</v>
      </c>
      <c r="S8" s="277"/>
      <c r="T8" s="277"/>
      <c r="U8" s="277" t="s">
        <v>45</v>
      </c>
      <c r="V8" s="277"/>
      <c r="W8" s="277"/>
      <c r="X8" s="277" t="s">
        <v>43</v>
      </c>
      <c r="Y8" s="277"/>
      <c r="Z8" s="278"/>
      <c r="AA8" s="276" t="s">
        <v>111</v>
      </c>
      <c r="AB8" s="277"/>
      <c r="AC8" s="277"/>
      <c r="AD8" s="277" t="s">
        <v>46</v>
      </c>
      <c r="AE8" s="277"/>
      <c r="AF8" s="277"/>
      <c r="AG8" s="277" t="s">
        <v>45</v>
      </c>
      <c r="AH8" s="277"/>
      <c r="AI8" s="278"/>
      <c r="AJ8" s="276" t="s">
        <v>43</v>
      </c>
      <c r="AK8" s="277"/>
      <c r="AL8" s="277"/>
      <c r="AM8" s="277" t="s">
        <v>111</v>
      </c>
      <c r="AN8" s="277"/>
      <c r="AO8" s="277"/>
      <c r="AP8" s="277" t="s">
        <v>5</v>
      </c>
      <c r="AQ8" s="277"/>
      <c r="AR8" s="278"/>
      <c r="AS8" s="86"/>
      <c r="AT8" s="86"/>
      <c r="AU8" s="86"/>
      <c r="AV8" s="86"/>
    </row>
    <row r="9" spans="1:55" ht="8.1" customHeight="1">
      <c r="A9" s="86"/>
      <c r="B9" s="86"/>
      <c r="C9" s="270"/>
      <c r="D9" s="271"/>
      <c r="E9" s="271"/>
      <c r="F9" s="271"/>
      <c r="G9" s="271"/>
      <c r="H9" s="272"/>
      <c r="I9" s="279" t="str">
        <f>LEFT(RIGHT(" \"&amp;$A1,13-COLUMN(A1)))</f>
        <v xml:space="preserve"> </v>
      </c>
      <c r="J9" s="280"/>
      <c r="K9" s="280"/>
      <c r="L9" s="280" t="str">
        <f>LEFT(RIGHT(" \"&amp;$A1,13-COLUMN(B1)))</f>
        <v xml:space="preserve"> </v>
      </c>
      <c r="M9" s="280"/>
      <c r="N9" s="280"/>
      <c r="O9" s="280" t="str">
        <f>LEFT(RIGHT(" \"&amp;$A1,13-COLUMN(C1)))</f>
        <v xml:space="preserve"> </v>
      </c>
      <c r="P9" s="280"/>
      <c r="Q9" s="283"/>
      <c r="R9" s="279" t="str">
        <f>LEFT(RIGHT(" \"&amp;$A1,13-COLUMN(D1)))</f>
        <v xml:space="preserve"> </v>
      </c>
      <c r="S9" s="280"/>
      <c r="T9" s="280"/>
      <c r="U9" s="280" t="str">
        <f>LEFT(RIGHT(" \"&amp;$A1,13-COLUMN(E1)))</f>
        <v xml:space="preserve"> </v>
      </c>
      <c r="V9" s="280"/>
      <c r="W9" s="280"/>
      <c r="X9" s="280" t="str">
        <f>LEFT(RIGHT(" \"&amp;$A1,13-COLUMN(F1)))</f>
        <v xml:space="preserve"> </v>
      </c>
      <c r="Y9" s="280"/>
      <c r="Z9" s="283"/>
      <c r="AA9" s="279" t="str">
        <f>LEFT(RIGHT(" \"&amp;$A1,13-COLUMN(G1)))</f>
        <v xml:space="preserve"> </v>
      </c>
      <c r="AB9" s="280"/>
      <c r="AC9" s="280"/>
      <c r="AD9" s="280" t="str">
        <f>LEFT(RIGHT(" \"&amp;$A1,13-COLUMN(H1)))</f>
        <v xml:space="preserve"> </v>
      </c>
      <c r="AE9" s="280"/>
      <c r="AF9" s="280"/>
      <c r="AG9" s="280" t="str">
        <f>LEFT(RIGHT(" \"&amp;$A1,13-COLUMN(I1)))</f>
        <v xml:space="preserve"> </v>
      </c>
      <c r="AH9" s="280"/>
      <c r="AI9" s="283"/>
      <c r="AJ9" s="279" t="str">
        <f>LEFT(RIGHT(" \"&amp;$A1,13-COLUMN(J1)))</f>
        <v xml:space="preserve"> </v>
      </c>
      <c r="AK9" s="280"/>
      <c r="AL9" s="280"/>
      <c r="AM9" s="280" t="str">
        <f>LEFT(RIGHT(" \"&amp;$A1,13-COLUMN(K1)))</f>
        <v>\</v>
      </c>
      <c r="AN9" s="280"/>
      <c r="AO9" s="280"/>
      <c r="AP9" s="280" t="str">
        <f>LEFT(RIGHT(" \"&amp;$A1,13-COLUMN(L1)))</f>
        <v>0</v>
      </c>
      <c r="AQ9" s="280"/>
      <c r="AR9" s="283"/>
      <c r="AS9" s="86"/>
      <c r="AT9" s="86"/>
      <c r="AU9" s="86"/>
      <c r="AV9" s="86"/>
    </row>
    <row r="10" spans="1:55" ht="8.1" customHeight="1">
      <c r="A10" s="86"/>
      <c r="B10" s="86"/>
      <c r="C10" s="270"/>
      <c r="D10" s="271"/>
      <c r="E10" s="271"/>
      <c r="F10" s="271"/>
      <c r="G10" s="271"/>
      <c r="H10" s="272"/>
      <c r="I10" s="279"/>
      <c r="J10" s="280"/>
      <c r="K10" s="280"/>
      <c r="L10" s="280"/>
      <c r="M10" s="280"/>
      <c r="N10" s="280"/>
      <c r="O10" s="280"/>
      <c r="P10" s="280"/>
      <c r="Q10" s="283"/>
      <c r="R10" s="279"/>
      <c r="S10" s="280"/>
      <c r="T10" s="280"/>
      <c r="U10" s="280"/>
      <c r="V10" s="280"/>
      <c r="W10" s="280"/>
      <c r="X10" s="280"/>
      <c r="Y10" s="280"/>
      <c r="Z10" s="283"/>
      <c r="AA10" s="279"/>
      <c r="AB10" s="280"/>
      <c r="AC10" s="280"/>
      <c r="AD10" s="280"/>
      <c r="AE10" s="280"/>
      <c r="AF10" s="280"/>
      <c r="AG10" s="280"/>
      <c r="AH10" s="280"/>
      <c r="AI10" s="283"/>
      <c r="AJ10" s="279"/>
      <c r="AK10" s="280"/>
      <c r="AL10" s="280"/>
      <c r="AM10" s="280"/>
      <c r="AN10" s="280"/>
      <c r="AO10" s="280"/>
      <c r="AP10" s="280"/>
      <c r="AQ10" s="280"/>
      <c r="AR10" s="283"/>
      <c r="AS10" s="86"/>
      <c r="AT10" s="86"/>
      <c r="AU10" s="86"/>
      <c r="AV10" s="86"/>
      <c r="AW10" s="293"/>
      <c r="AX10" s="294"/>
      <c r="AY10" s="294"/>
      <c r="AZ10" s="294"/>
      <c r="BA10" s="294"/>
      <c r="BB10" s="294"/>
      <c r="BC10" s="294"/>
    </row>
    <row r="11" spans="1:55" ht="8.1" customHeight="1">
      <c r="A11" s="86"/>
      <c r="B11" s="86"/>
      <c r="C11" s="270"/>
      <c r="D11" s="271"/>
      <c r="E11" s="271"/>
      <c r="F11" s="271"/>
      <c r="G11" s="271"/>
      <c r="H11" s="272"/>
      <c r="I11" s="279"/>
      <c r="J11" s="280"/>
      <c r="K11" s="280"/>
      <c r="L11" s="280"/>
      <c r="M11" s="280"/>
      <c r="N11" s="280"/>
      <c r="O11" s="280"/>
      <c r="P11" s="280"/>
      <c r="Q11" s="283"/>
      <c r="R11" s="279"/>
      <c r="S11" s="280"/>
      <c r="T11" s="280"/>
      <c r="U11" s="280"/>
      <c r="V11" s="280"/>
      <c r="W11" s="280"/>
      <c r="X11" s="280"/>
      <c r="Y11" s="280"/>
      <c r="Z11" s="283"/>
      <c r="AA11" s="279"/>
      <c r="AB11" s="280"/>
      <c r="AC11" s="280"/>
      <c r="AD11" s="280"/>
      <c r="AE11" s="280"/>
      <c r="AF11" s="280"/>
      <c r="AG11" s="280"/>
      <c r="AH11" s="280"/>
      <c r="AI11" s="283"/>
      <c r="AJ11" s="279"/>
      <c r="AK11" s="280"/>
      <c r="AL11" s="280"/>
      <c r="AM11" s="280"/>
      <c r="AN11" s="280"/>
      <c r="AO11" s="280"/>
      <c r="AP11" s="280"/>
      <c r="AQ11" s="280"/>
      <c r="AR11" s="283"/>
      <c r="AS11" s="86"/>
      <c r="AT11" s="86"/>
      <c r="AU11" s="86"/>
      <c r="AV11" s="86"/>
      <c r="AW11" s="294"/>
      <c r="AX11" s="294"/>
      <c r="AY11" s="294"/>
      <c r="AZ11" s="294"/>
      <c r="BA11" s="294"/>
      <c r="BB11" s="294"/>
      <c r="BC11" s="294"/>
    </row>
    <row r="12" spans="1:55" ht="8.1" customHeight="1">
      <c r="A12" s="86"/>
      <c r="B12" s="86"/>
      <c r="C12" s="270"/>
      <c r="D12" s="271"/>
      <c r="E12" s="271"/>
      <c r="F12" s="271"/>
      <c r="G12" s="271"/>
      <c r="H12" s="272"/>
      <c r="I12" s="279"/>
      <c r="J12" s="280"/>
      <c r="K12" s="280"/>
      <c r="L12" s="280"/>
      <c r="M12" s="280"/>
      <c r="N12" s="280"/>
      <c r="O12" s="280"/>
      <c r="P12" s="280"/>
      <c r="Q12" s="283"/>
      <c r="R12" s="279"/>
      <c r="S12" s="280"/>
      <c r="T12" s="280"/>
      <c r="U12" s="280"/>
      <c r="V12" s="280"/>
      <c r="W12" s="280"/>
      <c r="X12" s="280"/>
      <c r="Y12" s="280"/>
      <c r="Z12" s="283"/>
      <c r="AA12" s="279"/>
      <c r="AB12" s="280"/>
      <c r="AC12" s="280"/>
      <c r="AD12" s="280"/>
      <c r="AE12" s="280"/>
      <c r="AF12" s="280"/>
      <c r="AG12" s="280"/>
      <c r="AH12" s="280"/>
      <c r="AI12" s="283"/>
      <c r="AJ12" s="279"/>
      <c r="AK12" s="280"/>
      <c r="AL12" s="280"/>
      <c r="AM12" s="280"/>
      <c r="AN12" s="280"/>
      <c r="AO12" s="280"/>
      <c r="AP12" s="280"/>
      <c r="AQ12" s="280"/>
      <c r="AR12" s="283"/>
      <c r="AS12" s="86"/>
      <c r="AT12" s="86"/>
      <c r="AU12" s="86"/>
      <c r="AV12" s="86"/>
      <c r="AW12" s="294"/>
      <c r="AX12" s="294"/>
      <c r="AY12" s="294"/>
      <c r="AZ12" s="294"/>
      <c r="BA12" s="294"/>
      <c r="BB12" s="294"/>
      <c r="BC12" s="294"/>
    </row>
    <row r="13" spans="1:55" ht="8.1" customHeight="1" thickBot="1">
      <c r="A13" s="86"/>
      <c r="B13" s="86"/>
      <c r="C13" s="273"/>
      <c r="D13" s="274"/>
      <c r="E13" s="274"/>
      <c r="F13" s="274"/>
      <c r="G13" s="274"/>
      <c r="H13" s="275"/>
      <c r="I13" s="281"/>
      <c r="J13" s="282"/>
      <c r="K13" s="282"/>
      <c r="L13" s="282"/>
      <c r="M13" s="282"/>
      <c r="N13" s="282"/>
      <c r="O13" s="282"/>
      <c r="P13" s="282"/>
      <c r="Q13" s="284"/>
      <c r="R13" s="281"/>
      <c r="S13" s="282"/>
      <c r="T13" s="282"/>
      <c r="U13" s="282"/>
      <c r="V13" s="282"/>
      <c r="W13" s="282"/>
      <c r="X13" s="282"/>
      <c r="Y13" s="282"/>
      <c r="Z13" s="284"/>
      <c r="AA13" s="281"/>
      <c r="AB13" s="282"/>
      <c r="AC13" s="282"/>
      <c r="AD13" s="282"/>
      <c r="AE13" s="282"/>
      <c r="AF13" s="282"/>
      <c r="AG13" s="282"/>
      <c r="AH13" s="282"/>
      <c r="AI13" s="284"/>
      <c r="AJ13" s="281"/>
      <c r="AK13" s="282"/>
      <c r="AL13" s="282"/>
      <c r="AM13" s="282"/>
      <c r="AN13" s="282"/>
      <c r="AO13" s="282"/>
      <c r="AP13" s="282"/>
      <c r="AQ13" s="282"/>
      <c r="AR13" s="284"/>
      <c r="AS13" s="86"/>
      <c r="AT13" s="86"/>
      <c r="AU13" s="86"/>
      <c r="AV13" s="86"/>
      <c r="AW13" s="294"/>
      <c r="AX13" s="294"/>
      <c r="AY13" s="294"/>
      <c r="AZ13" s="294"/>
      <c r="BA13" s="294"/>
      <c r="BB13" s="294"/>
      <c r="BC13" s="294"/>
    </row>
    <row r="14" spans="1:55" ht="8.1" customHeight="1">
      <c r="A14" s="86"/>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row>
    <row r="15" spans="1:55" ht="8.1" customHeight="1">
      <c r="A15" s="295" t="s">
        <v>41</v>
      </c>
      <c r="B15" s="295"/>
      <c r="C15" s="295"/>
      <c r="D15" s="295"/>
      <c r="E15" s="295"/>
      <c r="F15" s="295"/>
      <c r="G15" s="295"/>
      <c r="H15" s="295"/>
      <c r="I15" s="295"/>
      <c r="J15" s="296" t="s">
        <v>64</v>
      </c>
      <c r="K15" s="296"/>
      <c r="L15" s="296"/>
      <c r="M15" s="296"/>
      <c r="N15" s="298" t="str">
        <f>実績報告書!E8&amp;""</f>
        <v>5</v>
      </c>
      <c r="O15" s="298"/>
      <c r="P15" s="300" t="s">
        <v>123</v>
      </c>
      <c r="Q15" s="300"/>
      <c r="R15" s="300"/>
      <c r="S15" s="300"/>
      <c r="T15" s="300"/>
      <c r="U15" s="300"/>
      <c r="V15" s="300"/>
      <c r="W15" s="300"/>
      <c r="X15" s="300"/>
      <c r="Y15" s="300"/>
      <c r="Z15" s="300"/>
      <c r="AA15" s="300"/>
      <c r="AB15" s="300"/>
      <c r="AC15" s="300"/>
      <c r="AD15" s="300"/>
      <c r="AE15" s="300"/>
      <c r="AF15" s="300"/>
      <c r="AG15" s="300"/>
      <c r="AH15" s="300"/>
      <c r="AI15" s="300"/>
      <c r="AJ15" s="300"/>
      <c r="AK15" s="300"/>
      <c r="AL15" s="300"/>
      <c r="AM15" s="300"/>
      <c r="AN15" s="300"/>
      <c r="AO15" s="300"/>
      <c r="AP15" s="302" t="s">
        <v>42</v>
      </c>
      <c r="AQ15" s="302"/>
      <c r="AR15" s="302"/>
      <c r="AS15" s="83"/>
      <c r="AT15" s="84"/>
      <c r="AU15" s="84"/>
      <c r="AV15" s="84"/>
    </row>
    <row r="16" spans="1:55" ht="8.1" customHeight="1">
      <c r="A16" s="295"/>
      <c r="B16" s="295"/>
      <c r="C16" s="295"/>
      <c r="D16" s="295"/>
      <c r="E16" s="295"/>
      <c r="F16" s="295"/>
      <c r="G16" s="295"/>
      <c r="H16" s="295"/>
      <c r="I16" s="295"/>
      <c r="J16" s="297"/>
      <c r="K16" s="297"/>
      <c r="L16" s="297"/>
      <c r="M16" s="297"/>
      <c r="N16" s="299"/>
      <c r="O16" s="299"/>
      <c r="P16" s="301"/>
      <c r="Q16" s="301"/>
      <c r="R16" s="301"/>
      <c r="S16" s="301"/>
      <c r="T16" s="301"/>
      <c r="U16" s="301"/>
      <c r="V16" s="301"/>
      <c r="W16" s="301"/>
      <c r="X16" s="301"/>
      <c r="Y16" s="301"/>
      <c r="Z16" s="301"/>
      <c r="AA16" s="301"/>
      <c r="AB16" s="301"/>
      <c r="AC16" s="301"/>
      <c r="AD16" s="301"/>
      <c r="AE16" s="301"/>
      <c r="AF16" s="301"/>
      <c r="AG16" s="301"/>
      <c r="AH16" s="301"/>
      <c r="AI16" s="301"/>
      <c r="AJ16" s="301"/>
      <c r="AK16" s="301"/>
      <c r="AL16" s="301"/>
      <c r="AM16" s="301"/>
      <c r="AN16" s="301"/>
      <c r="AO16" s="301"/>
      <c r="AP16" s="303"/>
      <c r="AQ16" s="303"/>
      <c r="AR16" s="303"/>
      <c r="AS16" s="83"/>
      <c r="AT16" s="84"/>
      <c r="AU16" s="84"/>
      <c r="AV16" s="84"/>
    </row>
    <row r="17" spans="1:48" ht="8.1" customHeight="1" thickBot="1">
      <c r="A17" s="86"/>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row>
    <row r="18" spans="1:48" ht="8.1" customHeight="1">
      <c r="A18" s="285" t="s">
        <v>32</v>
      </c>
      <c r="B18" s="286"/>
      <c r="C18" s="286"/>
      <c r="D18" s="286"/>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7"/>
    </row>
    <row r="19" spans="1:48" ht="8.1" customHeight="1">
      <c r="A19" s="288"/>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90"/>
    </row>
    <row r="20" spans="1:48" ht="8.1" customHeight="1">
      <c r="A20" s="291" t="s">
        <v>33</v>
      </c>
      <c r="B20" s="291"/>
      <c r="C20" s="291"/>
      <c r="D20" s="291"/>
      <c r="E20" s="291"/>
      <c r="F20" s="291"/>
      <c r="G20" s="291"/>
      <c r="H20" s="291"/>
      <c r="I20" s="291"/>
      <c r="J20" s="291"/>
      <c r="K20" s="291"/>
      <c r="L20" s="291"/>
      <c r="M20" s="291" t="s">
        <v>34</v>
      </c>
      <c r="N20" s="291"/>
      <c r="O20" s="291"/>
      <c r="P20" s="291"/>
      <c r="Q20" s="291"/>
      <c r="R20" s="291"/>
      <c r="S20" s="291"/>
      <c r="T20" s="291"/>
      <c r="U20" s="291" t="s">
        <v>35</v>
      </c>
      <c r="V20" s="291"/>
      <c r="W20" s="291"/>
      <c r="X20" s="291"/>
      <c r="Y20" s="291"/>
      <c r="Z20" s="291" t="s">
        <v>36</v>
      </c>
      <c r="AA20" s="291"/>
      <c r="AB20" s="291"/>
      <c r="AC20" s="291"/>
      <c r="AD20" s="291"/>
      <c r="AE20" s="291" t="s">
        <v>37</v>
      </c>
      <c r="AF20" s="291"/>
      <c r="AG20" s="291"/>
      <c r="AH20" s="291"/>
      <c r="AI20" s="291"/>
      <c r="AJ20" s="291"/>
      <c r="AK20" s="291"/>
      <c r="AL20" s="291"/>
      <c r="AM20" s="291" t="s">
        <v>38</v>
      </c>
      <c r="AN20" s="291"/>
      <c r="AO20" s="291"/>
      <c r="AP20" s="291"/>
      <c r="AQ20" s="291"/>
      <c r="AR20" s="291"/>
      <c r="AS20" s="291"/>
      <c r="AT20" s="291"/>
      <c r="AU20" s="291"/>
      <c r="AV20" s="291"/>
    </row>
    <row r="21" spans="1:48" ht="8.1" customHeight="1">
      <c r="A21" s="291"/>
      <c r="B21" s="291"/>
      <c r="C21" s="291"/>
      <c r="D21" s="291"/>
      <c r="E21" s="291"/>
      <c r="F21" s="291"/>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2"/>
      <c r="AF21" s="292"/>
      <c r="AG21" s="292"/>
      <c r="AH21" s="292"/>
      <c r="AI21" s="292"/>
      <c r="AJ21" s="292"/>
      <c r="AK21" s="292"/>
      <c r="AL21" s="292"/>
      <c r="AM21" s="292"/>
      <c r="AN21" s="292"/>
      <c r="AO21" s="292"/>
      <c r="AP21" s="292"/>
      <c r="AQ21" s="292"/>
      <c r="AR21" s="292"/>
      <c r="AS21" s="292"/>
      <c r="AT21" s="292"/>
      <c r="AU21" s="292"/>
      <c r="AV21" s="292"/>
    </row>
    <row r="22" spans="1:48" ht="8.1" customHeight="1">
      <c r="A22" s="308"/>
      <c r="B22" s="308"/>
      <c r="C22" s="308"/>
      <c r="D22" s="308"/>
      <c r="E22" s="308"/>
      <c r="F22" s="308"/>
      <c r="G22" s="308"/>
      <c r="H22" s="308"/>
      <c r="I22" s="308"/>
      <c r="J22" s="308"/>
      <c r="K22" s="308"/>
      <c r="L22" s="308"/>
      <c r="M22" s="308"/>
      <c r="N22" s="308"/>
      <c r="O22" s="308"/>
      <c r="P22" s="308"/>
      <c r="Q22" s="308"/>
      <c r="R22" s="308"/>
      <c r="S22" s="308"/>
      <c r="T22" s="308"/>
      <c r="U22" s="308"/>
      <c r="V22" s="308"/>
      <c r="W22" s="308"/>
      <c r="X22" s="308"/>
      <c r="Y22" s="308"/>
      <c r="Z22" s="308"/>
      <c r="AA22" s="308"/>
      <c r="AB22" s="308"/>
      <c r="AC22" s="308"/>
      <c r="AD22" s="308"/>
      <c r="AE22" s="304" t="s">
        <v>5</v>
      </c>
      <c r="AF22" s="305"/>
      <c r="AG22" s="305"/>
      <c r="AH22" s="305"/>
      <c r="AI22" s="305"/>
      <c r="AJ22" s="305"/>
      <c r="AK22" s="306"/>
      <c r="AL22" s="307"/>
      <c r="AM22" s="304" t="s">
        <v>5</v>
      </c>
      <c r="AN22" s="305"/>
      <c r="AO22" s="305"/>
      <c r="AP22" s="305"/>
      <c r="AQ22" s="305"/>
      <c r="AR22" s="305"/>
      <c r="AS22" s="305"/>
      <c r="AT22" s="305"/>
      <c r="AU22" s="306"/>
      <c r="AV22" s="307"/>
    </row>
    <row r="23" spans="1:48" ht="8.1" customHeight="1">
      <c r="A23" s="308"/>
      <c r="B23" s="308"/>
      <c r="C23" s="308"/>
      <c r="D23" s="308"/>
      <c r="E23" s="308"/>
      <c r="F23" s="308"/>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4"/>
      <c r="AF23" s="305"/>
      <c r="AG23" s="305"/>
      <c r="AH23" s="305"/>
      <c r="AI23" s="305"/>
      <c r="AJ23" s="305"/>
      <c r="AK23" s="306"/>
      <c r="AL23" s="307"/>
      <c r="AM23" s="304"/>
      <c r="AN23" s="305"/>
      <c r="AO23" s="305"/>
      <c r="AP23" s="305"/>
      <c r="AQ23" s="305"/>
      <c r="AR23" s="305"/>
      <c r="AS23" s="305"/>
      <c r="AT23" s="305"/>
      <c r="AU23" s="306"/>
      <c r="AV23" s="307"/>
    </row>
    <row r="24" spans="1:48" ht="8.1" customHeight="1">
      <c r="A24" s="308"/>
      <c r="B24" s="308"/>
      <c r="C24" s="308"/>
      <c r="D24" s="308"/>
      <c r="E24" s="308"/>
      <c r="F24" s="308"/>
      <c r="G24" s="308"/>
      <c r="H24" s="308"/>
      <c r="I24" s="308"/>
      <c r="J24" s="308"/>
      <c r="K24" s="308"/>
      <c r="L24" s="308"/>
      <c r="M24" s="308"/>
      <c r="N24" s="308"/>
      <c r="O24" s="308"/>
      <c r="P24" s="308"/>
      <c r="Q24" s="308"/>
      <c r="R24" s="308"/>
      <c r="S24" s="308"/>
      <c r="T24" s="308"/>
      <c r="U24" s="308"/>
      <c r="V24" s="308"/>
      <c r="W24" s="308"/>
      <c r="X24" s="308"/>
      <c r="Y24" s="308"/>
      <c r="Z24" s="308"/>
      <c r="AA24" s="308"/>
      <c r="AB24" s="308"/>
      <c r="AC24" s="308"/>
      <c r="AD24" s="308"/>
      <c r="AE24" s="309"/>
      <c r="AF24" s="310"/>
      <c r="AG24" s="310"/>
      <c r="AH24" s="310"/>
      <c r="AI24" s="310"/>
      <c r="AJ24" s="310"/>
      <c r="AK24" s="311"/>
      <c r="AL24" s="315"/>
      <c r="AM24" s="316"/>
      <c r="AN24" s="310"/>
      <c r="AO24" s="310"/>
      <c r="AP24" s="310"/>
      <c r="AQ24" s="310"/>
      <c r="AR24" s="310"/>
      <c r="AS24" s="310"/>
      <c r="AT24" s="310"/>
      <c r="AU24" s="311"/>
      <c r="AV24" s="315"/>
    </row>
    <row r="25" spans="1:48" ht="8.1" customHeight="1">
      <c r="A25" s="308"/>
      <c r="B25" s="308"/>
      <c r="C25" s="308"/>
      <c r="D25" s="308"/>
      <c r="E25" s="308"/>
      <c r="F25" s="308"/>
      <c r="G25" s="308"/>
      <c r="H25" s="308"/>
      <c r="I25" s="308"/>
      <c r="J25" s="308"/>
      <c r="K25" s="308"/>
      <c r="L25" s="308"/>
      <c r="M25" s="308"/>
      <c r="N25" s="308"/>
      <c r="O25" s="308"/>
      <c r="P25" s="308"/>
      <c r="Q25" s="308"/>
      <c r="R25" s="308"/>
      <c r="S25" s="308"/>
      <c r="T25" s="308"/>
      <c r="U25" s="308"/>
      <c r="V25" s="308"/>
      <c r="W25" s="308"/>
      <c r="X25" s="308"/>
      <c r="Y25" s="308"/>
      <c r="Z25" s="308"/>
      <c r="AA25" s="308"/>
      <c r="AB25" s="308"/>
      <c r="AC25" s="308"/>
      <c r="AD25" s="308"/>
      <c r="AE25" s="312"/>
      <c r="AF25" s="313"/>
      <c r="AG25" s="313"/>
      <c r="AH25" s="313"/>
      <c r="AI25" s="313"/>
      <c r="AJ25" s="313"/>
      <c r="AK25" s="314"/>
      <c r="AL25" s="307"/>
      <c r="AM25" s="317"/>
      <c r="AN25" s="313"/>
      <c r="AO25" s="313"/>
      <c r="AP25" s="313"/>
      <c r="AQ25" s="313"/>
      <c r="AR25" s="313"/>
      <c r="AS25" s="313"/>
      <c r="AT25" s="313"/>
      <c r="AU25" s="314"/>
      <c r="AV25" s="307"/>
    </row>
    <row r="26" spans="1:48" ht="8.1" customHeight="1">
      <c r="A26" s="308"/>
      <c r="B26" s="308"/>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c r="AD26" s="308"/>
      <c r="AE26" s="312"/>
      <c r="AF26" s="313"/>
      <c r="AG26" s="313"/>
      <c r="AH26" s="313"/>
      <c r="AI26" s="313"/>
      <c r="AJ26" s="313"/>
      <c r="AK26" s="314"/>
      <c r="AL26" s="307"/>
      <c r="AM26" s="317"/>
      <c r="AN26" s="313"/>
      <c r="AO26" s="313"/>
      <c r="AP26" s="313"/>
      <c r="AQ26" s="313"/>
      <c r="AR26" s="313"/>
      <c r="AS26" s="313"/>
      <c r="AT26" s="313"/>
      <c r="AU26" s="314"/>
      <c r="AV26" s="307"/>
    </row>
    <row r="27" spans="1:48" ht="8.1" customHeight="1">
      <c r="A27" s="308"/>
      <c r="B27" s="308"/>
      <c r="C27" s="308"/>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08"/>
      <c r="AE27" s="312"/>
      <c r="AF27" s="313"/>
      <c r="AG27" s="313"/>
      <c r="AH27" s="313"/>
      <c r="AI27" s="313"/>
      <c r="AJ27" s="313"/>
      <c r="AK27" s="314"/>
      <c r="AL27" s="307"/>
      <c r="AM27" s="317"/>
      <c r="AN27" s="313"/>
      <c r="AO27" s="313"/>
      <c r="AP27" s="313"/>
      <c r="AQ27" s="313"/>
      <c r="AR27" s="313"/>
      <c r="AS27" s="313"/>
      <c r="AT27" s="313"/>
      <c r="AU27" s="314"/>
      <c r="AV27" s="307"/>
    </row>
    <row r="28" spans="1:48" ht="8.1" customHeight="1">
      <c r="A28" s="308"/>
      <c r="B28" s="308"/>
      <c r="C28" s="308"/>
      <c r="D28" s="308"/>
      <c r="E28" s="308"/>
      <c r="F28" s="308"/>
      <c r="G28" s="308"/>
      <c r="H28" s="308"/>
      <c r="I28" s="308"/>
      <c r="J28" s="308"/>
      <c r="K28" s="308"/>
      <c r="L28" s="308"/>
      <c r="M28" s="308"/>
      <c r="N28" s="308"/>
      <c r="O28" s="308"/>
      <c r="P28" s="308"/>
      <c r="Q28" s="308"/>
      <c r="R28" s="308"/>
      <c r="S28" s="308"/>
      <c r="T28" s="308"/>
      <c r="U28" s="308"/>
      <c r="V28" s="308"/>
      <c r="W28" s="308"/>
      <c r="X28" s="308"/>
      <c r="Y28" s="308"/>
      <c r="Z28" s="308"/>
      <c r="AA28" s="308"/>
      <c r="AB28" s="308"/>
      <c r="AC28" s="308"/>
      <c r="AD28" s="308"/>
      <c r="AE28" s="312"/>
      <c r="AF28" s="313"/>
      <c r="AG28" s="313"/>
      <c r="AH28" s="313"/>
      <c r="AI28" s="313"/>
      <c r="AJ28" s="313"/>
      <c r="AK28" s="314"/>
      <c r="AL28" s="307"/>
      <c r="AM28" s="317"/>
      <c r="AN28" s="313"/>
      <c r="AO28" s="313"/>
      <c r="AP28" s="313"/>
      <c r="AQ28" s="313"/>
      <c r="AR28" s="313"/>
      <c r="AS28" s="313"/>
      <c r="AT28" s="313"/>
      <c r="AU28" s="314"/>
      <c r="AV28" s="307"/>
    </row>
    <row r="29" spans="1:48" ht="8.1" customHeight="1">
      <c r="A29" s="308"/>
      <c r="B29" s="308"/>
      <c r="C29" s="308"/>
      <c r="D29" s="308"/>
      <c r="E29" s="308"/>
      <c r="F29" s="308"/>
      <c r="G29" s="308"/>
      <c r="H29" s="308"/>
      <c r="I29" s="308"/>
      <c r="J29" s="308"/>
      <c r="K29" s="308"/>
      <c r="L29" s="308"/>
      <c r="M29" s="308"/>
      <c r="N29" s="308"/>
      <c r="O29" s="308"/>
      <c r="P29" s="308"/>
      <c r="Q29" s="308"/>
      <c r="R29" s="308"/>
      <c r="S29" s="308"/>
      <c r="T29" s="308"/>
      <c r="U29" s="308"/>
      <c r="V29" s="308"/>
      <c r="W29" s="308"/>
      <c r="X29" s="308"/>
      <c r="Y29" s="308"/>
      <c r="Z29" s="308"/>
      <c r="AA29" s="308"/>
      <c r="AB29" s="308"/>
      <c r="AC29" s="308"/>
      <c r="AD29" s="308"/>
      <c r="AE29" s="312"/>
      <c r="AF29" s="313"/>
      <c r="AG29" s="313"/>
      <c r="AH29" s="313"/>
      <c r="AI29" s="313"/>
      <c r="AJ29" s="313"/>
      <c r="AK29" s="314"/>
      <c r="AL29" s="307"/>
      <c r="AM29" s="317"/>
      <c r="AN29" s="313"/>
      <c r="AO29" s="313"/>
      <c r="AP29" s="313"/>
      <c r="AQ29" s="313"/>
      <c r="AR29" s="313"/>
      <c r="AS29" s="313"/>
      <c r="AT29" s="313"/>
      <c r="AU29" s="314"/>
      <c r="AV29" s="307"/>
    </row>
    <row r="30" spans="1:48" ht="8.1" customHeight="1">
      <c r="A30" s="308"/>
      <c r="B30" s="308"/>
      <c r="C30" s="308"/>
      <c r="D30" s="308"/>
      <c r="E30" s="308"/>
      <c r="F30" s="308"/>
      <c r="G30" s="308"/>
      <c r="H30" s="308"/>
      <c r="I30" s="308"/>
      <c r="J30" s="308"/>
      <c r="K30" s="308"/>
      <c r="L30" s="308"/>
      <c r="M30" s="308"/>
      <c r="N30" s="308"/>
      <c r="O30" s="308"/>
      <c r="P30" s="308"/>
      <c r="Q30" s="308"/>
      <c r="R30" s="308"/>
      <c r="S30" s="308"/>
      <c r="T30" s="308"/>
      <c r="U30" s="308"/>
      <c r="V30" s="308"/>
      <c r="W30" s="308"/>
      <c r="X30" s="308"/>
      <c r="Y30" s="308"/>
      <c r="Z30" s="308"/>
      <c r="AA30" s="308"/>
      <c r="AB30" s="308"/>
      <c r="AC30" s="308"/>
      <c r="AD30" s="308"/>
      <c r="AE30" s="312"/>
      <c r="AF30" s="313"/>
      <c r="AG30" s="313"/>
      <c r="AH30" s="313"/>
      <c r="AI30" s="313"/>
      <c r="AJ30" s="313"/>
      <c r="AK30" s="314"/>
      <c r="AL30" s="307"/>
      <c r="AM30" s="317"/>
      <c r="AN30" s="313"/>
      <c r="AO30" s="313"/>
      <c r="AP30" s="313"/>
      <c r="AQ30" s="313"/>
      <c r="AR30" s="313"/>
      <c r="AS30" s="313"/>
      <c r="AT30" s="313"/>
      <c r="AU30" s="314"/>
      <c r="AV30" s="307"/>
    </row>
    <row r="31" spans="1:48" ht="8.1" customHeight="1">
      <c r="A31" s="308"/>
      <c r="B31" s="308"/>
      <c r="C31" s="308"/>
      <c r="D31" s="308"/>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c r="AD31" s="308"/>
      <c r="AE31" s="312"/>
      <c r="AF31" s="313"/>
      <c r="AG31" s="313"/>
      <c r="AH31" s="313"/>
      <c r="AI31" s="313"/>
      <c r="AJ31" s="313"/>
      <c r="AK31" s="314"/>
      <c r="AL31" s="307"/>
      <c r="AM31" s="317"/>
      <c r="AN31" s="313"/>
      <c r="AO31" s="313"/>
      <c r="AP31" s="313"/>
      <c r="AQ31" s="313"/>
      <c r="AR31" s="313"/>
      <c r="AS31" s="313"/>
      <c r="AT31" s="313"/>
      <c r="AU31" s="314"/>
      <c r="AV31" s="307"/>
    </row>
    <row r="32" spans="1:48" ht="8.1" customHeight="1">
      <c r="A32" s="308"/>
      <c r="B32" s="308"/>
      <c r="C32" s="308"/>
      <c r="D32" s="308"/>
      <c r="E32" s="308"/>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12"/>
      <c r="AF32" s="313"/>
      <c r="AG32" s="313"/>
      <c r="AH32" s="313"/>
      <c r="AI32" s="313"/>
      <c r="AJ32" s="313"/>
      <c r="AK32" s="314"/>
      <c r="AL32" s="307"/>
      <c r="AM32" s="317"/>
      <c r="AN32" s="313"/>
      <c r="AO32" s="313"/>
      <c r="AP32" s="313"/>
      <c r="AQ32" s="313"/>
      <c r="AR32" s="313"/>
      <c r="AS32" s="313"/>
      <c r="AT32" s="313"/>
      <c r="AU32" s="314"/>
      <c r="AV32" s="307"/>
    </row>
    <row r="33" spans="1:48" ht="8.1" customHeight="1">
      <c r="A33" s="308"/>
      <c r="B33" s="308"/>
      <c r="C33" s="308"/>
      <c r="D33" s="308"/>
      <c r="E33" s="308"/>
      <c r="F33" s="308"/>
      <c r="G33" s="308"/>
      <c r="H33" s="308"/>
      <c r="I33" s="308"/>
      <c r="J33" s="308"/>
      <c r="K33" s="308"/>
      <c r="L33" s="308"/>
      <c r="M33" s="308"/>
      <c r="N33" s="308"/>
      <c r="O33" s="308"/>
      <c r="P33" s="308"/>
      <c r="Q33" s="308"/>
      <c r="R33" s="308"/>
      <c r="S33" s="308"/>
      <c r="T33" s="308"/>
      <c r="U33" s="308"/>
      <c r="V33" s="308"/>
      <c r="W33" s="308"/>
      <c r="X33" s="308"/>
      <c r="Y33" s="308"/>
      <c r="Z33" s="308"/>
      <c r="AA33" s="308"/>
      <c r="AB33" s="308"/>
      <c r="AC33" s="308"/>
      <c r="AD33" s="308"/>
      <c r="AE33" s="312"/>
      <c r="AF33" s="313"/>
      <c r="AG33" s="313"/>
      <c r="AH33" s="313"/>
      <c r="AI33" s="313"/>
      <c r="AJ33" s="313"/>
      <c r="AK33" s="314"/>
      <c r="AL33" s="307"/>
      <c r="AM33" s="317"/>
      <c r="AN33" s="313"/>
      <c r="AO33" s="313"/>
      <c r="AP33" s="313"/>
      <c r="AQ33" s="313"/>
      <c r="AR33" s="313"/>
      <c r="AS33" s="313"/>
      <c r="AT33" s="313"/>
      <c r="AU33" s="314"/>
      <c r="AV33" s="307"/>
    </row>
    <row r="34" spans="1:48" ht="8.1" customHeight="1">
      <c r="A34" s="308"/>
      <c r="B34" s="308"/>
      <c r="C34" s="308"/>
      <c r="D34" s="308"/>
      <c r="E34" s="308"/>
      <c r="F34" s="308"/>
      <c r="G34" s="308"/>
      <c r="H34" s="308"/>
      <c r="I34" s="308"/>
      <c r="J34" s="308"/>
      <c r="K34" s="308"/>
      <c r="L34" s="308"/>
      <c r="M34" s="308"/>
      <c r="N34" s="308"/>
      <c r="O34" s="308"/>
      <c r="P34" s="308"/>
      <c r="Q34" s="308"/>
      <c r="R34" s="308"/>
      <c r="S34" s="308"/>
      <c r="T34" s="308"/>
      <c r="U34" s="308"/>
      <c r="V34" s="308"/>
      <c r="W34" s="308"/>
      <c r="X34" s="308"/>
      <c r="Y34" s="308"/>
      <c r="Z34" s="308"/>
      <c r="AA34" s="308"/>
      <c r="AB34" s="308"/>
      <c r="AC34" s="308"/>
      <c r="AD34" s="308"/>
      <c r="AE34" s="312"/>
      <c r="AF34" s="313"/>
      <c r="AG34" s="313"/>
      <c r="AH34" s="313"/>
      <c r="AI34" s="313"/>
      <c r="AJ34" s="313"/>
      <c r="AK34" s="314"/>
      <c r="AL34" s="307"/>
      <c r="AM34" s="317"/>
      <c r="AN34" s="313"/>
      <c r="AO34" s="313"/>
      <c r="AP34" s="313"/>
      <c r="AQ34" s="313"/>
      <c r="AR34" s="313"/>
      <c r="AS34" s="313"/>
      <c r="AT34" s="313"/>
      <c r="AU34" s="314"/>
      <c r="AV34" s="307"/>
    </row>
    <row r="35" spans="1:48" ht="8.1" customHeight="1">
      <c r="A35" s="308"/>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c r="Z35" s="308"/>
      <c r="AA35" s="308"/>
      <c r="AB35" s="308"/>
      <c r="AC35" s="308"/>
      <c r="AD35" s="308"/>
      <c r="AE35" s="312"/>
      <c r="AF35" s="313"/>
      <c r="AG35" s="313"/>
      <c r="AH35" s="313"/>
      <c r="AI35" s="313"/>
      <c r="AJ35" s="313"/>
      <c r="AK35" s="314"/>
      <c r="AL35" s="307"/>
      <c r="AM35" s="317"/>
      <c r="AN35" s="313"/>
      <c r="AO35" s="313"/>
      <c r="AP35" s="313"/>
      <c r="AQ35" s="313"/>
      <c r="AR35" s="313"/>
      <c r="AS35" s="313"/>
      <c r="AT35" s="313"/>
      <c r="AU35" s="314"/>
      <c r="AV35" s="307"/>
    </row>
    <row r="36" spans="1:48" ht="8.1" customHeight="1">
      <c r="A36" s="308"/>
      <c r="B36" s="308"/>
      <c r="C36" s="308"/>
      <c r="D36" s="308"/>
      <c r="E36" s="308"/>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12"/>
      <c r="AF36" s="313"/>
      <c r="AG36" s="313"/>
      <c r="AH36" s="313"/>
      <c r="AI36" s="313"/>
      <c r="AJ36" s="313"/>
      <c r="AK36" s="314"/>
      <c r="AL36" s="307"/>
      <c r="AM36" s="317"/>
      <c r="AN36" s="313"/>
      <c r="AO36" s="313"/>
      <c r="AP36" s="313"/>
      <c r="AQ36" s="313"/>
      <c r="AR36" s="313"/>
      <c r="AS36" s="313"/>
      <c r="AT36" s="313"/>
      <c r="AU36" s="314"/>
      <c r="AV36" s="307"/>
    </row>
    <row r="37" spans="1:48" ht="8.1" customHeight="1">
      <c r="A37" s="308"/>
      <c r="B37" s="308"/>
      <c r="C37" s="308"/>
      <c r="D37" s="308"/>
      <c r="E37" s="308"/>
      <c r="F37" s="308"/>
      <c r="G37" s="308"/>
      <c r="H37" s="308"/>
      <c r="I37" s="308"/>
      <c r="J37" s="308"/>
      <c r="K37" s="308"/>
      <c r="L37" s="308"/>
      <c r="M37" s="308"/>
      <c r="N37" s="308"/>
      <c r="O37" s="308"/>
      <c r="P37" s="308"/>
      <c r="Q37" s="308"/>
      <c r="R37" s="308"/>
      <c r="S37" s="308"/>
      <c r="T37" s="308"/>
      <c r="U37" s="308"/>
      <c r="V37" s="308"/>
      <c r="W37" s="308"/>
      <c r="X37" s="308"/>
      <c r="Y37" s="308"/>
      <c r="Z37" s="308"/>
      <c r="AA37" s="308"/>
      <c r="AB37" s="308"/>
      <c r="AC37" s="308"/>
      <c r="AD37" s="308"/>
      <c r="AE37" s="312"/>
      <c r="AF37" s="313"/>
      <c r="AG37" s="313"/>
      <c r="AH37" s="313"/>
      <c r="AI37" s="313"/>
      <c r="AJ37" s="313"/>
      <c r="AK37" s="314"/>
      <c r="AL37" s="307"/>
      <c r="AM37" s="317"/>
      <c r="AN37" s="313"/>
      <c r="AO37" s="313"/>
      <c r="AP37" s="313"/>
      <c r="AQ37" s="313"/>
      <c r="AR37" s="313"/>
      <c r="AS37" s="313"/>
      <c r="AT37" s="313"/>
      <c r="AU37" s="314"/>
      <c r="AV37" s="307"/>
    </row>
    <row r="38" spans="1:48" ht="8.1" customHeight="1">
      <c r="A38" s="308"/>
      <c r="B38" s="308"/>
      <c r="C38" s="308"/>
      <c r="D38" s="308"/>
      <c r="E38" s="308"/>
      <c r="F38" s="308"/>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c r="AD38" s="308"/>
      <c r="AE38" s="312"/>
      <c r="AF38" s="313"/>
      <c r="AG38" s="313"/>
      <c r="AH38" s="313"/>
      <c r="AI38" s="313"/>
      <c r="AJ38" s="313"/>
      <c r="AK38" s="314"/>
      <c r="AL38" s="307"/>
      <c r="AM38" s="317"/>
      <c r="AN38" s="313"/>
      <c r="AO38" s="313"/>
      <c r="AP38" s="313"/>
      <c r="AQ38" s="313"/>
      <c r="AR38" s="313"/>
      <c r="AS38" s="313"/>
      <c r="AT38" s="313"/>
      <c r="AU38" s="314"/>
      <c r="AV38" s="307"/>
    </row>
    <row r="39" spans="1:48" ht="8.1" customHeight="1" thickBot="1">
      <c r="A39" s="348"/>
      <c r="B39" s="348"/>
      <c r="C39" s="348"/>
      <c r="D39" s="348"/>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9"/>
      <c r="AF39" s="350"/>
      <c r="AG39" s="350"/>
      <c r="AH39" s="350"/>
      <c r="AI39" s="350"/>
      <c r="AJ39" s="350"/>
      <c r="AK39" s="351"/>
      <c r="AL39" s="338"/>
      <c r="AM39" s="335"/>
      <c r="AN39" s="336"/>
      <c r="AO39" s="336"/>
      <c r="AP39" s="336"/>
      <c r="AQ39" s="336"/>
      <c r="AR39" s="336"/>
      <c r="AS39" s="336"/>
      <c r="AT39" s="336"/>
      <c r="AU39" s="337"/>
      <c r="AV39" s="338"/>
    </row>
    <row r="40" spans="1:48" ht="8.1" customHeight="1" thickTop="1">
      <c r="A40" s="329" t="s">
        <v>39</v>
      </c>
      <c r="B40" s="330"/>
      <c r="C40" s="330"/>
      <c r="D40" s="330"/>
      <c r="E40" s="330"/>
      <c r="F40" s="330"/>
      <c r="G40" s="330"/>
      <c r="H40" s="330"/>
      <c r="I40" s="330"/>
      <c r="J40" s="330"/>
      <c r="K40" s="330"/>
      <c r="L40" s="330"/>
      <c r="M40" s="341"/>
      <c r="N40" s="341"/>
      <c r="O40" s="341"/>
      <c r="P40" s="341"/>
      <c r="Q40" s="341"/>
      <c r="R40" s="341"/>
      <c r="S40" s="341"/>
      <c r="T40" s="341"/>
      <c r="U40" s="341"/>
      <c r="V40" s="341"/>
      <c r="W40" s="341"/>
      <c r="X40" s="341"/>
      <c r="Y40" s="341"/>
      <c r="Z40" s="341"/>
      <c r="AA40" s="341"/>
      <c r="AB40" s="341"/>
      <c r="AC40" s="341"/>
      <c r="AD40" s="341"/>
      <c r="AE40" s="341"/>
      <c r="AF40" s="341"/>
      <c r="AG40" s="341"/>
      <c r="AH40" s="341"/>
      <c r="AI40" s="341"/>
      <c r="AJ40" s="341"/>
      <c r="AK40" s="341"/>
      <c r="AL40" s="342"/>
      <c r="AM40" s="345"/>
      <c r="AN40" s="346"/>
      <c r="AO40" s="346"/>
      <c r="AP40" s="346"/>
      <c r="AQ40" s="346"/>
      <c r="AR40" s="346"/>
      <c r="AS40" s="346"/>
      <c r="AT40" s="346"/>
      <c r="AU40" s="346"/>
      <c r="AV40" s="347"/>
    </row>
    <row r="41" spans="1:48" ht="8.1" customHeight="1">
      <c r="A41" s="339"/>
      <c r="B41" s="340"/>
      <c r="C41" s="340"/>
      <c r="D41" s="340"/>
      <c r="E41" s="340"/>
      <c r="F41" s="340"/>
      <c r="G41" s="340"/>
      <c r="H41" s="340"/>
      <c r="I41" s="340"/>
      <c r="J41" s="340"/>
      <c r="K41" s="340"/>
      <c r="L41" s="340"/>
      <c r="M41" s="343"/>
      <c r="N41" s="343"/>
      <c r="O41" s="343"/>
      <c r="P41" s="343"/>
      <c r="Q41" s="343"/>
      <c r="R41" s="343"/>
      <c r="S41" s="343"/>
      <c r="T41" s="343"/>
      <c r="U41" s="343"/>
      <c r="V41" s="343"/>
      <c r="W41" s="343"/>
      <c r="X41" s="343"/>
      <c r="Y41" s="343"/>
      <c r="Z41" s="343"/>
      <c r="AA41" s="343"/>
      <c r="AB41" s="343"/>
      <c r="AC41" s="343"/>
      <c r="AD41" s="343"/>
      <c r="AE41" s="343"/>
      <c r="AF41" s="343"/>
      <c r="AG41" s="343"/>
      <c r="AH41" s="343"/>
      <c r="AI41" s="343"/>
      <c r="AJ41" s="343"/>
      <c r="AK41" s="343"/>
      <c r="AL41" s="344"/>
      <c r="AM41" s="323"/>
      <c r="AN41" s="324"/>
      <c r="AO41" s="324"/>
      <c r="AP41" s="324"/>
      <c r="AQ41" s="324"/>
      <c r="AR41" s="324"/>
      <c r="AS41" s="324"/>
      <c r="AT41" s="324"/>
      <c r="AU41" s="324"/>
      <c r="AV41" s="325"/>
    </row>
    <row r="42" spans="1:48" ht="8.1" customHeight="1">
      <c r="A42" s="318" t="s">
        <v>112</v>
      </c>
      <c r="B42" s="319"/>
      <c r="C42" s="319"/>
      <c r="D42" s="319"/>
      <c r="E42" s="319"/>
      <c r="F42" s="319"/>
      <c r="G42" s="319"/>
      <c r="H42" s="319"/>
      <c r="I42" s="319"/>
      <c r="J42" s="319"/>
      <c r="K42" s="319"/>
      <c r="L42" s="319"/>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3"/>
      <c r="AN42" s="324"/>
      <c r="AO42" s="324"/>
      <c r="AP42" s="324"/>
      <c r="AQ42" s="324"/>
      <c r="AR42" s="324"/>
      <c r="AS42" s="324"/>
      <c r="AT42" s="324"/>
      <c r="AU42" s="324"/>
      <c r="AV42" s="325"/>
    </row>
    <row r="43" spans="1:48" ht="8.1" customHeight="1">
      <c r="A43" s="320"/>
      <c r="B43" s="321"/>
      <c r="C43" s="321"/>
      <c r="D43" s="321"/>
      <c r="E43" s="321"/>
      <c r="F43" s="321"/>
      <c r="G43" s="321"/>
      <c r="H43" s="321"/>
      <c r="I43" s="321"/>
      <c r="J43" s="321"/>
      <c r="K43" s="321"/>
      <c r="L43" s="321"/>
      <c r="M43" s="271"/>
      <c r="N43" s="271"/>
      <c r="O43" s="271"/>
      <c r="P43" s="271"/>
      <c r="Q43" s="271"/>
      <c r="R43" s="271"/>
      <c r="S43" s="271"/>
      <c r="T43" s="271"/>
      <c r="U43" s="271"/>
      <c r="V43" s="271"/>
      <c r="W43" s="271"/>
      <c r="X43" s="271"/>
      <c r="Y43" s="271"/>
      <c r="Z43" s="271"/>
      <c r="AA43" s="271"/>
      <c r="AB43" s="271"/>
      <c r="AC43" s="271"/>
      <c r="AD43" s="271"/>
      <c r="AE43" s="271"/>
      <c r="AF43" s="271"/>
      <c r="AG43" s="271"/>
      <c r="AH43" s="271"/>
      <c r="AI43" s="271"/>
      <c r="AJ43" s="271"/>
      <c r="AK43" s="271"/>
      <c r="AL43" s="271"/>
      <c r="AM43" s="323"/>
      <c r="AN43" s="324"/>
      <c r="AO43" s="324"/>
      <c r="AP43" s="324"/>
      <c r="AQ43" s="324"/>
      <c r="AR43" s="324"/>
      <c r="AS43" s="324"/>
      <c r="AT43" s="324"/>
      <c r="AU43" s="324"/>
      <c r="AV43" s="325"/>
    </row>
    <row r="44" spans="1:48" ht="8.1" customHeight="1">
      <c r="A44" s="318" t="s">
        <v>19</v>
      </c>
      <c r="B44" s="319"/>
      <c r="C44" s="319"/>
      <c r="D44" s="319"/>
      <c r="E44" s="319"/>
      <c r="F44" s="319"/>
      <c r="G44" s="319"/>
      <c r="H44" s="319"/>
      <c r="I44" s="319"/>
      <c r="J44" s="319"/>
      <c r="K44" s="319"/>
      <c r="L44" s="319"/>
      <c r="M44" s="322"/>
      <c r="N44" s="322"/>
      <c r="O44" s="322"/>
      <c r="P44" s="322"/>
      <c r="Q44" s="322"/>
      <c r="R44" s="322"/>
      <c r="S44" s="322"/>
      <c r="T44" s="322"/>
      <c r="U44" s="322"/>
      <c r="V44" s="322"/>
      <c r="W44" s="322"/>
      <c r="X44" s="322"/>
      <c r="Y44" s="322"/>
      <c r="Z44" s="322"/>
      <c r="AA44" s="322"/>
      <c r="AB44" s="322"/>
      <c r="AC44" s="322"/>
      <c r="AD44" s="322"/>
      <c r="AE44" s="322"/>
      <c r="AF44" s="322"/>
      <c r="AG44" s="322"/>
      <c r="AH44" s="322"/>
      <c r="AI44" s="322"/>
      <c r="AJ44" s="322"/>
      <c r="AK44" s="322"/>
      <c r="AL44" s="322"/>
      <c r="AM44" s="323"/>
      <c r="AN44" s="324"/>
      <c r="AO44" s="324"/>
      <c r="AP44" s="324"/>
      <c r="AQ44" s="324"/>
      <c r="AR44" s="324"/>
      <c r="AS44" s="324"/>
      <c r="AT44" s="324"/>
      <c r="AU44" s="324"/>
      <c r="AV44" s="325"/>
    </row>
    <row r="45" spans="1:48" ht="8.1" customHeight="1" thickBot="1">
      <c r="A45" s="320"/>
      <c r="B45" s="321"/>
      <c r="C45" s="321"/>
      <c r="D45" s="321"/>
      <c r="E45" s="321"/>
      <c r="F45" s="321"/>
      <c r="G45" s="321"/>
      <c r="H45" s="321"/>
      <c r="I45" s="321"/>
      <c r="J45" s="321"/>
      <c r="K45" s="321"/>
      <c r="L45" s="32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326"/>
      <c r="AN45" s="327"/>
      <c r="AO45" s="327"/>
      <c r="AP45" s="327"/>
      <c r="AQ45" s="327"/>
      <c r="AR45" s="327"/>
      <c r="AS45" s="327"/>
      <c r="AT45" s="327"/>
      <c r="AU45" s="327"/>
      <c r="AV45" s="328"/>
    </row>
    <row r="46" spans="1:48" ht="8.1" customHeight="1" thickTop="1">
      <c r="A46" s="352" t="s">
        <v>763</v>
      </c>
      <c r="B46" s="331"/>
      <c r="C46" s="331"/>
      <c r="D46" s="331"/>
      <c r="E46" s="331"/>
      <c r="F46" s="331"/>
      <c r="G46" s="331"/>
      <c r="H46" s="331"/>
      <c r="I46" s="331"/>
      <c r="J46" s="331"/>
      <c r="K46" s="331"/>
      <c r="L46" s="331"/>
      <c r="M46" s="331"/>
      <c r="N46" s="331"/>
      <c r="O46" s="331"/>
      <c r="P46" s="331"/>
      <c r="Q46" s="331"/>
      <c r="R46" s="331"/>
      <c r="S46" s="331"/>
      <c r="T46" s="331"/>
      <c r="U46" s="341" t="str">
        <f>N15</f>
        <v>5</v>
      </c>
      <c r="V46" s="341"/>
      <c r="W46" s="330" t="s">
        <v>762</v>
      </c>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330"/>
      <c r="AU46" s="330"/>
      <c r="AV46" s="357"/>
    </row>
    <row r="47" spans="1:48" ht="8.1" customHeight="1">
      <c r="A47" s="353"/>
      <c r="B47" s="333"/>
      <c r="C47" s="333"/>
      <c r="D47" s="333"/>
      <c r="E47" s="333"/>
      <c r="F47" s="333"/>
      <c r="G47" s="333"/>
      <c r="H47" s="333"/>
      <c r="I47" s="333"/>
      <c r="J47" s="333"/>
      <c r="K47" s="333"/>
      <c r="L47" s="333"/>
      <c r="M47" s="333"/>
      <c r="N47" s="333"/>
      <c r="O47" s="333"/>
      <c r="P47" s="333"/>
      <c r="Q47" s="333"/>
      <c r="R47" s="333"/>
      <c r="S47" s="333"/>
      <c r="T47" s="333"/>
      <c r="U47" s="271"/>
      <c r="V47" s="271"/>
      <c r="W47" s="321"/>
      <c r="X47" s="321"/>
      <c r="Y47" s="321"/>
      <c r="Z47" s="321"/>
      <c r="AA47" s="321"/>
      <c r="AB47" s="321"/>
      <c r="AC47" s="321"/>
      <c r="AD47" s="321"/>
      <c r="AE47" s="321"/>
      <c r="AF47" s="321"/>
      <c r="AG47" s="321"/>
      <c r="AH47" s="321"/>
      <c r="AI47" s="321"/>
      <c r="AJ47" s="321"/>
      <c r="AK47" s="321"/>
      <c r="AL47" s="321"/>
      <c r="AM47" s="321"/>
      <c r="AN47" s="321"/>
      <c r="AO47" s="321"/>
      <c r="AP47" s="321"/>
      <c r="AQ47" s="321"/>
      <c r="AR47" s="321"/>
      <c r="AS47" s="321"/>
      <c r="AT47" s="321"/>
      <c r="AU47" s="321"/>
      <c r="AV47" s="358"/>
    </row>
    <row r="48" spans="1:48" ht="8.1" customHeight="1" thickBot="1">
      <c r="A48" s="354"/>
      <c r="B48" s="355"/>
      <c r="C48" s="355"/>
      <c r="D48" s="355"/>
      <c r="E48" s="355"/>
      <c r="F48" s="355"/>
      <c r="G48" s="355"/>
      <c r="H48" s="355"/>
      <c r="I48" s="355"/>
      <c r="J48" s="355"/>
      <c r="K48" s="355"/>
      <c r="L48" s="355"/>
      <c r="M48" s="355"/>
      <c r="N48" s="355"/>
      <c r="O48" s="355"/>
      <c r="P48" s="355"/>
      <c r="Q48" s="355"/>
      <c r="R48" s="355"/>
      <c r="S48" s="355"/>
      <c r="T48" s="355"/>
      <c r="U48" s="356"/>
      <c r="V48" s="356"/>
      <c r="W48" s="359"/>
      <c r="X48" s="359"/>
      <c r="Y48" s="359"/>
      <c r="Z48" s="359"/>
      <c r="AA48" s="359"/>
      <c r="AB48" s="359"/>
      <c r="AC48" s="359"/>
      <c r="AD48" s="359"/>
      <c r="AE48" s="359"/>
      <c r="AF48" s="359"/>
      <c r="AG48" s="359"/>
      <c r="AH48" s="359"/>
      <c r="AI48" s="359"/>
      <c r="AJ48" s="359"/>
      <c r="AK48" s="359"/>
      <c r="AL48" s="359"/>
      <c r="AM48" s="359"/>
      <c r="AN48" s="359"/>
      <c r="AO48" s="359"/>
      <c r="AP48" s="359"/>
      <c r="AQ48" s="359"/>
      <c r="AR48" s="359"/>
      <c r="AS48" s="359"/>
      <c r="AT48" s="359"/>
      <c r="AU48" s="359"/>
      <c r="AV48" s="360"/>
    </row>
    <row r="49" spans="1:48" ht="8.1" customHeight="1" thickTop="1">
      <c r="A49" s="329" t="s">
        <v>40</v>
      </c>
      <c r="B49" s="330"/>
      <c r="C49" s="330"/>
      <c r="D49" s="330"/>
      <c r="E49" s="330"/>
      <c r="F49" s="330"/>
      <c r="G49" s="330"/>
      <c r="H49" s="330"/>
      <c r="I49" s="330"/>
      <c r="J49" s="330"/>
      <c r="K49" s="330"/>
      <c r="L49" s="330"/>
      <c r="M49" s="330"/>
      <c r="N49" s="330"/>
      <c r="O49" s="88"/>
      <c r="P49" s="88"/>
      <c r="Q49" s="88"/>
      <c r="R49" s="88"/>
      <c r="S49" s="88"/>
      <c r="T49" s="88"/>
      <c r="U49" s="88"/>
      <c r="V49" s="88"/>
      <c r="W49" s="88"/>
      <c r="X49" s="88"/>
      <c r="Y49" s="88"/>
      <c r="Z49" s="88"/>
      <c r="AA49" s="88"/>
      <c r="AB49" s="88"/>
      <c r="AC49" s="88"/>
      <c r="AD49" s="88"/>
      <c r="AE49" s="88"/>
      <c r="AF49" s="88"/>
      <c r="AG49" s="88"/>
      <c r="AH49" s="331" t="s">
        <v>761</v>
      </c>
      <c r="AI49" s="331"/>
      <c r="AJ49" s="331"/>
      <c r="AK49" s="331"/>
      <c r="AL49" s="331"/>
      <c r="AM49" s="331"/>
      <c r="AN49" s="331"/>
      <c r="AO49" s="331"/>
      <c r="AP49" s="331"/>
      <c r="AQ49" s="331"/>
      <c r="AR49" s="331"/>
      <c r="AS49" s="331"/>
      <c r="AT49" s="331"/>
      <c r="AU49" s="331"/>
      <c r="AV49" s="332"/>
    </row>
    <row r="50" spans="1:48" ht="8.1" customHeight="1">
      <c r="A50" s="320"/>
      <c r="B50" s="321"/>
      <c r="C50" s="321"/>
      <c r="D50" s="321"/>
      <c r="E50" s="321"/>
      <c r="F50" s="321"/>
      <c r="G50" s="321"/>
      <c r="H50" s="321"/>
      <c r="I50" s="321"/>
      <c r="J50" s="321"/>
      <c r="K50" s="321"/>
      <c r="L50" s="321"/>
      <c r="M50" s="321"/>
      <c r="N50" s="321"/>
      <c r="O50" s="88"/>
      <c r="P50" s="88"/>
      <c r="Q50" s="88"/>
      <c r="R50" s="88"/>
      <c r="S50" s="88"/>
      <c r="T50" s="88"/>
      <c r="U50" s="88"/>
      <c r="V50" s="88"/>
      <c r="W50" s="88"/>
      <c r="X50" s="88"/>
      <c r="Y50" s="88"/>
      <c r="Z50" s="88"/>
      <c r="AA50" s="88"/>
      <c r="AB50" s="88"/>
      <c r="AC50" s="88"/>
      <c r="AD50" s="88"/>
      <c r="AE50" s="88"/>
      <c r="AF50" s="88"/>
      <c r="AG50" s="88"/>
      <c r="AH50" s="333"/>
      <c r="AI50" s="333"/>
      <c r="AJ50" s="333"/>
      <c r="AK50" s="333"/>
      <c r="AL50" s="333"/>
      <c r="AM50" s="333"/>
      <c r="AN50" s="333"/>
      <c r="AO50" s="333"/>
      <c r="AP50" s="333"/>
      <c r="AQ50" s="333"/>
      <c r="AR50" s="333"/>
      <c r="AS50" s="333"/>
      <c r="AT50" s="333"/>
      <c r="AU50" s="333"/>
      <c r="AV50" s="334"/>
    </row>
    <row r="51" spans="1:48" ht="8.1" customHeight="1">
      <c r="A51" s="89"/>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90"/>
    </row>
    <row r="52" spans="1:48" ht="8.1" customHeight="1">
      <c r="A52" s="270" t="s">
        <v>113</v>
      </c>
      <c r="B52" s="271"/>
      <c r="C52" s="271"/>
      <c r="D52" s="271"/>
      <c r="E52" s="271"/>
      <c r="F52" s="271"/>
      <c r="G52" s="271"/>
      <c r="H52" s="271"/>
      <c r="I52" s="271"/>
      <c r="J52" s="271"/>
      <c r="K52" s="271"/>
      <c r="L52" s="88"/>
      <c r="M52" s="88"/>
      <c r="N52" s="88"/>
      <c r="O52" s="88"/>
      <c r="P52" s="88"/>
      <c r="Q52" s="88"/>
      <c r="R52" s="88"/>
      <c r="S52" s="88"/>
      <c r="T52" s="88"/>
      <c r="U52" s="361" t="s">
        <v>0</v>
      </c>
      <c r="V52" s="361"/>
      <c r="W52" s="361"/>
      <c r="X52" s="361"/>
      <c r="Y52" s="361"/>
      <c r="Z52" s="361"/>
      <c r="AA52" s="361"/>
      <c r="AB52" s="362" t="str">
        <f>IF(実績報告書!K11="","",実績報告書!K11)</f>
        <v/>
      </c>
      <c r="AC52" s="362"/>
      <c r="AD52" s="362"/>
      <c r="AE52" s="362"/>
      <c r="AF52" s="362"/>
      <c r="AG52" s="362"/>
      <c r="AH52" s="362"/>
      <c r="AI52" s="362"/>
      <c r="AJ52" s="362"/>
      <c r="AK52" s="362"/>
      <c r="AL52" s="362"/>
      <c r="AM52" s="362"/>
      <c r="AN52" s="362"/>
      <c r="AO52" s="362"/>
      <c r="AP52" s="362"/>
      <c r="AQ52" s="362"/>
      <c r="AR52" s="362"/>
      <c r="AS52" s="362"/>
      <c r="AT52" s="362"/>
      <c r="AU52" s="362"/>
      <c r="AV52" s="363"/>
    </row>
    <row r="53" spans="1:48" ht="8.1" customHeight="1">
      <c r="A53" s="270"/>
      <c r="B53" s="271"/>
      <c r="C53" s="271"/>
      <c r="D53" s="271"/>
      <c r="E53" s="271"/>
      <c r="F53" s="271"/>
      <c r="G53" s="271"/>
      <c r="H53" s="271"/>
      <c r="I53" s="271"/>
      <c r="J53" s="271"/>
      <c r="K53" s="271"/>
      <c r="L53" s="88"/>
      <c r="M53" s="88"/>
      <c r="N53" s="88"/>
      <c r="O53" s="88"/>
      <c r="P53" s="88"/>
      <c r="Q53" s="88"/>
      <c r="R53" s="88"/>
      <c r="S53" s="88"/>
      <c r="T53" s="88"/>
      <c r="U53" s="361"/>
      <c r="V53" s="361"/>
      <c r="W53" s="361"/>
      <c r="X53" s="361"/>
      <c r="Y53" s="361"/>
      <c r="Z53" s="361"/>
      <c r="AA53" s="361"/>
      <c r="AB53" s="362"/>
      <c r="AC53" s="362"/>
      <c r="AD53" s="362"/>
      <c r="AE53" s="362"/>
      <c r="AF53" s="362"/>
      <c r="AG53" s="362"/>
      <c r="AH53" s="362"/>
      <c r="AI53" s="362"/>
      <c r="AJ53" s="362"/>
      <c r="AK53" s="362"/>
      <c r="AL53" s="362"/>
      <c r="AM53" s="362"/>
      <c r="AN53" s="362"/>
      <c r="AO53" s="362"/>
      <c r="AP53" s="362"/>
      <c r="AQ53" s="362"/>
      <c r="AR53" s="362"/>
      <c r="AS53" s="362"/>
      <c r="AT53" s="362"/>
      <c r="AU53" s="362"/>
      <c r="AV53" s="363"/>
    </row>
    <row r="54" spans="1:48" ht="8.1" customHeight="1">
      <c r="A54" s="89"/>
      <c r="B54" s="88"/>
      <c r="C54" s="88"/>
      <c r="D54" s="88"/>
      <c r="E54" s="88"/>
      <c r="F54" s="88"/>
      <c r="G54" s="88"/>
      <c r="H54" s="88"/>
      <c r="I54" s="88"/>
      <c r="J54" s="88"/>
      <c r="K54" s="88"/>
      <c r="L54" s="88"/>
      <c r="M54" s="88"/>
      <c r="N54" s="88"/>
      <c r="O54" s="88"/>
      <c r="P54" s="88"/>
      <c r="Q54" s="88"/>
      <c r="R54" s="88"/>
      <c r="S54" s="88"/>
      <c r="T54" s="88"/>
      <c r="U54" s="361"/>
      <c r="V54" s="361"/>
      <c r="W54" s="361"/>
      <c r="X54" s="361"/>
      <c r="Y54" s="361"/>
      <c r="Z54" s="361"/>
      <c r="AA54" s="361"/>
      <c r="AB54" s="364"/>
      <c r="AC54" s="364"/>
      <c r="AD54" s="364"/>
      <c r="AE54" s="364"/>
      <c r="AF54" s="364"/>
      <c r="AG54" s="364"/>
      <c r="AH54" s="364"/>
      <c r="AI54" s="364"/>
      <c r="AJ54" s="364"/>
      <c r="AK54" s="364"/>
      <c r="AL54" s="364"/>
      <c r="AM54" s="364"/>
      <c r="AN54" s="364"/>
      <c r="AO54" s="364"/>
      <c r="AP54" s="364"/>
      <c r="AQ54" s="364"/>
      <c r="AR54" s="364"/>
      <c r="AS54" s="364"/>
      <c r="AT54" s="364"/>
      <c r="AU54" s="364"/>
      <c r="AV54" s="365"/>
    </row>
    <row r="55" spans="1:48" ht="8.1" customHeight="1">
      <c r="A55" s="89"/>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91"/>
      <c r="AC55" s="91"/>
      <c r="AD55" s="91"/>
      <c r="AE55" s="91"/>
      <c r="AF55" s="91"/>
      <c r="AG55" s="91"/>
      <c r="AH55" s="91"/>
      <c r="AI55" s="91"/>
      <c r="AJ55" s="91"/>
      <c r="AK55" s="91"/>
      <c r="AL55" s="91"/>
      <c r="AM55" s="91"/>
      <c r="AN55" s="91"/>
      <c r="AO55" s="91"/>
      <c r="AP55" s="91"/>
      <c r="AQ55" s="91"/>
      <c r="AR55" s="91"/>
      <c r="AS55" s="91"/>
      <c r="AT55" s="91"/>
      <c r="AU55" s="91"/>
      <c r="AV55" s="92"/>
    </row>
    <row r="56" spans="1:48" ht="8.1" customHeight="1">
      <c r="A56" s="89"/>
      <c r="B56" s="88"/>
      <c r="C56" s="88"/>
      <c r="D56" s="88"/>
      <c r="E56" s="88"/>
      <c r="F56" s="88"/>
      <c r="G56" s="88"/>
      <c r="H56" s="88"/>
      <c r="I56" s="88"/>
      <c r="J56" s="88"/>
      <c r="K56" s="88"/>
      <c r="L56" s="88"/>
      <c r="M56" s="88"/>
      <c r="N56" s="88"/>
      <c r="O56" s="88"/>
      <c r="P56" s="88"/>
      <c r="Q56" s="88"/>
      <c r="R56" s="88"/>
      <c r="S56" s="88"/>
      <c r="T56" s="88"/>
      <c r="U56" s="361" t="s">
        <v>1</v>
      </c>
      <c r="V56" s="361"/>
      <c r="W56" s="361"/>
      <c r="X56" s="361"/>
      <c r="Y56" s="361"/>
      <c r="Z56" s="361"/>
      <c r="AA56" s="361"/>
      <c r="AB56" s="362" t="str">
        <f>IF(実績報告書!M12="","",実績報告書!M12)</f>
        <v/>
      </c>
      <c r="AC56" s="362"/>
      <c r="AD56" s="362"/>
      <c r="AE56" s="362"/>
      <c r="AF56" s="362"/>
      <c r="AG56" s="362"/>
      <c r="AH56" s="362"/>
      <c r="AI56" s="362"/>
      <c r="AJ56" s="362"/>
      <c r="AK56" s="362"/>
      <c r="AL56" s="362"/>
      <c r="AM56" s="362"/>
      <c r="AN56" s="362"/>
      <c r="AO56" s="362"/>
      <c r="AP56" s="362"/>
      <c r="AQ56" s="362"/>
      <c r="AR56" s="362"/>
      <c r="AS56" s="362"/>
      <c r="AT56" s="362"/>
      <c r="AU56" s="362"/>
      <c r="AV56" s="363"/>
    </row>
    <row r="57" spans="1:48" ht="8.1" customHeight="1">
      <c r="A57" s="89"/>
      <c r="B57" s="88"/>
      <c r="C57" s="88"/>
      <c r="D57" s="88"/>
      <c r="E57" s="88"/>
      <c r="F57" s="88"/>
      <c r="G57" s="88"/>
      <c r="H57" s="88"/>
      <c r="I57" s="88"/>
      <c r="J57" s="88"/>
      <c r="K57" s="88"/>
      <c r="L57" s="88"/>
      <c r="M57" s="88"/>
      <c r="N57" s="88"/>
      <c r="O57" s="88"/>
      <c r="P57" s="88"/>
      <c r="Q57" s="88"/>
      <c r="R57" s="88"/>
      <c r="S57" s="88"/>
      <c r="T57" s="88"/>
      <c r="U57" s="361"/>
      <c r="V57" s="361"/>
      <c r="W57" s="361"/>
      <c r="X57" s="361"/>
      <c r="Y57" s="361"/>
      <c r="Z57" s="361"/>
      <c r="AA57" s="361"/>
      <c r="AB57" s="362"/>
      <c r="AC57" s="362"/>
      <c r="AD57" s="362"/>
      <c r="AE57" s="362"/>
      <c r="AF57" s="362"/>
      <c r="AG57" s="362"/>
      <c r="AH57" s="362"/>
      <c r="AI57" s="362"/>
      <c r="AJ57" s="362"/>
      <c r="AK57" s="362"/>
      <c r="AL57" s="362"/>
      <c r="AM57" s="362"/>
      <c r="AN57" s="362"/>
      <c r="AO57" s="362"/>
      <c r="AP57" s="362"/>
      <c r="AQ57" s="362"/>
      <c r="AR57" s="362"/>
      <c r="AS57" s="362"/>
      <c r="AT57" s="362"/>
      <c r="AU57" s="362"/>
      <c r="AV57" s="363"/>
    </row>
    <row r="58" spans="1:48" ht="8.1" customHeight="1">
      <c r="A58" s="89"/>
      <c r="B58" s="88"/>
      <c r="C58" s="88"/>
      <c r="D58" s="88"/>
      <c r="E58" s="88"/>
      <c r="F58" s="88"/>
      <c r="G58" s="88"/>
      <c r="H58" s="88"/>
      <c r="I58" s="88"/>
      <c r="J58" s="88"/>
      <c r="K58" s="88"/>
      <c r="L58" s="88"/>
      <c r="M58" s="88"/>
      <c r="N58" s="88"/>
      <c r="O58" s="88"/>
      <c r="P58" s="88"/>
      <c r="Q58" s="88"/>
      <c r="R58" s="88"/>
      <c r="S58" s="88"/>
      <c r="T58" s="88"/>
      <c r="U58" s="361"/>
      <c r="V58" s="361"/>
      <c r="W58" s="361"/>
      <c r="X58" s="361"/>
      <c r="Y58" s="361"/>
      <c r="Z58" s="361"/>
      <c r="AA58" s="361"/>
      <c r="AB58" s="364"/>
      <c r="AC58" s="364"/>
      <c r="AD58" s="364"/>
      <c r="AE58" s="364"/>
      <c r="AF58" s="364"/>
      <c r="AG58" s="364"/>
      <c r="AH58" s="364"/>
      <c r="AI58" s="364"/>
      <c r="AJ58" s="364"/>
      <c r="AK58" s="364"/>
      <c r="AL58" s="364"/>
      <c r="AM58" s="364"/>
      <c r="AN58" s="364"/>
      <c r="AO58" s="364"/>
      <c r="AP58" s="364"/>
      <c r="AQ58" s="364"/>
      <c r="AR58" s="364"/>
      <c r="AS58" s="364"/>
      <c r="AT58" s="364"/>
      <c r="AU58" s="364"/>
      <c r="AV58" s="365"/>
    </row>
    <row r="59" spans="1:48" ht="8.1" customHeight="1">
      <c r="A59" s="89"/>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91"/>
      <c r="AC59" s="91"/>
      <c r="AD59" s="91"/>
      <c r="AE59" s="91"/>
      <c r="AF59" s="91"/>
      <c r="AG59" s="91"/>
      <c r="AH59" s="91"/>
      <c r="AI59" s="91"/>
      <c r="AJ59" s="91"/>
      <c r="AK59" s="91"/>
      <c r="AL59" s="91"/>
      <c r="AM59" s="91"/>
      <c r="AN59" s="91"/>
      <c r="AO59" s="91"/>
      <c r="AP59" s="91"/>
      <c r="AQ59" s="91"/>
      <c r="AR59" s="91"/>
      <c r="AS59" s="91"/>
      <c r="AT59" s="91"/>
      <c r="AU59" s="91"/>
      <c r="AV59" s="92"/>
    </row>
    <row r="60" spans="1:48" ht="8.1" customHeight="1" thickBot="1">
      <c r="A60" s="89"/>
      <c r="B60" s="88"/>
      <c r="C60" s="88"/>
      <c r="D60" s="88"/>
      <c r="E60" s="88"/>
      <c r="F60" s="88"/>
      <c r="G60" s="88"/>
      <c r="H60" s="88"/>
      <c r="I60" s="88"/>
      <c r="J60" s="88"/>
      <c r="K60" s="88"/>
      <c r="L60" s="88"/>
      <c r="M60" s="88"/>
      <c r="N60" s="88"/>
      <c r="O60" s="88"/>
      <c r="P60" s="88"/>
      <c r="Q60" s="88"/>
      <c r="R60" s="88"/>
      <c r="S60" s="88"/>
      <c r="T60" s="88"/>
      <c r="U60" s="361" t="s">
        <v>2</v>
      </c>
      <c r="V60" s="361"/>
      <c r="W60" s="361"/>
      <c r="X60" s="361"/>
      <c r="Y60" s="361"/>
      <c r="Z60" s="361"/>
      <c r="AA60" s="361"/>
      <c r="AB60" s="362" t="str">
        <f>IF(実績報告書!M13="","",実績報告書!M13)</f>
        <v/>
      </c>
      <c r="AC60" s="362"/>
      <c r="AD60" s="362"/>
      <c r="AE60" s="362"/>
      <c r="AF60" s="362"/>
      <c r="AG60" s="362"/>
      <c r="AH60" s="362"/>
      <c r="AI60" s="362"/>
      <c r="AJ60" s="362"/>
      <c r="AK60" s="362"/>
      <c r="AL60" s="362"/>
      <c r="AM60" s="362"/>
      <c r="AN60" s="362"/>
      <c r="AO60" s="362"/>
      <c r="AP60" s="362"/>
      <c r="AQ60" s="362"/>
      <c r="AR60" s="362"/>
      <c r="AS60" s="362"/>
      <c r="AT60" s="362"/>
      <c r="AU60" s="362"/>
      <c r="AV60" s="363"/>
    </row>
    <row r="61" spans="1:48" ht="8.1" customHeight="1">
      <c r="A61" s="366" t="s">
        <v>60</v>
      </c>
      <c r="B61" s="367"/>
      <c r="C61" s="370" t="s">
        <v>114</v>
      </c>
      <c r="D61" s="370"/>
      <c r="E61" s="370"/>
      <c r="F61" s="370"/>
      <c r="G61" s="370"/>
      <c r="H61" s="370"/>
      <c r="I61" s="370"/>
      <c r="J61" s="370"/>
      <c r="K61" s="370"/>
      <c r="L61" s="370"/>
      <c r="M61" s="370"/>
      <c r="N61" s="370"/>
      <c r="O61" s="370"/>
      <c r="P61" s="370"/>
      <c r="Q61" s="370"/>
      <c r="R61" s="370"/>
      <c r="S61" s="370"/>
      <c r="T61" s="371"/>
      <c r="U61" s="361"/>
      <c r="V61" s="361"/>
      <c r="W61" s="361"/>
      <c r="X61" s="361"/>
      <c r="Y61" s="361"/>
      <c r="Z61" s="361"/>
      <c r="AA61" s="361"/>
      <c r="AB61" s="362"/>
      <c r="AC61" s="362"/>
      <c r="AD61" s="362"/>
      <c r="AE61" s="362"/>
      <c r="AF61" s="362"/>
      <c r="AG61" s="362"/>
      <c r="AH61" s="362"/>
      <c r="AI61" s="362"/>
      <c r="AJ61" s="362"/>
      <c r="AK61" s="362"/>
      <c r="AL61" s="362"/>
      <c r="AM61" s="362"/>
      <c r="AN61" s="362"/>
      <c r="AO61" s="362"/>
      <c r="AP61" s="362"/>
      <c r="AQ61" s="362"/>
      <c r="AR61" s="362"/>
      <c r="AS61" s="362"/>
      <c r="AT61" s="362"/>
      <c r="AU61" s="362"/>
      <c r="AV61" s="363"/>
    </row>
    <row r="62" spans="1:48" ht="8.1" customHeight="1">
      <c r="A62" s="368"/>
      <c r="B62" s="369"/>
      <c r="C62" s="372"/>
      <c r="D62" s="372"/>
      <c r="E62" s="372"/>
      <c r="F62" s="372"/>
      <c r="G62" s="372"/>
      <c r="H62" s="372"/>
      <c r="I62" s="372"/>
      <c r="J62" s="372"/>
      <c r="K62" s="372"/>
      <c r="L62" s="372"/>
      <c r="M62" s="372"/>
      <c r="N62" s="372"/>
      <c r="O62" s="372"/>
      <c r="P62" s="372"/>
      <c r="Q62" s="372"/>
      <c r="R62" s="372"/>
      <c r="S62" s="372"/>
      <c r="T62" s="373"/>
      <c r="U62" s="361"/>
      <c r="V62" s="361"/>
      <c r="W62" s="361"/>
      <c r="X62" s="361"/>
      <c r="Y62" s="361"/>
      <c r="Z62" s="361"/>
      <c r="AA62" s="361"/>
      <c r="AB62" s="364"/>
      <c r="AC62" s="364"/>
      <c r="AD62" s="364"/>
      <c r="AE62" s="364"/>
      <c r="AF62" s="364"/>
      <c r="AG62" s="364"/>
      <c r="AH62" s="364"/>
      <c r="AI62" s="364"/>
      <c r="AJ62" s="364"/>
      <c r="AK62" s="364"/>
      <c r="AL62" s="364"/>
      <c r="AM62" s="364"/>
      <c r="AN62" s="364"/>
      <c r="AO62" s="364"/>
      <c r="AP62" s="364"/>
      <c r="AQ62" s="364"/>
      <c r="AR62" s="364"/>
      <c r="AS62" s="364"/>
      <c r="AT62" s="364"/>
      <c r="AU62" s="364"/>
      <c r="AV62" s="365"/>
    </row>
    <row r="63" spans="1:48" ht="8.1" customHeight="1">
      <c r="A63" s="368"/>
      <c r="B63" s="369"/>
      <c r="C63" s="372"/>
      <c r="D63" s="372"/>
      <c r="E63" s="372"/>
      <c r="F63" s="372"/>
      <c r="G63" s="372"/>
      <c r="H63" s="372"/>
      <c r="I63" s="372"/>
      <c r="J63" s="372"/>
      <c r="K63" s="372"/>
      <c r="L63" s="372"/>
      <c r="M63" s="372"/>
      <c r="N63" s="372"/>
      <c r="O63" s="372"/>
      <c r="P63" s="372"/>
      <c r="Q63" s="372"/>
      <c r="R63" s="372"/>
      <c r="S63" s="372"/>
      <c r="T63" s="373"/>
      <c r="U63" s="88"/>
      <c r="V63" s="88"/>
      <c r="W63" s="88"/>
      <c r="X63" s="88"/>
      <c r="Y63" s="88"/>
      <c r="Z63" s="88"/>
      <c r="AA63" s="88"/>
      <c r="AB63" s="91"/>
      <c r="AC63" s="91"/>
      <c r="AD63" s="91"/>
      <c r="AE63" s="91"/>
      <c r="AF63" s="91"/>
      <c r="AG63" s="91"/>
      <c r="AH63" s="91"/>
      <c r="AI63" s="91"/>
      <c r="AJ63" s="91"/>
      <c r="AK63" s="91"/>
      <c r="AL63" s="91"/>
      <c r="AM63" s="91"/>
      <c r="AN63" s="91"/>
      <c r="AO63" s="91"/>
      <c r="AP63" s="91"/>
      <c r="AQ63" s="91"/>
      <c r="AR63" s="91"/>
      <c r="AS63" s="91"/>
      <c r="AT63" s="91"/>
      <c r="AU63" s="91"/>
      <c r="AV63" s="92"/>
    </row>
    <row r="64" spans="1:48" ht="8.1" customHeight="1">
      <c r="A64" s="93"/>
      <c r="B64" s="91"/>
      <c r="C64" s="91"/>
      <c r="D64" s="91"/>
      <c r="E64" s="91"/>
      <c r="F64" s="91"/>
      <c r="G64" s="91"/>
      <c r="H64" s="91"/>
      <c r="I64" s="91"/>
      <c r="J64" s="91"/>
      <c r="K64" s="91"/>
      <c r="L64" s="91"/>
      <c r="M64" s="91"/>
      <c r="N64" s="91"/>
      <c r="O64" s="91"/>
      <c r="P64" s="91"/>
      <c r="Q64" s="91"/>
      <c r="R64" s="91"/>
      <c r="S64" s="91"/>
      <c r="T64" s="92"/>
      <c r="U64" s="374" t="s">
        <v>115</v>
      </c>
      <c r="V64" s="374"/>
      <c r="W64" s="374"/>
      <c r="X64" s="374"/>
      <c r="Y64" s="374"/>
      <c r="Z64" s="374"/>
      <c r="AA64" s="374"/>
      <c r="AB64" s="362" t="str">
        <f>IF(実績報告書!M14="","",実績報告書!M14)</f>
        <v/>
      </c>
      <c r="AC64" s="362"/>
      <c r="AD64" s="362"/>
      <c r="AE64" s="362"/>
      <c r="AF64" s="362"/>
      <c r="AG64" s="362"/>
      <c r="AH64" s="362"/>
      <c r="AI64" s="362"/>
      <c r="AJ64" s="362"/>
      <c r="AK64" s="362"/>
      <c r="AL64" s="362"/>
      <c r="AM64" s="362"/>
      <c r="AN64" s="362"/>
      <c r="AO64" s="362"/>
      <c r="AP64" s="362"/>
      <c r="AQ64" s="362"/>
      <c r="AR64" s="362"/>
      <c r="AS64" s="362"/>
      <c r="AT64" s="362"/>
      <c r="AU64" s="362"/>
      <c r="AV64" s="363"/>
    </row>
    <row r="65" spans="1:55" ht="8.1" customHeight="1">
      <c r="A65" s="93"/>
      <c r="B65" s="91"/>
      <c r="C65" s="91"/>
      <c r="D65" s="91"/>
      <c r="E65" s="91"/>
      <c r="F65" s="91"/>
      <c r="G65" s="91"/>
      <c r="H65" s="91"/>
      <c r="I65" s="91"/>
      <c r="J65" s="91"/>
      <c r="K65" s="91"/>
      <c r="L65" s="91"/>
      <c r="M65" s="91"/>
      <c r="N65" s="91"/>
      <c r="O65" s="91"/>
      <c r="P65" s="91"/>
      <c r="Q65" s="91"/>
      <c r="R65" s="91"/>
      <c r="S65" s="91"/>
      <c r="T65" s="92"/>
      <c r="U65" s="374"/>
      <c r="V65" s="374"/>
      <c r="W65" s="374"/>
      <c r="X65" s="374"/>
      <c r="Y65" s="374"/>
      <c r="Z65" s="374"/>
      <c r="AA65" s="374"/>
      <c r="AB65" s="362"/>
      <c r="AC65" s="362"/>
      <c r="AD65" s="362"/>
      <c r="AE65" s="362"/>
      <c r="AF65" s="362"/>
      <c r="AG65" s="362"/>
      <c r="AH65" s="362"/>
      <c r="AI65" s="362"/>
      <c r="AJ65" s="362"/>
      <c r="AK65" s="362"/>
      <c r="AL65" s="362"/>
      <c r="AM65" s="362"/>
      <c r="AN65" s="362"/>
      <c r="AO65" s="362"/>
      <c r="AP65" s="362"/>
      <c r="AQ65" s="362"/>
      <c r="AR65" s="362"/>
      <c r="AS65" s="362"/>
      <c r="AT65" s="362"/>
      <c r="AU65" s="362"/>
      <c r="AV65" s="363"/>
    </row>
    <row r="66" spans="1:55" ht="8.1" customHeight="1" thickBot="1">
      <c r="A66" s="93"/>
      <c r="B66" s="91"/>
      <c r="C66" s="91"/>
      <c r="D66" s="91"/>
      <c r="E66" s="91"/>
      <c r="F66" s="91"/>
      <c r="G66" s="91"/>
      <c r="H66" s="91"/>
      <c r="I66" s="91"/>
      <c r="J66" s="91"/>
      <c r="K66" s="91"/>
      <c r="L66" s="91"/>
      <c r="M66" s="91"/>
      <c r="N66" s="91"/>
      <c r="O66" s="91"/>
      <c r="P66" s="91"/>
      <c r="Q66" s="91"/>
      <c r="R66" s="91"/>
      <c r="S66" s="91"/>
      <c r="T66" s="92"/>
      <c r="U66" s="374"/>
      <c r="V66" s="374"/>
      <c r="W66" s="374"/>
      <c r="X66" s="374"/>
      <c r="Y66" s="374"/>
      <c r="Z66" s="374"/>
      <c r="AA66" s="374"/>
      <c r="AB66" s="364"/>
      <c r="AC66" s="364"/>
      <c r="AD66" s="364"/>
      <c r="AE66" s="364"/>
      <c r="AF66" s="364"/>
      <c r="AG66" s="364"/>
      <c r="AH66" s="364"/>
      <c r="AI66" s="364"/>
      <c r="AJ66" s="364"/>
      <c r="AK66" s="364"/>
      <c r="AL66" s="364"/>
      <c r="AM66" s="364"/>
      <c r="AN66" s="364"/>
      <c r="AO66" s="364"/>
      <c r="AP66" s="364"/>
      <c r="AQ66" s="364"/>
      <c r="AR66" s="364"/>
      <c r="AS66" s="364"/>
      <c r="AT66" s="364"/>
      <c r="AU66" s="364"/>
      <c r="AV66" s="365"/>
    </row>
    <row r="67" spans="1:55" ht="8.1" customHeight="1">
      <c r="A67" s="375" t="s">
        <v>53</v>
      </c>
      <c r="B67" s="376"/>
      <c r="C67" s="376"/>
      <c r="D67" s="376"/>
      <c r="E67" s="376"/>
      <c r="F67" s="376"/>
      <c r="G67" s="376"/>
      <c r="H67" s="376"/>
      <c r="I67" s="376"/>
      <c r="J67" s="376"/>
      <c r="K67" s="376"/>
      <c r="L67" s="376"/>
      <c r="M67" s="381"/>
      <c r="N67" s="381"/>
      <c r="O67" s="381"/>
      <c r="P67" s="381"/>
      <c r="Q67" s="381"/>
      <c r="R67" s="381"/>
      <c r="S67" s="381"/>
      <c r="T67" s="384"/>
      <c r="U67" s="88"/>
      <c r="V67" s="88"/>
      <c r="W67" s="88"/>
      <c r="X67" s="88"/>
      <c r="Y67" s="88"/>
      <c r="Z67" s="88"/>
      <c r="AA67" s="88"/>
      <c r="AB67" s="91"/>
      <c r="AC67" s="91"/>
      <c r="AD67" s="91"/>
      <c r="AE67" s="91"/>
      <c r="AF67" s="91"/>
      <c r="AG67" s="91"/>
      <c r="AH67" s="91"/>
      <c r="AI67" s="91"/>
      <c r="AJ67" s="91"/>
      <c r="AK67" s="91"/>
      <c r="AL67" s="91"/>
      <c r="AM67" s="91"/>
      <c r="AN67" s="91"/>
      <c r="AO67" s="91"/>
      <c r="AP67" s="91"/>
      <c r="AQ67" s="91"/>
      <c r="AR67" s="91"/>
      <c r="AS67" s="91"/>
      <c r="AT67" s="91"/>
      <c r="AU67" s="91"/>
      <c r="AV67" s="92"/>
    </row>
    <row r="68" spans="1:55" ht="8.1" customHeight="1">
      <c r="A68" s="377"/>
      <c r="B68" s="378"/>
      <c r="C68" s="378"/>
      <c r="D68" s="378"/>
      <c r="E68" s="378"/>
      <c r="F68" s="378"/>
      <c r="G68" s="378"/>
      <c r="H68" s="378"/>
      <c r="I68" s="378"/>
      <c r="J68" s="378"/>
      <c r="K68" s="378"/>
      <c r="L68" s="378"/>
      <c r="M68" s="382"/>
      <c r="N68" s="382"/>
      <c r="O68" s="382"/>
      <c r="P68" s="382"/>
      <c r="Q68" s="382"/>
      <c r="R68" s="382"/>
      <c r="S68" s="382"/>
      <c r="T68" s="385"/>
      <c r="U68" s="361" t="s">
        <v>52</v>
      </c>
      <c r="V68" s="361"/>
      <c r="W68" s="361"/>
      <c r="X68" s="361"/>
      <c r="Y68" s="361"/>
      <c r="Z68" s="361"/>
      <c r="AA68" s="361"/>
      <c r="AB68" s="388" t="s">
        <v>116</v>
      </c>
      <c r="AC68" s="388"/>
      <c r="AD68" s="388"/>
      <c r="AE68" s="388"/>
      <c r="AF68" s="388"/>
      <c r="AG68" s="388"/>
      <c r="AH68" s="388"/>
      <c r="AI68" s="388"/>
      <c r="AJ68" s="388"/>
      <c r="AK68" s="388"/>
      <c r="AL68" s="388"/>
      <c r="AM68" s="388"/>
      <c r="AN68" s="388"/>
      <c r="AO68" s="388"/>
      <c r="AP68" s="388"/>
      <c r="AQ68" s="388"/>
      <c r="AR68" s="388"/>
      <c r="AS68" s="388"/>
      <c r="AT68" s="388"/>
      <c r="AU68" s="388"/>
      <c r="AV68" s="389"/>
    </row>
    <row r="69" spans="1:55" ht="8.1" customHeight="1">
      <c r="A69" s="377"/>
      <c r="B69" s="378"/>
      <c r="C69" s="378"/>
      <c r="D69" s="378"/>
      <c r="E69" s="378"/>
      <c r="F69" s="378"/>
      <c r="G69" s="378"/>
      <c r="H69" s="378"/>
      <c r="I69" s="378"/>
      <c r="J69" s="378"/>
      <c r="K69" s="378"/>
      <c r="L69" s="378"/>
      <c r="M69" s="382"/>
      <c r="N69" s="382"/>
      <c r="O69" s="382"/>
      <c r="P69" s="382"/>
      <c r="Q69" s="382"/>
      <c r="R69" s="382"/>
      <c r="S69" s="382"/>
      <c r="T69" s="385"/>
      <c r="U69" s="361"/>
      <c r="V69" s="361"/>
      <c r="W69" s="361"/>
      <c r="X69" s="361"/>
      <c r="Y69" s="361"/>
      <c r="Z69" s="361"/>
      <c r="AA69" s="361"/>
      <c r="AB69" s="388"/>
      <c r="AC69" s="388"/>
      <c r="AD69" s="388"/>
      <c r="AE69" s="388"/>
      <c r="AF69" s="388"/>
      <c r="AG69" s="388"/>
      <c r="AH69" s="388"/>
      <c r="AI69" s="388"/>
      <c r="AJ69" s="388"/>
      <c r="AK69" s="388"/>
      <c r="AL69" s="388"/>
      <c r="AM69" s="388"/>
      <c r="AN69" s="388"/>
      <c r="AO69" s="388"/>
      <c r="AP69" s="388"/>
      <c r="AQ69" s="388"/>
      <c r="AR69" s="388"/>
      <c r="AS69" s="388"/>
      <c r="AT69" s="388"/>
      <c r="AU69" s="388"/>
      <c r="AV69" s="389"/>
    </row>
    <row r="70" spans="1:55" ht="8.1" customHeight="1" thickBot="1">
      <c r="A70" s="379"/>
      <c r="B70" s="380"/>
      <c r="C70" s="380"/>
      <c r="D70" s="380"/>
      <c r="E70" s="380"/>
      <c r="F70" s="380"/>
      <c r="G70" s="380"/>
      <c r="H70" s="380"/>
      <c r="I70" s="380"/>
      <c r="J70" s="380"/>
      <c r="K70" s="380"/>
      <c r="L70" s="380"/>
      <c r="M70" s="383"/>
      <c r="N70" s="383"/>
      <c r="O70" s="383"/>
      <c r="P70" s="383"/>
      <c r="Q70" s="383"/>
      <c r="R70" s="383"/>
      <c r="S70" s="383"/>
      <c r="T70" s="386"/>
      <c r="U70" s="387"/>
      <c r="V70" s="387"/>
      <c r="W70" s="387"/>
      <c r="X70" s="387"/>
      <c r="Y70" s="387"/>
      <c r="Z70" s="387"/>
      <c r="AA70" s="387"/>
      <c r="AB70" s="390"/>
      <c r="AC70" s="390"/>
      <c r="AD70" s="390"/>
      <c r="AE70" s="390"/>
      <c r="AF70" s="390"/>
      <c r="AG70" s="390"/>
      <c r="AH70" s="390"/>
      <c r="AI70" s="390"/>
      <c r="AJ70" s="390"/>
      <c r="AK70" s="390"/>
      <c r="AL70" s="390"/>
      <c r="AM70" s="390"/>
      <c r="AN70" s="390"/>
      <c r="AO70" s="390"/>
      <c r="AP70" s="390"/>
      <c r="AQ70" s="390"/>
      <c r="AR70" s="390"/>
      <c r="AS70" s="390"/>
      <c r="AT70" s="390"/>
      <c r="AU70" s="390"/>
      <c r="AV70" s="391"/>
    </row>
    <row r="71" spans="1:55" ht="8.1" customHeight="1">
      <c r="A71" s="94"/>
      <c r="B71" s="95"/>
      <c r="C71" s="95"/>
      <c r="D71" s="95"/>
      <c r="E71" s="95"/>
      <c r="F71" s="95"/>
      <c r="G71" s="95"/>
      <c r="H71" s="95"/>
      <c r="I71" s="95"/>
      <c r="J71" s="95"/>
      <c r="K71" s="95"/>
      <c r="L71" s="95"/>
      <c r="M71" s="95"/>
      <c r="N71" s="96"/>
      <c r="O71" s="96"/>
      <c r="P71" s="96"/>
      <c r="Q71" s="96"/>
      <c r="R71" s="408" t="s">
        <v>50</v>
      </c>
      <c r="S71" s="409"/>
      <c r="T71" s="412" t="s">
        <v>117</v>
      </c>
      <c r="U71" s="413"/>
      <c r="V71" s="413"/>
      <c r="W71" s="413"/>
      <c r="X71" s="413"/>
      <c r="Y71" s="413"/>
      <c r="Z71" s="413"/>
      <c r="AA71" s="413"/>
      <c r="AB71" s="413"/>
      <c r="AC71" s="413"/>
      <c r="AD71" s="413"/>
      <c r="AE71" s="413"/>
      <c r="AF71" s="413"/>
      <c r="AG71" s="413"/>
      <c r="AH71" s="413"/>
      <c r="AI71" s="413"/>
      <c r="AJ71" s="413"/>
      <c r="AK71" s="413"/>
      <c r="AL71" s="413"/>
      <c r="AM71" s="413"/>
      <c r="AN71" s="413"/>
      <c r="AO71" s="413"/>
      <c r="AP71" s="413"/>
      <c r="AQ71" s="413"/>
      <c r="AR71" s="413"/>
      <c r="AS71" s="413"/>
      <c r="AT71" s="413"/>
      <c r="AU71" s="413"/>
      <c r="AV71" s="414"/>
    </row>
    <row r="72" spans="1:55" ht="8.1" customHeight="1">
      <c r="A72" s="89"/>
      <c r="B72" s="88"/>
      <c r="C72" s="88"/>
      <c r="D72" s="88"/>
      <c r="E72" s="88"/>
      <c r="F72" s="88"/>
      <c r="G72" s="88"/>
      <c r="H72" s="88"/>
      <c r="I72" s="88"/>
      <c r="J72" s="88"/>
      <c r="K72" s="88"/>
      <c r="L72" s="88"/>
      <c r="M72" s="418" t="s">
        <v>118</v>
      </c>
      <c r="N72" s="418"/>
      <c r="O72" s="418"/>
      <c r="P72" s="418"/>
      <c r="Q72" s="418"/>
      <c r="R72" s="410"/>
      <c r="S72" s="411"/>
      <c r="T72" s="415"/>
      <c r="U72" s="416"/>
      <c r="V72" s="416"/>
      <c r="W72" s="416"/>
      <c r="X72" s="416"/>
      <c r="Y72" s="416"/>
      <c r="Z72" s="416"/>
      <c r="AA72" s="416"/>
      <c r="AB72" s="416"/>
      <c r="AC72" s="416"/>
      <c r="AD72" s="416"/>
      <c r="AE72" s="416"/>
      <c r="AF72" s="416"/>
      <c r="AG72" s="416"/>
      <c r="AH72" s="416"/>
      <c r="AI72" s="416"/>
      <c r="AJ72" s="416"/>
      <c r="AK72" s="416"/>
      <c r="AL72" s="416"/>
      <c r="AM72" s="416"/>
      <c r="AN72" s="416"/>
      <c r="AO72" s="416"/>
      <c r="AP72" s="416"/>
      <c r="AQ72" s="416"/>
      <c r="AR72" s="416"/>
      <c r="AS72" s="416"/>
      <c r="AT72" s="416"/>
      <c r="AU72" s="416"/>
      <c r="AV72" s="417"/>
    </row>
    <row r="73" spans="1:55" ht="8.1" customHeight="1">
      <c r="A73" s="395" t="s">
        <v>60</v>
      </c>
      <c r="B73" s="396"/>
      <c r="C73" s="419" t="s">
        <v>355</v>
      </c>
      <c r="D73" s="419"/>
      <c r="E73" s="419"/>
      <c r="F73" s="419"/>
      <c r="G73" s="419"/>
      <c r="H73" s="419"/>
      <c r="I73" s="419"/>
      <c r="J73" s="419"/>
      <c r="K73" s="419"/>
      <c r="L73" s="97"/>
      <c r="M73" s="418"/>
      <c r="N73" s="418"/>
      <c r="O73" s="418"/>
      <c r="P73" s="418"/>
      <c r="Q73" s="418"/>
      <c r="R73" s="410"/>
      <c r="S73" s="411"/>
      <c r="T73" s="415"/>
      <c r="U73" s="416"/>
      <c r="V73" s="416"/>
      <c r="W73" s="416"/>
      <c r="X73" s="416"/>
      <c r="Y73" s="416"/>
      <c r="Z73" s="416"/>
      <c r="AA73" s="416"/>
      <c r="AB73" s="416"/>
      <c r="AC73" s="416"/>
      <c r="AD73" s="416"/>
      <c r="AE73" s="416"/>
      <c r="AF73" s="416"/>
      <c r="AG73" s="416"/>
      <c r="AH73" s="416"/>
      <c r="AI73" s="416"/>
      <c r="AJ73" s="416"/>
      <c r="AK73" s="416"/>
      <c r="AL73" s="416"/>
      <c r="AM73" s="416"/>
      <c r="AN73" s="416"/>
      <c r="AO73" s="416"/>
      <c r="AP73" s="416"/>
      <c r="AQ73" s="416"/>
      <c r="AR73" s="416"/>
      <c r="AS73" s="416"/>
      <c r="AT73" s="416"/>
      <c r="AU73" s="416"/>
      <c r="AV73" s="417"/>
    </row>
    <row r="74" spans="1:55" ht="8.1" customHeight="1">
      <c r="A74" s="395"/>
      <c r="B74" s="396"/>
      <c r="C74" s="419"/>
      <c r="D74" s="419"/>
      <c r="E74" s="419"/>
      <c r="F74" s="419"/>
      <c r="G74" s="419"/>
      <c r="H74" s="419"/>
      <c r="I74" s="419"/>
      <c r="J74" s="419"/>
      <c r="K74" s="419"/>
      <c r="L74" s="97"/>
      <c r="M74" s="418"/>
      <c r="N74" s="418"/>
      <c r="O74" s="418"/>
      <c r="P74" s="418"/>
      <c r="Q74" s="418"/>
      <c r="R74" s="410"/>
      <c r="S74" s="411"/>
      <c r="T74" s="415"/>
      <c r="U74" s="416"/>
      <c r="V74" s="416"/>
      <c r="W74" s="416"/>
      <c r="X74" s="416"/>
      <c r="Y74" s="416"/>
      <c r="Z74" s="416"/>
      <c r="AA74" s="416"/>
      <c r="AB74" s="416"/>
      <c r="AC74" s="416"/>
      <c r="AD74" s="416"/>
      <c r="AE74" s="416"/>
      <c r="AF74" s="416"/>
      <c r="AG74" s="416"/>
      <c r="AH74" s="416"/>
      <c r="AI74" s="416"/>
      <c r="AJ74" s="416"/>
      <c r="AK74" s="416"/>
      <c r="AL74" s="416"/>
      <c r="AM74" s="416"/>
      <c r="AN74" s="416"/>
      <c r="AO74" s="416"/>
      <c r="AP74" s="416"/>
      <c r="AQ74" s="416"/>
      <c r="AR74" s="416"/>
      <c r="AS74" s="416"/>
      <c r="AT74" s="416"/>
      <c r="AU74" s="416"/>
      <c r="AV74" s="417"/>
    </row>
    <row r="75" spans="1:55" ht="8.1" customHeight="1">
      <c r="A75" s="395"/>
      <c r="B75" s="396"/>
      <c r="C75" s="419"/>
      <c r="D75" s="419"/>
      <c r="E75" s="419"/>
      <c r="F75" s="419"/>
      <c r="G75" s="419"/>
      <c r="H75" s="419"/>
      <c r="I75" s="419"/>
      <c r="J75" s="419"/>
      <c r="K75" s="419"/>
      <c r="L75" s="97"/>
      <c r="M75" s="418"/>
      <c r="N75" s="418"/>
      <c r="O75" s="418"/>
      <c r="P75" s="418"/>
      <c r="Q75" s="418"/>
      <c r="R75" s="410"/>
      <c r="S75" s="411"/>
      <c r="T75" s="420">
        <v>1</v>
      </c>
      <c r="U75" s="421"/>
      <c r="V75" s="421" t="s">
        <v>48</v>
      </c>
      <c r="W75" s="421"/>
      <c r="X75" s="422"/>
      <c r="Y75" s="423" t="s">
        <v>119</v>
      </c>
      <c r="Z75" s="319"/>
      <c r="AA75" s="424"/>
      <c r="AB75" s="392"/>
      <c r="AC75" s="392"/>
      <c r="AD75" s="392"/>
      <c r="AE75" s="392"/>
      <c r="AF75" s="392"/>
      <c r="AG75" s="392"/>
      <c r="AH75" s="392"/>
      <c r="AI75" s="392"/>
      <c r="AJ75" s="392"/>
      <c r="AK75" s="392"/>
      <c r="AL75" s="392"/>
      <c r="AM75" s="392"/>
      <c r="AN75" s="392"/>
      <c r="AO75" s="392"/>
      <c r="AP75" s="392"/>
      <c r="AQ75" s="392"/>
      <c r="AR75" s="392"/>
      <c r="AS75" s="392"/>
      <c r="AT75" s="392"/>
      <c r="AU75" s="392"/>
      <c r="AV75" s="394"/>
    </row>
    <row r="76" spans="1:55" ht="8.1" customHeight="1">
      <c r="A76" s="89"/>
      <c r="B76" s="88"/>
      <c r="C76" s="97"/>
      <c r="D76" s="97"/>
      <c r="E76" s="97"/>
      <c r="F76" s="97"/>
      <c r="G76" s="97"/>
      <c r="H76" s="97"/>
      <c r="I76" s="97"/>
      <c r="J76" s="97"/>
      <c r="K76" s="97"/>
      <c r="L76" s="88"/>
      <c r="M76" s="418"/>
      <c r="N76" s="418"/>
      <c r="O76" s="418"/>
      <c r="P76" s="418"/>
      <c r="Q76" s="418"/>
      <c r="R76" s="410"/>
      <c r="S76" s="411"/>
      <c r="T76" s="398"/>
      <c r="U76" s="399"/>
      <c r="V76" s="399"/>
      <c r="W76" s="399"/>
      <c r="X76" s="402"/>
      <c r="Y76" s="425"/>
      <c r="Z76" s="321"/>
      <c r="AA76" s="426"/>
      <c r="AB76" s="392"/>
      <c r="AC76" s="392"/>
      <c r="AD76" s="392"/>
      <c r="AE76" s="392"/>
      <c r="AF76" s="392"/>
      <c r="AG76" s="392"/>
      <c r="AH76" s="392"/>
      <c r="AI76" s="392"/>
      <c r="AJ76" s="392"/>
      <c r="AK76" s="392"/>
      <c r="AL76" s="392"/>
      <c r="AM76" s="392"/>
      <c r="AN76" s="392"/>
      <c r="AO76" s="392"/>
      <c r="AP76" s="392"/>
      <c r="AQ76" s="392"/>
      <c r="AR76" s="392"/>
      <c r="AS76" s="392"/>
      <c r="AT76" s="392"/>
      <c r="AU76" s="392"/>
      <c r="AV76" s="394"/>
    </row>
    <row r="77" spans="1:55" ht="8.1" customHeight="1">
      <c r="A77" s="395" t="s">
        <v>60</v>
      </c>
      <c r="B77" s="396"/>
      <c r="C77" s="397" t="s">
        <v>54</v>
      </c>
      <c r="D77" s="397"/>
      <c r="E77" s="397"/>
      <c r="F77" s="397"/>
      <c r="G77" s="397"/>
      <c r="H77" s="397"/>
      <c r="I77" s="397"/>
      <c r="J77" s="397"/>
      <c r="K77" s="397"/>
      <c r="L77" s="97"/>
      <c r="M77" s="418"/>
      <c r="N77" s="418"/>
      <c r="O77" s="418"/>
      <c r="P77" s="418"/>
      <c r="Q77" s="418"/>
      <c r="R77" s="410"/>
      <c r="S77" s="411"/>
      <c r="T77" s="398"/>
      <c r="U77" s="399"/>
      <c r="V77" s="399"/>
      <c r="W77" s="399"/>
      <c r="X77" s="402"/>
      <c r="Y77" s="425"/>
      <c r="Z77" s="321"/>
      <c r="AA77" s="426"/>
      <c r="AB77" s="392"/>
      <c r="AC77" s="392"/>
      <c r="AD77" s="392"/>
      <c r="AE77" s="392"/>
      <c r="AF77" s="392"/>
      <c r="AG77" s="392"/>
      <c r="AH77" s="392"/>
      <c r="AI77" s="392"/>
      <c r="AJ77" s="392"/>
      <c r="AK77" s="392"/>
      <c r="AL77" s="392"/>
      <c r="AM77" s="392"/>
      <c r="AN77" s="392"/>
      <c r="AO77" s="392"/>
      <c r="AP77" s="392"/>
      <c r="AQ77" s="392"/>
      <c r="AR77" s="392"/>
      <c r="AS77" s="392"/>
      <c r="AT77" s="392"/>
      <c r="AU77" s="392"/>
      <c r="AV77" s="394"/>
    </row>
    <row r="78" spans="1:55" ht="8.1" customHeight="1">
      <c r="A78" s="395"/>
      <c r="B78" s="396"/>
      <c r="C78" s="397"/>
      <c r="D78" s="397"/>
      <c r="E78" s="397"/>
      <c r="F78" s="397"/>
      <c r="G78" s="397"/>
      <c r="H78" s="397"/>
      <c r="I78" s="397"/>
      <c r="J78" s="397"/>
      <c r="K78" s="397"/>
      <c r="L78" s="97"/>
      <c r="M78" s="418"/>
      <c r="N78" s="418"/>
      <c r="O78" s="418"/>
      <c r="P78" s="418"/>
      <c r="Q78" s="418"/>
      <c r="R78" s="410"/>
      <c r="S78" s="411"/>
      <c r="T78" s="98"/>
      <c r="U78" s="98"/>
      <c r="V78" s="98"/>
      <c r="W78" s="98"/>
      <c r="X78" s="99"/>
      <c r="Y78" s="425"/>
      <c r="Z78" s="321"/>
      <c r="AA78" s="426"/>
      <c r="AB78" s="392"/>
      <c r="AC78" s="392"/>
      <c r="AD78" s="392"/>
      <c r="AE78" s="392"/>
      <c r="AF78" s="392"/>
      <c r="AG78" s="392"/>
      <c r="AH78" s="392"/>
      <c r="AI78" s="392"/>
      <c r="AJ78" s="392"/>
      <c r="AK78" s="392"/>
      <c r="AL78" s="392"/>
      <c r="AM78" s="392"/>
      <c r="AN78" s="392"/>
      <c r="AO78" s="392"/>
      <c r="AP78" s="392"/>
      <c r="AQ78" s="392"/>
      <c r="AR78" s="392"/>
      <c r="AS78" s="392"/>
      <c r="AT78" s="392"/>
      <c r="AU78" s="392"/>
      <c r="AV78" s="394"/>
      <c r="BC78" s="100"/>
    </row>
    <row r="79" spans="1:55" ht="8.1" customHeight="1">
      <c r="A79" s="395"/>
      <c r="B79" s="396"/>
      <c r="C79" s="397"/>
      <c r="D79" s="397"/>
      <c r="E79" s="397"/>
      <c r="F79" s="397"/>
      <c r="G79" s="397"/>
      <c r="H79" s="397"/>
      <c r="I79" s="397"/>
      <c r="J79" s="397"/>
      <c r="K79" s="397"/>
      <c r="L79" s="97"/>
      <c r="M79" s="418"/>
      <c r="N79" s="418"/>
      <c r="O79" s="418"/>
      <c r="P79" s="418"/>
      <c r="Q79" s="418"/>
      <c r="R79" s="410"/>
      <c r="S79" s="411"/>
      <c r="T79" s="398">
        <v>2</v>
      </c>
      <c r="U79" s="399"/>
      <c r="V79" s="399" t="s">
        <v>47</v>
      </c>
      <c r="W79" s="399"/>
      <c r="X79" s="402"/>
      <c r="Y79" s="425"/>
      <c r="Z79" s="321"/>
      <c r="AA79" s="426"/>
      <c r="AB79" s="392"/>
      <c r="AC79" s="392"/>
      <c r="AD79" s="392"/>
      <c r="AE79" s="392"/>
      <c r="AF79" s="392"/>
      <c r="AG79" s="392"/>
      <c r="AH79" s="392"/>
      <c r="AI79" s="392"/>
      <c r="AJ79" s="392"/>
      <c r="AK79" s="392"/>
      <c r="AL79" s="392"/>
      <c r="AM79" s="392"/>
      <c r="AN79" s="392"/>
      <c r="AO79" s="392"/>
      <c r="AP79" s="392"/>
      <c r="AQ79" s="392"/>
      <c r="AR79" s="392"/>
      <c r="AS79" s="392"/>
      <c r="AT79" s="392"/>
      <c r="AU79" s="392"/>
      <c r="AV79" s="394"/>
      <c r="BC79" s="100"/>
    </row>
    <row r="80" spans="1:55" ht="8.1" customHeight="1">
      <c r="A80" s="89"/>
      <c r="B80" s="88"/>
      <c r="C80" s="88"/>
      <c r="D80" s="88"/>
      <c r="E80" s="88"/>
      <c r="F80" s="88"/>
      <c r="G80" s="88"/>
      <c r="H80" s="88"/>
      <c r="I80" s="88"/>
      <c r="J80" s="88"/>
      <c r="K80" s="88"/>
      <c r="L80" s="88"/>
      <c r="M80" s="418"/>
      <c r="N80" s="418"/>
      <c r="O80" s="418"/>
      <c r="P80" s="418"/>
      <c r="Q80" s="418"/>
      <c r="R80" s="410"/>
      <c r="S80" s="411"/>
      <c r="T80" s="398"/>
      <c r="U80" s="399"/>
      <c r="V80" s="399"/>
      <c r="W80" s="399"/>
      <c r="X80" s="402"/>
      <c r="Y80" s="425"/>
      <c r="Z80" s="321"/>
      <c r="AA80" s="426"/>
      <c r="AB80" s="392"/>
      <c r="AC80" s="392"/>
      <c r="AD80" s="392"/>
      <c r="AE80" s="392"/>
      <c r="AF80" s="392"/>
      <c r="AG80" s="392"/>
      <c r="AH80" s="392"/>
      <c r="AI80" s="392"/>
      <c r="AJ80" s="392"/>
      <c r="AK80" s="392"/>
      <c r="AL80" s="392"/>
      <c r="AM80" s="392"/>
      <c r="AN80" s="392"/>
      <c r="AO80" s="392"/>
      <c r="AP80" s="392"/>
      <c r="AQ80" s="392"/>
      <c r="AR80" s="392"/>
      <c r="AS80" s="392"/>
      <c r="AT80" s="392"/>
      <c r="AU80" s="392"/>
      <c r="AV80" s="394"/>
      <c r="BC80" s="100"/>
    </row>
    <row r="81" spans="1:48" ht="8.1" customHeight="1">
      <c r="A81" s="404" t="s">
        <v>120</v>
      </c>
      <c r="B81" s="405"/>
      <c r="C81" s="405"/>
      <c r="D81" s="405"/>
      <c r="E81" s="405"/>
      <c r="F81" s="405"/>
      <c r="G81" s="405"/>
      <c r="H81" s="405"/>
      <c r="I81" s="405"/>
      <c r="J81" s="405"/>
      <c r="K81" s="405"/>
      <c r="L81" s="405"/>
      <c r="M81" s="405"/>
      <c r="N81" s="405"/>
      <c r="O81" s="405"/>
      <c r="P81" s="405"/>
      <c r="Q81" s="405"/>
      <c r="R81" s="410"/>
      <c r="S81" s="411"/>
      <c r="T81" s="400"/>
      <c r="U81" s="401"/>
      <c r="V81" s="401"/>
      <c r="W81" s="401"/>
      <c r="X81" s="403"/>
      <c r="Y81" s="427"/>
      <c r="Z81" s="340"/>
      <c r="AA81" s="428"/>
      <c r="AB81" s="392"/>
      <c r="AC81" s="392"/>
      <c r="AD81" s="392"/>
      <c r="AE81" s="392"/>
      <c r="AF81" s="392"/>
      <c r="AG81" s="392"/>
      <c r="AH81" s="392"/>
      <c r="AI81" s="392"/>
      <c r="AJ81" s="392"/>
      <c r="AK81" s="392"/>
      <c r="AL81" s="392"/>
      <c r="AM81" s="392"/>
      <c r="AN81" s="392"/>
      <c r="AO81" s="392"/>
      <c r="AP81" s="392"/>
      <c r="AQ81" s="392"/>
      <c r="AR81" s="392"/>
      <c r="AS81" s="392"/>
      <c r="AT81" s="392"/>
      <c r="AU81" s="392"/>
      <c r="AV81" s="394"/>
    </row>
    <row r="82" spans="1:48" ht="8.1" customHeight="1" thickBot="1">
      <c r="A82" s="406"/>
      <c r="B82" s="407"/>
      <c r="C82" s="407"/>
      <c r="D82" s="407"/>
      <c r="E82" s="407"/>
      <c r="F82" s="407"/>
      <c r="G82" s="407"/>
      <c r="H82" s="407"/>
      <c r="I82" s="407"/>
      <c r="J82" s="407"/>
      <c r="K82" s="407"/>
      <c r="L82" s="407"/>
      <c r="M82" s="407"/>
      <c r="N82" s="407"/>
      <c r="O82" s="407"/>
      <c r="P82" s="407"/>
      <c r="Q82" s="407"/>
      <c r="R82" s="410" t="s">
        <v>51</v>
      </c>
      <c r="S82" s="411"/>
      <c r="T82" s="317" t="s">
        <v>49</v>
      </c>
      <c r="U82" s="313"/>
      <c r="V82" s="313"/>
      <c r="W82" s="313"/>
      <c r="X82" s="313"/>
      <c r="Y82" s="432"/>
      <c r="Z82" s="393"/>
      <c r="AA82" s="393"/>
      <c r="AB82" s="393"/>
      <c r="AC82" s="393"/>
      <c r="AD82" s="393"/>
      <c r="AE82" s="393"/>
      <c r="AF82" s="393"/>
      <c r="AG82" s="393"/>
      <c r="AH82" s="393"/>
      <c r="AI82" s="393"/>
      <c r="AJ82" s="393"/>
      <c r="AK82" s="393"/>
      <c r="AL82" s="393"/>
      <c r="AM82" s="393"/>
      <c r="AN82" s="393"/>
      <c r="AO82" s="393"/>
      <c r="AP82" s="393"/>
      <c r="AQ82" s="393"/>
      <c r="AR82" s="393"/>
      <c r="AS82" s="393"/>
      <c r="AT82" s="393"/>
      <c r="AU82" s="393"/>
      <c r="AV82" s="434"/>
    </row>
    <row r="83" spans="1:48" ht="8.1" customHeight="1">
      <c r="A83" s="88"/>
      <c r="B83" s="88"/>
      <c r="C83" s="88"/>
      <c r="D83" s="88"/>
      <c r="E83" s="88"/>
      <c r="F83" s="88"/>
      <c r="G83" s="88"/>
      <c r="H83" s="88"/>
      <c r="I83" s="88"/>
      <c r="J83" s="88"/>
      <c r="K83" s="88"/>
      <c r="L83" s="88"/>
      <c r="M83" s="88"/>
      <c r="N83" s="88"/>
      <c r="O83" s="88"/>
      <c r="P83" s="88"/>
      <c r="Q83" s="88"/>
      <c r="R83" s="410"/>
      <c r="S83" s="411"/>
      <c r="T83" s="317"/>
      <c r="U83" s="313"/>
      <c r="V83" s="313"/>
      <c r="W83" s="313"/>
      <c r="X83" s="313"/>
      <c r="Y83" s="432"/>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434"/>
    </row>
    <row r="84" spans="1:48" ht="8.1" customHeight="1">
      <c r="A84" s="431" t="s">
        <v>55</v>
      </c>
      <c r="B84" s="88"/>
      <c r="C84" s="88"/>
      <c r="D84" s="88"/>
      <c r="E84" s="88"/>
      <c r="F84" s="88"/>
      <c r="G84" s="88"/>
      <c r="H84" s="88"/>
      <c r="I84" s="88"/>
      <c r="J84" s="88"/>
      <c r="K84" s="88"/>
      <c r="L84" s="88"/>
      <c r="M84" s="88"/>
      <c r="N84" s="88"/>
      <c r="O84" s="88"/>
      <c r="P84" s="88"/>
      <c r="Q84" s="88"/>
      <c r="R84" s="410"/>
      <c r="S84" s="411"/>
      <c r="T84" s="317"/>
      <c r="U84" s="313"/>
      <c r="V84" s="313"/>
      <c r="W84" s="313"/>
      <c r="X84" s="313"/>
      <c r="Y84" s="432"/>
      <c r="Z84" s="393"/>
      <c r="AA84" s="393"/>
      <c r="AB84" s="393"/>
      <c r="AC84" s="393"/>
      <c r="AD84" s="393"/>
      <c r="AE84" s="393"/>
      <c r="AF84" s="393"/>
      <c r="AG84" s="393"/>
      <c r="AH84" s="393"/>
      <c r="AI84" s="393"/>
      <c r="AJ84" s="393"/>
      <c r="AK84" s="393"/>
      <c r="AL84" s="393"/>
      <c r="AM84" s="393"/>
      <c r="AN84" s="393"/>
      <c r="AO84" s="393"/>
      <c r="AP84" s="393"/>
      <c r="AQ84" s="393"/>
      <c r="AR84" s="393"/>
      <c r="AS84" s="393"/>
      <c r="AT84" s="393"/>
      <c r="AU84" s="393"/>
      <c r="AV84" s="434"/>
    </row>
    <row r="85" spans="1:48" ht="8.1" customHeight="1">
      <c r="A85" s="431"/>
      <c r="B85" s="88"/>
      <c r="C85" s="88"/>
      <c r="D85" s="88"/>
      <c r="E85" s="88"/>
      <c r="F85" s="88"/>
      <c r="G85" s="88"/>
      <c r="H85" s="88"/>
      <c r="I85" s="88"/>
      <c r="J85" s="88"/>
      <c r="K85" s="88"/>
      <c r="L85" s="88"/>
      <c r="M85" s="88"/>
      <c r="N85" s="88"/>
      <c r="O85" s="88"/>
      <c r="P85" s="88"/>
      <c r="Q85" s="88"/>
      <c r="R85" s="410"/>
      <c r="S85" s="411"/>
      <c r="T85" s="317"/>
      <c r="U85" s="313"/>
      <c r="V85" s="313"/>
      <c r="W85" s="313"/>
      <c r="X85" s="313"/>
      <c r="Y85" s="432"/>
      <c r="Z85" s="393"/>
      <c r="AA85" s="393"/>
      <c r="AB85" s="393"/>
      <c r="AC85" s="393"/>
      <c r="AD85" s="393"/>
      <c r="AE85" s="393"/>
      <c r="AF85" s="393"/>
      <c r="AG85" s="393"/>
      <c r="AH85" s="393"/>
      <c r="AI85" s="393"/>
      <c r="AJ85" s="393"/>
      <c r="AK85" s="393"/>
      <c r="AL85" s="393"/>
      <c r="AM85" s="393"/>
      <c r="AN85" s="393"/>
      <c r="AO85" s="393"/>
      <c r="AP85" s="393"/>
      <c r="AQ85" s="393"/>
      <c r="AR85" s="393"/>
      <c r="AS85" s="393"/>
      <c r="AT85" s="393"/>
      <c r="AU85" s="393"/>
      <c r="AV85" s="434"/>
    </row>
    <row r="86" spans="1:48" ht="8.1" customHeight="1">
      <c r="A86" s="431">
        <v>1</v>
      </c>
      <c r="B86" s="433" t="s">
        <v>56</v>
      </c>
      <c r="C86" s="433"/>
      <c r="D86" s="433"/>
      <c r="E86" s="433"/>
      <c r="F86" s="433"/>
      <c r="G86" s="433"/>
      <c r="H86" s="433"/>
      <c r="I86" s="433"/>
      <c r="J86" s="433"/>
      <c r="K86" s="433"/>
      <c r="L86" s="433"/>
      <c r="M86" s="433"/>
      <c r="N86" s="433"/>
      <c r="O86" s="433"/>
      <c r="P86" s="433"/>
      <c r="Q86" s="433"/>
      <c r="R86" s="410"/>
      <c r="S86" s="411"/>
      <c r="T86" s="435"/>
      <c r="U86" s="436"/>
      <c r="V86" s="436"/>
      <c r="W86" s="436"/>
      <c r="X86" s="436"/>
      <c r="Y86" s="436"/>
      <c r="Z86" s="436"/>
      <c r="AA86" s="436"/>
      <c r="AB86" s="436"/>
      <c r="AC86" s="436"/>
      <c r="AD86" s="436"/>
      <c r="AE86" s="436"/>
      <c r="AF86" s="436"/>
      <c r="AG86" s="436"/>
      <c r="AH86" s="436"/>
      <c r="AI86" s="436"/>
      <c r="AJ86" s="436"/>
      <c r="AK86" s="436"/>
      <c r="AL86" s="436"/>
      <c r="AM86" s="436"/>
      <c r="AN86" s="436"/>
      <c r="AO86" s="436"/>
      <c r="AP86" s="436"/>
      <c r="AQ86" s="436"/>
      <c r="AR86" s="436"/>
      <c r="AS86" s="436"/>
      <c r="AT86" s="436"/>
      <c r="AU86" s="436"/>
      <c r="AV86" s="437"/>
    </row>
    <row r="87" spans="1:48" ht="8.1" customHeight="1">
      <c r="A87" s="431"/>
      <c r="B87" s="433"/>
      <c r="C87" s="433"/>
      <c r="D87" s="433"/>
      <c r="E87" s="433"/>
      <c r="F87" s="433"/>
      <c r="G87" s="433"/>
      <c r="H87" s="433"/>
      <c r="I87" s="433"/>
      <c r="J87" s="433"/>
      <c r="K87" s="433"/>
      <c r="L87" s="433"/>
      <c r="M87" s="433"/>
      <c r="N87" s="433"/>
      <c r="O87" s="433"/>
      <c r="P87" s="433"/>
      <c r="Q87" s="433"/>
      <c r="R87" s="410"/>
      <c r="S87" s="411"/>
      <c r="T87" s="435"/>
      <c r="U87" s="436"/>
      <c r="V87" s="436"/>
      <c r="W87" s="436"/>
      <c r="X87" s="436"/>
      <c r="Y87" s="436"/>
      <c r="Z87" s="436"/>
      <c r="AA87" s="436"/>
      <c r="AB87" s="436"/>
      <c r="AC87" s="436"/>
      <c r="AD87" s="436"/>
      <c r="AE87" s="436"/>
      <c r="AF87" s="436"/>
      <c r="AG87" s="436"/>
      <c r="AH87" s="436"/>
      <c r="AI87" s="436"/>
      <c r="AJ87" s="436"/>
      <c r="AK87" s="436"/>
      <c r="AL87" s="436"/>
      <c r="AM87" s="436"/>
      <c r="AN87" s="436"/>
      <c r="AO87" s="436"/>
      <c r="AP87" s="436"/>
      <c r="AQ87" s="436"/>
      <c r="AR87" s="436"/>
      <c r="AS87" s="436"/>
      <c r="AT87" s="436"/>
      <c r="AU87" s="436"/>
      <c r="AV87" s="437"/>
    </row>
    <row r="88" spans="1:48" ht="8.1" customHeight="1">
      <c r="A88" s="431">
        <v>2</v>
      </c>
      <c r="B88" s="433" t="s">
        <v>121</v>
      </c>
      <c r="C88" s="433"/>
      <c r="D88" s="433"/>
      <c r="E88" s="433"/>
      <c r="F88" s="433"/>
      <c r="G88" s="433"/>
      <c r="H88" s="433"/>
      <c r="I88" s="433"/>
      <c r="J88" s="433"/>
      <c r="K88" s="433"/>
      <c r="L88" s="433"/>
      <c r="M88" s="433"/>
      <c r="N88" s="433"/>
      <c r="O88" s="433"/>
      <c r="P88" s="433"/>
      <c r="Q88" s="433"/>
      <c r="R88" s="410"/>
      <c r="S88" s="411"/>
      <c r="T88" s="435"/>
      <c r="U88" s="436"/>
      <c r="V88" s="436"/>
      <c r="W88" s="436"/>
      <c r="X88" s="436"/>
      <c r="Y88" s="436"/>
      <c r="Z88" s="436"/>
      <c r="AA88" s="436"/>
      <c r="AB88" s="436"/>
      <c r="AC88" s="436"/>
      <c r="AD88" s="436"/>
      <c r="AE88" s="436"/>
      <c r="AF88" s="436"/>
      <c r="AG88" s="436"/>
      <c r="AH88" s="436"/>
      <c r="AI88" s="436"/>
      <c r="AJ88" s="436"/>
      <c r="AK88" s="436"/>
      <c r="AL88" s="436"/>
      <c r="AM88" s="436"/>
      <c r="AN88" s="436"/>
      <c r="AO88" s="436"/>
      <c r="AP88" s="436"/>
      <c r="AQ88" s="436"/>
      <c r="AR88" s="436"/>
      <c r="AS88" s="436"/>
      <c r="AT88" s="436"/>
      <c r="AU88" s="436"/>
      <c r="AV88" s="437"/>
    </row>
    <row r="89" spans="1:48" ht="8.1" customHeight="1">
      <c r="A89" s="431"/>
      <c r="B89" s="433"/>
      <c r="C89" s="433"/>
      <c r="D89" s="433"/>
      <c r="E89" s="433"/>
      <c r="F89" s="433"/>
      <c r="G89" s="433"/>
      <c r="H89" s="433"/>
      <c r="I89" s="433"/>
      <c r="J89" s="433"/>
      <c r="K89" s="433"/>
      <c r="L89" s="433"/>
      <c r="M89" s="433"/>
      <c r="N89" s="433"/>
      <c r="O89" s="433"/>
      <c r="P89" s="433"/>
      <c r="Q89" s="433"/>
      <c r="R89" s="410"/>
      <c r="S89" s="411"/>
      <c r="T89" s="435"/>
      <c r="U89" s="436"/>
      <c r="V89" s="436"/>
      <c r="W89" s="436"/>
      <c r="X89" s="436"/>
      <c r="Y89" s="436"/>
      <c r="Z89" s="436"/>
      <c r="AA89" s="436"/>
      <c r="AB89" s="436"/>
      <c r="AC89" s="436"/>
      <c r="AD89" s="436"/>
      <c r="AE89" s="436"/>
      <c r="AF89" s="436"/>
      <c r="AG89" s="436"/>
      <c r="AH89" s="436"/>
      <c r="AI89" s="436"/>
      <c r="AJ89" s="436"/>
      <c r="AK89" s="436"/>
      <c r="AL89" s="436"/>
      <c r="AM89" s="436"/>
      <c r="AN89" s="436"/>
      <c r="AO89" s="436"/>
      <c r="AP89" s="436"/>
      <c r="AQ89" s="436"/>
      <c r="AR89" s="436"/>
      <c r="AS89" s="436"/>
      <c r="AT89" s="436"/>
      <c r="AU89" s="436"/>
      <c r="AV89" s="437"/>
    </row>
    <row r="90" spans="1:48" ht="8.1" customHeight="1">
      <c r="A90" s="431">
        <v>3</v>
      </c>
      <c r="B90" s="433" t="s">
        <v>122</v>
      </c>
      <c r="C90" s="433"/>
      <c r="D90" s="433"/>
      <c r="E90" s="433"/>
      <c r="F90" s="433"/>
      <c r="G90" s="433"/>
      <c r="H90" s="433"/>
      <c r="I90" s="433"/>
      <c r="J90" s="433"/>
      <c r="K90" s="433"/>
      <c r="L90" s="433"/>
      <c r="M90" s="433"/>
      <c r="N90" s="433"/>
      <c r="O90" s="433"/>
      <c r="P90" s="433"/>
      <c r="Q90" s="433"/>
      <c r="R90" s="410"/>
      <c r="S90" s="411"/>
      <c r="T90" s="435"/>
      <c r="U90" s="436"/>
      <c r="V90" s="436"/>
      <c r="W90" s="436"/>
      <c r="X90" s="436"/>
      <c r="Y90" s="436"/>
      <c r="Z90" s="436"/>
      <c r="AA90" s="436"/>
      <c r="AB90" s="436"/>
      <c r="AC90" s="436"/>
      <c r="AD90" s="436"/>
      <c r="AE90" s="436"/>
      <c r="AF90" s="436"/>
      <c r="AG90" s="436"/>
      <c r="AH90" s="436"/>
      <c r="AI90" s="436"/>
      <c r="AJ90" s="436"/>
      <c r="AK90" s="436"/>
      <c r="AL90" s="436"/>
      <c r="AM90" s="436"/>
      <c r="AN90" s="436"/>
      <c r="AO90" s="436"/>
      <c r="AP90" s="436"/>
      <c r="AQ90" s="436"/>
      <c r="AR90" s="436"/>
      <c r="AS90" s="436"/>
      <c r="AT90" s="436"/>
      <c r="AU90" s="436"/>
      <c r="AV90" s="437"/>
    </row>
    <row r="91" spans="1:48" ht="8.1" customHeight="1">
      <c r="A91" s="431"/>
      <c r="B91" s="433"/>
      <c r="C91" s="433"/>
      <c r="D91" s="433"/>
      <c r="E91" s="433"/>
      <c r="F91" s="433"/>
      <c r="G91" s="433"/>
      <c r="H91" s="433"/>
      <c r="I91" s="433"/>
      <c r="J91" s="433"/>
      <c r="K91" s="433"/>
      <c r="L91" s="433"/>
      <c r="M91" s="433"/>
      <c r="N91" s="433"/>
      <c r="O91" s="433"/>
      <c r="P91" s="433"/>
      <c r="Q91" s="433"/>
      <c r="R91" s="410"/>
      <c r="S91" s="411"/>
      <c r="T91" s="435"/>
      <c r="U91" s="436"/>
      <c r="V91" s="436"/>
      <c r="W91" s="436"/>
      <c r="X91" s="436"/>
      <c r="Y91" s="436"/>
      <c r="Z91" s="436"/>
      <c r="AA91" s="436"/>
      <c r="AB91" s="436"/>
      <c r="AC91" s="436"/>
      <c r="AD91" s="436"/>
      <c r="AE91" s="436"/>
      <c r="AF91" s="436"/>
      <c r="AG91" s="436"/>
      <c r="AH91" s="436"/>
      <c r="AI91" s="436"/>
      <c r="AJ91" s="436"/>
      <c r="AK91" s="436"/>
      <c r="AL91" s="436"/>
      <c r="AM91" s="436"/>
      <c r="AN91" s="436"/>
      <c r="AO91" s="436"/>
      <c r="AP91" s="436"/>
      <c r="AQ91" s="436"/>
      <c r="AR91" s="436"/>
      <c r="AS91" s="436"/>
      <c r="AT91" s="436"/>
      <c r="AU91" s="436"/>
      <c r="AV91" s="437"/>
    </row>
    <row r="92" spans="1:48" ht="8.1" customHeight="1" thickBot="1">
      <c r="A92" s="88"/>
      <c r="B92" s="88"/>
      <c r="C92" s="88"/>
      <c r="D92" s="88"/>
      <c r="E92" s="88"/>
      <c r="F92" s="88"/>
      <c r="G92" s="88"/>
      <c r="H92" s="88"/>
      <c r="I92" s="88"/>
      <c r="J92" s="88"/>
      <c r="K92" s="88"/>
      <c r="L92" s="88"/>
      <c r="M92" s="88"/>
      <c r="N92" s="88"/>
      <c r="O92" s="88"/>
      <c r="P92" s="88"/>
      <c r="Q92" s="88"/>
      <c r="R92" s="429"/>
      <c r="S92" s="430"/>
      <c r="T92" s="438"/>
      <c r="U92" s="439"/>
      <c r="V92" s="439"/>
      <c r="W92" s="439"/>
      <c r="X92" s="439"/>
      <c r="Y92" s="439"/>
      <c r="Z92" s="439"/>
      <c r="AA92" s="439"/>
      <c r="AB92" s="439"/>
      <c r="AC92" s="439"/>
      <c r="AD92" s="439"/>
      <c r="AE92" s="439"/>
      <c r="AF92" s="439"/>
      <c r="AG92" s="439"/>
      <c r="AH92" s="439"/>
      <c r="AI92" s="439"/>
      <c r="AJ92" s="439"/>
      <c r="AK92" s="439"/>
      <c r="AL92" s="439"/>
      <c r="AM92" s="439"/>
      <c r="AN92" s="439"/>
      <c r="AO92" s="439"/>
      <c r="AP92" s="439"/>
      <c r="AQ92" s="439"/>
      <c r="AR92" s="439"/>
      <c r="AS92" s="439"/>
      <c r="AT92" s="439"/>
      <c r="AU92" s="439"/>
      <c r="AV92" s="440"/>
    </row>
    <row r="93" spans="1:48" ht="8.1" customHeight="1">
      <c r="A93" s="86"/>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c r="AO93" s="86"/>
      <c r="AP93" s="86"/>
      <c r="AQ93" s="86"/>
      <c r="AR93" s="86"/>
      <c r="AS93" s="86"/>
      <c r="AT93" s="86"/>
      <c r="AU93" s="86"/>
      <c r="AV93" s="86"/>
    </row>
    <row r="94" spans="1:48" ht="8.1" customHeight="1">
      <c r="A94" s="101"/>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row>
    <row r="95" spans="1:48" ht="8.1" customHeight="1">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86"/>
    </row>
    <row r="96" spans="1:48" ht="8.1" customHeight="1">
      <c r="A96" s="86"/>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row>
    <row r="97" spans="1:48" ht="8.1" customHeight="1">
      <c r="A97" s="86"/>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row>
    <row r="98" spans="1:48" ht="8.1" customHeight="1">
      <c r="A98" s="86"/>
      <c r="B98" s="86"/>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row>
    <row r="99" spans="1:48" ht="8.1" customHeight="1">
      <c r="A99" s="86"/>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row>
    <row r="100" spans="1:48" ht="8.1" customHeight="1"/>
    <row r="101" spans="1:48" ht="8.1" customHeight="1"/>
    <row r="102" spans="1:48" ht="8.1" customHeight="1"/>
    <row r="103" spans="1:48" ht="8.1" customHeight="1"/>
    <row r="104" spans="1:48" ht="8.1" customHeight="1"/>
    <row r="105" spans="1:48" ht="8.1" customHeight="1"/>
    <row r="106" spans="1:48" ht="8.1" customHeight="1"/>
    <row r="107" spans="1:48" ht="8.1" customHeight="1"/>
    <row r="108" spans="1:48" ht="8.1" customHeight="1"/>
    <row r="109" spans="1:48" ht="8.1" customHeight="1"/>
    <row r="110" spans="1:48" ht="8.1" customHeight="1"/>
    <row r="111" spans="1:48" ht="8.1" customHeight="1"/>
  </sheetData>
  <sheetProtection algorithmName="SHA-512" hashValue="t4saNlvaZEixQmmKslzat1lLDfpi7NXlZMIxyKqkN4BLlGUlRRmplZvtaF4F3bXK5IWUAhrCXInb/I0SmSLGnw==" saltValue="N3/SMMJxYjipf+HoCLS54w==" spinCount="100000" sheet="1" scenarios="1"/>
  <mergeCells count="221">
    <mergeCell ref="AV82:AV83"/>
    <mergeCell ref="AR84:AR85"/>
    <mergeCell ref="AS84:AS85"/>
    <mergeCell ref="AT84:AT85"/>
    <mergeCell ref="AU84:AU85"/>
    <mergeCell ref="AV84:AV85"/>
    <mergeCell ref="A86:A87"/>
    <mergeCell ref="B86:Q87"/>
    <mergeCell ref="T86:AV92"/>
    <mergeCell ref="A88:A89"/>
    <mergeCell ref="B88:Q89"/>
    <mergeCell ref="AL84:AL85"/>
    <mergeCell ref="AM84:AM85"/>
    <mergeCell ref="AN84:AN85"/>
    <mergeCell ref="AO84:AO85"/>
    <mergeCell ref="AP84:AP85"/>
    <mergeCell ref="AQ84:AQ85"/>
    <mergeCell ref="AF84:AF85"/>
    <mergeCell ref="AG84:AG85"/>
    <mergeCell ref="AH84:AH85"/>
    <mergeCell ref="AI84:AI85"/>
    <mergeCell ref="A84:A85"/>
    <mergeCell ref="Y84:Y85"/>
    <mergeCell ref="Z84:Z85"/>
    <mergeCell ref="AA84:AA85"/>
    <mergeCell ref="AB84:AB85"/>
    <mergeCell ref="AC84:AC85"/>
    <mergeCell ref="AD84:AD85"/>
    <mergeCell ref="AE84:AE85"/>
    <mergeCell ref="AO82:AO83"/>
    <mergeCell ref="AG82:AG83"/>
    <mergeCell ref="R82:S92"/>
    <mergeCell ref="A90:A91"/>
    <mergeCell ref="Y82:Y83"/>
    <mergeCell ref="Z82:Z83"/>
    <mergeCell ref="AA82:AA83"/>
    <mergeCell ref="AB82:AB83"/>
    <mergeCell ref="AJ84:AJ85"/>
    <mergeCell ref="AE82:AE83"/>
    <mergeCell ref="AF82:AF83"/>
    <mergeCell ref="AH82:AH83"/>
    <mergeCell ref="T82:X85"/>
    <mergeCell ref="B90:Q91"/>
    <mergeCell ref="AP82:AP83"/>
    <mergeCell ref="AQ82:AQ83"/>
    <mergeCell ref="AR82:AR83"/>
    <mergeCell ref="AS82:AS83"/>
    <mergeCell ref="AT82:AT83"/>
    <mergeCell ref="AI82:AI83"/>
    <mergeCell ref="AJ82:AJ83"/>
    <mergeCell ref="AK82:AK83"/>
    <mergeCell ref="AL82:AL83"/>
    <mergeCell ref="AM82:AM83"/>
    <mergeCell ref="AN82:AN83"/>
    <mergeCell ref="AH75:AJ81"/>
    <mergeCell ref="AK84:AK85"/>
    <mergeCell ref="AK75:AM81"/>
    <mergeCell ref="AU82:AU83"/>
    <mergeCell ref="AN75:AP81"/>
    <mergeCell ref="AQ75:AS81"/>
    <mergeCell ref="AT75:AV81"/>
    <mergeCell ref="A77:B79"/>
    <mergeCell ref="C77:K79"/>
    <mergeCell ref="T79:U81"/>
    <mergeCell ref="V79:X81"/>
    <mergeCell ref="A81:Q82"/>
    <mergeCell ref="R71:S81"/>
    <mergeCell ref="T71:AV74"/>
    <mergeCell ref="M72:Q80"/>
    <mergeCell ref="A73:B75"/>
    <mergeCell ref="C73:K75"/>
    <mergeCell ref="T75:U77"/>
    <mergeCell ref="V75:X77"/>
    <mergeCell ref="Y75:AA81"/>
    <mergeCell ref="AB75:AD81"/>
    <mergeCell ref="AE75:AG81"/>
    <mergeCell ref="AC82:AC83"/>
    <mergeCell ref="AD82:AD83"/>
    <mergeCell ref="U64:AA66"/>
    <mergeCell ref="AB64:AV66"/>
    <mergeCell ref="A67:L70"/>
    <mergeCell ref="M67:N70"/>
    <mergeCell ref="O67:P70"/>
    <mergeCell ref="Q67:R70"/>
    <mergeCell ref="S67:T70"/>
    <mergeCell ref="U68:AA70"/>
    <mergeCell ref="AB68:AV70"/>
    <mergeCell ref="A52:K53"/>
    <mergeCell ref="U52:AA54"/>
    <mergeCell ref="AB52:AV54"/>
    <mergeCell ref="U56:AA58"/>
    <mergeCell ref="AB56:AV58"/>
    <mergeCell ref="U60:AA62"/>
    <mergeCell ref="AB60:AV62"/>
    <mergeCell ref="A61:B63"/>
    <mergeCell ref="C61:T63"/>
    <mergeCell ref="A44:L45"/>
    <mergeCell ref="M44:AL45"/>
    <mergeCell ref="AM44:AV45"/>
    <mergeCell ref="A49:N50"/>
    <mergeCell ref="AH49:AV50"/>
    <mergeCell ref="AM38:AU39"/>
    <mergeCell ref="AV38:AV39"/>
    <mergeCell ref="A40:L41"/>
    <mergeCell ref="M40:AL41"/>
    <mergeCell ref="AM40:AV41"/>
    <mergeCell ref="A42:L43"/>
    <mergeCell ref="M42:AL43"/>
    <mergeCell ref="AM42:AV43"/>
    <mergeCell ref="A38:L39"/>
    <mergeCell ref="M38:T39"/>
    <mergeCell ref="U38:Y39"/>
    <mergeCell ref="Z38:AD39"/>
    <mergeCell ref="AE38:AK39"/>
    <mergeCell ref="AL38:AL39"/>
    <mergeCell ref="A46:T48"/>
    <mergeCell ref="U46:V48"/>
    <mergeCell ref="W46:AV48"/>
    <mergeCell ref="AM34:AU35"/>
    <mergeCell ref="AV34:AV35"/>
    <mergeCell ref="A36:L37"/>
    <mergeCell ref="M36:T37"/>
    <mergeCell ref="U36:Y37"/>
    <mergeCell ref="Z36:AD37"/>
    <mergeCell ref="AE36:AK37"/>
    <mergeCell ref="AL36:AL37"/>
    <mergeCell ref="AM36:AU37"/>
    <mergeCell ref="AV36:AV37"/>
    <mergeCell ref="A34:L35"/>
    <mergeCell ref="M34:T35"/>
    <mergeCell ref="U34:Y35"/>
    <mergeCell ref="Z34:AD35"/>
    <mergeCell ref="AE34:AK35"/>
    <mergeCell ref="AL34:AL35"/>
    <mergeCell ref="AM30:AU31"/>
    <mergeCell ref="AV30:AV31"/>
    <mergeCell ref="A32:L33"/>
    <mergeCell ref="M32:T33"/>
    <mergeCell ref="U32:Y33"/>
    <mergeCell ref="Z32:AD33"/>
    <mergeCell ref="AE32:AK33"/>
    <mergeCell ref="AL32:AL33"/>
    <mergeCell ref="AM32:AU33"/>
    <mergeCell ref="AV32:AV33"/>
    <mergeCell ref="A30:L31"/>
    <mergeCell ref="M30:T31"/>
    <mergeCell ref="U30:Y31"/>
    <mergeCell ref="Z30:AD31"/>
    <mergeCell ref="AE30:AK31"/>
    <mergeCell ref="AL30:AL31"/>
    <mergeCell ref="AM26:AU27"/>
    <mergeCell ref="AV26:AV27"/>
    <mergeCell ref="A28:L29"/>
    <mergeCell ref="M28:T29"/>
    <mergeCell ref="U28:Y29"/>
    <mergeCell ref="Z28:AD29"/>
    <mergeCell ref="AE28:AK29"/>
    <mergeCell ref="AL28:AL29"/>
    <mergeCell ref="AM28:AU29"/>
    <mergeCell ref="AV28:AV29"/>
    <mergeCell ref="A26:L27"/>
    <mergeCell ref="M26:T27"/>
    <mergeCell ref="U26:Y27"/>
    <mergeCell ref="Z26:AD27"/>
    <mergeCell ref="AE26:AK27"/>
    <mergeCell ref="AL26:AL27"/>
    <mergeCell ref="AM22:AU23"/>
    <mergeCell ref="AV22:AV23"/>
    <mergeCell ref="A24:L25"/>
    <mergeCell ref="M24:T25"/>
    <mergeCell ref="U24:Y25"/>
    <mergeCell ref="Z24:AD25"/>
    <mergeCell ref="AE24:AK25"/>
    <mergeCell ref="AL24:AL25"/>
    <mergeCell ref="AM24:AU25"/>
    <mergeCell ref="AV24:AV25"/>
    <mergeCell ref="A22:L23"/>
    <mergeCell ref="M22:T23"/>
    <mergeCell ref="U22:Y23"/>
    <mergeCell ref="Z22:AD23"/>
    <mergeCell ref="AE22:AK23"/>
    <mergeCell ref="AL22:AL23"/>
    <mergeCell ref="A18:AV19"/>
    <mergeCell ref="A20:L21"/>
    <mergeCell ref="M20:T21"/>
    <mergeCell ref="U20:Y21"/>
    <mergeCell ref="Z20:AD21"/>
    <mergeCell ref="AE20:AL21"/>
    <mergeCell ref="AM20:AV21"/>
    <mergeCell ref="AW10:BC13"/>
    <mergeCell ref="A15:I16"/>
    <mergeCell ref="J15:M16"/>
    <mergeCell ref="N15:O16"/>
    <mergeCell ref="AA9:AC13"/>
    <mergeCell ref="AD9:AF13"/>
    <mergeCell ref="AG9:AI13"/>
    <mergeCell ref="AJ9:AL13"/>
    <mergeCell ref="AM9:AO13"/>
    <mergeCell ref="AP9:AR13"/>
    <mergeCell ref="P15:AO16"/>
    <mergeCell ref="AP15:AR16"/>
    <mergeCell ref="A4:AV7"/>
    <mergeCell ref="C8:H13"/>
    <mergeCell ref="I8:K8"/>
    <mergeCell ref="L8:N8"/>
    <mergeCell ref="O8:Q8"/>
    <mergeCell ref="R8:T8"/>
    <mergeCell ref="U8:W8"/>
    <mergeCell ref="X8:Z8"/>
    <mergeCell ref="AA8:AC8"/>
    <mergeCell ref="AD8:AF8"/>
    <mergeCell ref="AG8:AI8"/>
    <mergeCell ref="AJ8:AL8"/>
    <mergeCell ref="AM8:AO8"/>
    <mergeCell ref="AP8:AR8"/>
    <mergeCell ref="I9:K13"/>
    <mergeCell ref="L9:N13"/>
    <mergeCell ref="O9:Q13"/>
    <mergeCell ref="R9:T13"/>
    <mergeCell ref="U9:W13"/>
    <mergeCell ref="X9:Z13"/>
  </mergeCells>
  <phoneticPr fontId="1"/>
  <dataValidations count="1">
    <dataValidation type="list" allowBlank="1" showInputMessage="1" showErrorMessage="1" sqref="A61:B63 A73:B75 A77:B79">
      <formula1>"☐,☑"</formula1>
    </dataValidation>
  </dataValidations>
  <printOptions horizontalCentered="1"/>
  <pageMargins left="0.59055118110236227" right="0.51181102362204722" top="0.74803149606299213" bottom="0.74803149606299213" header="0.31496062992125984" footer="0.31496062992125984"/>
  <pageSetup paperSize="9" scale="9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69"/>
  <sheetViews>
    <sheetView zoomScale="85" zoomScaleNormal="85" workbookViewId="0">
      <selection activeCell="H14" sqref="H14"/>
    </sheetView>
  </sheetViews>
  <sheetFormatPr defaultRowHeight="13.5"/>
  <cols>
    <col min="1" max="1" width="9" style="173"/>
    <col min="2" max="2" width="13" style="173" customWidth="1"/>
    <col min="3" max="3" width="22.5" style="173" customWidth="1"/>
    <col min="4" max="4" width="31" style="173" customWidth="1"/>
    <col min="5" max="5" width="21" style="173" customWidth="1"/>
    <col min="6" max="256" width="9" style="135"/>
    <col min="257" max="257" width="13" style="135" customWidth="1"/>
    <col min="258" max="258" width="22.5" style="135" customWidth="1"/>
    <col min="259" max="259" width="26" style="135" customWidth="1"/>
    <col min="260" max="260" width="21" style="135" customWidth="1"/>
    <col min="261" max="512" width="9" style="135"/>
    <col min="513" max="513" width="13" style="135" customWidth="1"/>
    <col min="514" max="514" width="22.5" style="135" customWidth="1"/>
    <col min="515" max="515" width="26" style="135" customWidth="1"/>
    <col min="516" max="516" width="21" style="135" customWidth="1"/>
    <col min="517" max="768" width="9" style="135"/>
    <col min="769" max="769" width="13" style="135" customWidth="1"/>
    <col min="770" max="770" width="22.5" style="135" customWidth="1"/>
    <col min="771" max="771" width="26" style="135" customWidth="1"/>
    <col min="772" max="772" width="21" style="135" customWidth="1"/>
    <col min="773" max="1024" width="9" style="135"/>
    <col min="1025" max="1025" width="13" style="135" customWidth="1"/>
    <col min="1026" max="1026" width="22.5" style="135" customWidth="1"/>
    <col min="1027" max="1027" width="26" style="135" customWidth="1"/>
    <col min="1028" max="1028" width="21" style="135" customWidth="1"/>
    <col min="1029" max="1280" width="9" style="135"/>
    <col min="1281" max="1281" width="13" style="135" customWidth="1"/>
    <col min="1282" max="1282" width="22.5" style="135" customWidth="1"/>
    <col min="1283" max="1283" width="26" style="135" customWidth="1"/>
    <col min="1284" max="1284" width="21" style="135" customWidth="1"/>
    <col min="1285" max="1536" width="9" style="135"/>
    <col min="1537" max="1537" width="13" style="135" customWidth="1"/>
    <col min="1538" max="1538" width="22.5" style="135" customWidth="1"/>
    <col min="1539" max="1539" width="26" style="135" customWidth="1"/>
    <col min="1540" max="1540" width="21" style="135" customWidth="1"/>
    <col min="1541" max="1792" width="9" style="135"/>
    <col min="1793" max="1793" width="13" style="135" customWidth="1"/>
    <col min="1794" max="1794" width="22.5" style="135" customWidth="1"/>
    <col min="1795" max="1795" width="26" style="135" customWidth="1"/>
    <col min="1796" max="1796" width="21" style="135" customWidth="1"/>
    <col min="1797" max="2048" width="9" style="135"/>
    <col min="2049" max="2049" width="13" style="135" customWidth="1"/>
    <col min="2050" max="2050" width="22.5" style="135" customWidth="1"/>
    <col min="2051" max="2051" width="26" style="135" customWidth="1"/>
    <col min="2052" max="2052" width="21" style="135" customWidth="1"/>
    <col min="2053" max="2304" width="9" style="135"/>
    <col min="2305" max="2305" width="13" style="135" customWidth="1"/>
    <col min="2306" max="2306" width="22.5" style="135" customWidth="1"/>
    <col min="2307" max="2307" width="26" style="135" customWidth="1"/>
    <col min="2308" max="2308" width="21" style="135" customWidth="1"/>
    <col min="2309" max="2560" width="9" style="135"/>
    <col min="2561" max="2561" width="13" style="135" customWidth="1"/>
    <col min="2562" max="2562" width="22.5" style="135" customWidth="1"/>
    <col min="2563" max="2563" width="26" style="135" customWidth="1"/>
    <col min="2564" max="2564" width="21" style="135" customWidth="1"/>
    <col min="2565" max="2816" width="9" style="135"/>
    <col min="2817" max="2817" width="13" style="135" customWidth="1"/>
    <col min="2818" max="2818" width="22.5" style="135" customWidth="1"/>
    <col min="2819" max="2819" width="26" style="135" customWidth="1"/>
    <col min="2820" max="2820" width="21" style="135" customWidth="1"/>
    <col min="2821" max="3072" width="9" style="135"/>
    <col min="3073" max="3073" width="13" style="135" customWidth="1"/>
    <col min="3074" max="3074" width="22.5" style="135" customWidth="1"/>
    <col min="3075" max="3075" width="26" style="135" customWidth="1"/>
    <col min="3076" max="3076" width="21" style="135" customWidth="1"/>
    <col min="3077" max="3328" width="9" style="135"/>
    <col min="3329" max="3329" width="13" style="135" customWidth="1"/>
    <col min="3330" max="3330" width="22.5" style="135" customWidth="1"/>
    <col min="3331" max="3331" width="26" style="135" customWidth="1"/>
    <col min="3332" max="3332" width="21" style="135" customWidth="1"/>
    <col min="3333" max="3584" width="9" style="135"/>
    <col min="3585" max="3585" width="13" style="135" customWidth="1"/>
    <col min="3586" max="3586" width="22.5" style="135" customWidth="1"/>
    <col min="3587" max="3587" width="26" style="135" customWidth="1"/>
    <col min="3588" max="3588" width="21" style="135" customWidth="1"/>
    <col min="3589" max="3840" width="9" style="135"/>
    <col min="3841" max="3841" width="13" style="135" customWidth="1"/>
    <col min="3842" max="3842" width="22.5" style="135" customWidth="1"/>
    <col min="3843" max="3843" width="26" style="135" customWidth="1"/>
    <col min="3844" max="3844" width="21" style="135" customWidth="1"/>
    <col min="3845" max="4096" width="9" style="135"/>
    <col min="4097" max="4097" width="13" style="135" customWidth="1"/>
    <col min="4098" max="4098" width="22.5" style="135" customWidth="1"/>
    <col min="4099" max="4099" width="26" style="135" customWidth="1"/>
    <col min="4100" max="4100" width="21" style="135" customWidth="1"/>
    <col min="4101" max="4352" width="9" style="135"/>
    <col min="4353" max="4353" width="13" style="135" customWidth="1"/>
    <col min="4354" max="4354" width="22.5" style="135" customWidth="1"/>
    <col min="4355" max="4355" width="26" style="135" customWidth="1"/>
    <col min="4356" max="4356" width="21" style="135" customWidth="1"/>
    <col min="4357" max="4608" width="9" style="135"/>
    <col min="4609" max="4609" width="13" style="135" customWidth="1"/>
    <col min="4610" max="4610" width="22.5" style="135" customWidth="1"/>
    <col min="4611" max="4611" width="26" style="135" customWidth="1"/>
    <col min="4612" max="4612" width="21" style="135" customWidth="1"/>
    <col min="4613" max="4864" width="9" style="135"/>
    <col min="4865" max="4865" width="13" style="135" customWidth="1"/>
    <col min="4866" max="4866" width="22.5" style="135" customWidth="1"/>
    <col min="4867" max="4867" width="26" style="135" customWidth="1"/>
    <col min="4868" max="4868" width="21" style="135" customWidth="1"/>
    <col min="4869" max="5120" width="9" style="135"/>
    <col min="5121" max="5121" width="13" style="135" customWidth="1"/>
    <col min="5122" max="5122" width="22.5" style="135" customWidth="1"/>
    <col min="5123" max="5123" width="26" style="135" customWidth="1"/>
    <col min="5124" max="5124" width="21" style="135" customWidth="1"/>
    <col min="5125" max="5376" width="9" style="135"/>
    <col min="5377" max="5377" width="13" style="135" customWidth="1"/>
    <col min="5378" max="5378" width="22.5" style="135" customWidth="1"/>
    <col min="5379" max="5379" width="26" style="135" customWidth="1"/>
    <col min="5380" max="5380" width="21" style="135" customWidth="1"/>
    <col min="5381" max="5632" width="9" style="135"/>
    <col min="5633" max="5633" width="13" style="135" customWidth="1"/>
    <col min="5634" max="5634" width="22.5" style="135" customWidth="1"/>
    <col min="5635" max="5635" width="26" style="135" customWidth="1"/>
    <col min="5636" max="5636" width="21" style="135" customWidth="1"/>
    <col min="5637" max="5888" width="9" style="135"/>
    <col min="5889" max="5889" width="13" style="135" customWidth="1"/>
    <col min="5890" max="5890" width="22.5" style="135" customWidth="1"/>
    <col min="5891" max="5891" width="26" style="135" customWidth="1"/>
    <col min="5892" max="5892" width="21" style="135" customWidth="1"/>
    <col min="5893" max="6144" width="9" style="135"/>
    <col min="6145" max="6145" width="13" style="135" customWidth="1"/>
    <col min="6146" max="6146" width="22.5" style="135" customWidth="1"/>
    <col min="6147" max="6147" width="26" style="135" customWidth="1"/>
    <col min="6148" max="6148" width="21" style="135" customWidth="1"/>
    <col min="6149" max="6400" width="9" style="135"/>
    <col min="6401" max="6401" width="13" style="135" customWidth="1"/>
    <col min="6402" max="6402" width="22.5" style="135" customWidth="1"/>
    <col min="6403" max="6403" width="26" style="135" customWidth="1"/>
    <col min="6404" max="6404" width="21" style="135" customWidth="1"/>
    <col min="6405" max="6656" width="9" style="135"/>
    <col min="6657" max="6657" width="13" style="135" customWidth="1"/>
    <col min="6658" max="6658" width="22.5" style="135" customWidth="1"/>
    <col min="6659" max="6659" width="26" style="135" customWidth="1"/>
    <col min="6660" max="6660" width="21" style="135" customWidth="1"/>
    <col min="6661" max="6912" width="9" style="135"/>
    <col min="6913" max="6913" width="13" style="135" customWidth="1"/>
    <col min="6914" max="6914" width="22.5" style="135" customWidth="1"/>
    <col min="6915" max="6915" width="26" style="135" customWidth="1"/>
    <col min="6916" max="6916" width="21" style="135" customWidth="1"/>
    <col min="6917" max="7168" width="9" style="135"/>
    <col min="7169" max="7169" width="13" style="135" customWidth="1"/>
    <col min="7170" max="7170" width="22.5" style="135" customWidth="1"/>
    <col min="7171" max="7171" width="26" style="135" customWidth="1"/>
    <col min="7172" max="7172" width="21" style="135" customWidth="1"/>
    <col min="7173" max="7424" width="9" style="135"/>
    <col min="7425" max="7425" width="13" style="135" customWidth="1"/>
    <col min="7426" max="7426" width="22.5" style="135" customWidth="1"/>
    <col min="7427" max="7427" width="26" style="135" customWidth="1"/>
    <col min="7428" max="7428" width="21" style="135" customWidth="1"/>
    <col min="7429" max="7680" width="9" style="135"/>
    <col min="7681" max="7681" width="13" style="135" customWidth="1"/>
    <col min="7682" max="7682" width="22.5" style="135" customWidth="1"/>
    <col min="7683" max="7683" width="26" style="135" customWidth="1"/>
    <col min="7684" max="7684" width="21" style="135" customWidth="1"/>
    <col min="7685" max="7936" width="9" style="135"/>
    <col min="7937" max="7937" width="13" style="135" customWidth="1"/>
    <col min="7938" max="7938" width="22.5" style="135" customWidth="1"/>
    <col min="7939" max="7939" width="26" style="135" customWidth="1"/>
    <col min="7940" max="7940" width="21" style="135" customWidth="1"/>
    <col min="7941" max="8192" width="9" style="135"/>
    <col min="8193" max="8193" width="13" style="135" customWidth="1"/>
    <col min="8194" max="8194" width="22.5" style="135" customWidth="1"/>
    <col min="8195" max="8195" width="26" style="135" customWidth="1"/>
    <col min="8196" max="8196" width="21" style="135" customWidth="1"/>
    <col min="8197" max="8448" width="9" style="135"/>
    <col min="8449" max="8449" width="13" style="135" customWidth="1"/>
    <col min="8450" max="8450" width="22.5" style="135" customWidth="1"/>
    <col min="8451" max="8451" width="26" style="135" customWidth="1"/>
    <col min="8452" max="8452" width="21" style="135" customWidth="1"/>
    <col min="8453" max="8704" width="9" style="135"/>
    <col min="8705" max="8705" width="13" style="135" customWidth="1"/>
    <col min="8706" max="8706" width="22.5" style="135" customWidth="1"/>
    <col min="8707" max="8707" width="26" style="135" customWidth="1"/>
    <col min="8708" max="8708" width="21" style="135" customWidth="1"/>
    <col min="8709" max="8960" width="9" style="135"/>
    <col min="8961" max="8961" width="13" style="135" customWidth="1"/>
    <col min="8962" max="8962" width="22.5" style="135" customWidth="1"/>
    <col min="8963" max="8963" width="26" style="135" customWidth="1"/>
    <col min="8964" max="8964" width="21" style="135" customWidth="1"/>
    <col min="8965" max="9216" width="9" style="135"/>
    <col min="9217" max="9217" width="13" style="135" customWidth="1"/>
    <col min="9218" max="9218" width="22.5" style="135" customWidth="1"/>
    <col min="9219" max="9219" width="26" style="135" customWidth="1"/>
    <col min="9220" max="9220" width="21" style="135" customWidth="1"/>
    <col min="9221" max="9472" width="9" style="135"/>
    <col min="9473" max="9473" width="13" style="135" customWidth="1"/>
    <col min="9474" max="9474" width="22.5" style="135" customWidth="1"/>
    <col min="9475" max="9475" width="26" style="135" customWidth="1"/>
    <col min="9476" max="9476" width="21" style="135" customWidth="1"/>
    <col min="9477" max="9728" width="9" style="135"/>
    <col min="9729" max="9729" width="13" style="135" customWidth="1"/>
    <col min="9730" max="9730" width="22.5" style="135" customWidth="1"/>
    <col min="9731" max="9731" width="26" style="135" customWidth="1"/>
    <col min="9732" max="9732" width="21" style="135" customWidth="1"/>
    <col min="9733" max="9984" width="9" style="135"/>
    <col min="9985" max="9985" width="13" style="135" customWidth="1"/>
    <col min="9986" max="9986" width="22.5" style="135" customWidth="1"/>
    <col min="9987" max="9987" width="26" style="135" customWidth="1"/>
    <col min="9988" max="9988" width="21" style="135" customWidth="1"/>
    <col min="9989" max="10240" width="9" style="135"/>
    <col min="10241" max="10241" width="13" style="135" customWidth="1"/>
    <col min="10242" max="10242" width="22.5" style="135" customWidth="1"/>
    <col min="10243" max="10243" width="26" style="135" customWidth="1"/>
    <col min="10244" max="10244" width="21" style="135" customWidth="1"/>
    <col min="10245" max="10496" width="9" style="135"/>
    <col min="10497" max="10497" width="13" style="135" customWidth="1"/>
    <col min="10498" max="10498" width="22.5" style="135" customWidth="1"/>
    <col min="10499" max="10499" width="26" style="135" customWidth="1"/>
    <col min="10500" max="10500" width="21" style="135" customWidth="1"/>
    <col min="10501" max="10752" width="9" style="135"/>
    <col min="10753" max="10753" width="13" style="135" customWidth="1"/>
    <col min="10754" max="10754" width="22.5" style="135" customWidth="1"/>
    <col min="10755" max="10755" width="26" style="135" customWidth="1"/>
    <col min="10756" max="10756" width="21" style="135" customWidth="1"/>
    <col min="10757" max="11008" width="9" style="135"/>
    <col min="11009" max="11009" width="13" style="135" customWidth="1"/>
    <col min="11010" max="11010" width="22.5" style="135" customWidth="1"/>
    <col min="11011" max="11011" width="26" style="135" customWidth="1"/>
    <col min="11012" max="11012" width="21" style="135" customWidth="1"/>
    <col min="11013" max="11264" width="9" style="135"/>
    <col min="11265" max="11265" width="13" style="135" customWidth="1"/>
    <col min="11266" max="11266" width="22.5" style="135" customWidth="1"/>
    <col min="11267" max="11267" width="26" style="135" customWidth="1"/>
    <col min="11268" max="11268" width="21" style="135" customWidth="1"/>
    <col min="11269" max="11520" width="9" style="135"/>
    <col min="11521" max="11521" width="13" style="135" customWidth="1"/>
    <col min="11522" max="11522" width="22.5" style="135" customWidth="1"/>
    <col min="11523" max="11523" width="26" style="135" customWidth="1"/>
    <col min="11524" max="11524" width="21" style="135" customWidth="1"/>
    <col min="11525" max="11776" width="9" style="135"/>
    <col min="11777" max="11777" width="13" style="135" customWidth="1"/>
    <col min="11778" max="11778" width="22.5" style="135" customWidth="1"/>
    <col min="11779" max="11779" width="26" style="135" customWidth="1"/>
    <col min="11780" max="11780" width="21" style="135" customWidth="1"/>
    <col min="11781" max="12032" width="9" style="135"/>
    <col min="12033" max="12033" width="13" style="135" customWidth="1"/>
    <col min="12034" max="12034" width="22.5" style="135" customWidth="1"/>
    <col min="12035" max="12035" width="26" style="135" customWidth="1"/>
    <col min="12036" max="12036" width="21" style="135" customWidth="1"/>
    <col min="12037" max="12288" width="9" style="135"/>
    <col min="12289" max="12289" width="13" style="135" customWidth="1"/>
    <col min="12290" max="12290" width="22.5" style="135" customWidth="1"/>
    <col min="12291" max="12291" width="26" style="135" customWidth="1"/>
    <col min="12292" max="12292" width="21" style="135" customWidth="1"/>
    <col min="12293" max="12544" width="9" style="135"/>
    <col min="12545" max="12545" width="13" style="135" customWidth="1"/>
    <col min="12546" max="12546" width="22.5" style="135" customWidth="1"/>
    <col min="12547" max="12547" width="26" style="135" customWidth="1"/>
    <col min="12548" max="12548" width="21" style="135" customWidth="1"/>
    <col min="12549" max="12800" width="9" style="135"/>
    <col min="12801" max="12801" width="13" style="135" customWidth="1"/>
    <col min="12802" max="12802" width="22.5" style="135" customWidth="1"/>
    <col min="12803" max="12803" width="26" style="135" customWidth="1"/>
    <col min="12804" max="12804" width="21" style="135" customWidth="1"/>
    <col min="12805" max="13056" width="9" style="135"/>
    <col min="13057" max="13057" width="13" style="135" customWidth="1"/>
    <col min="13058" max="13058" width="22.5" style="135" customWidth="1"/>
    <col min="13059" max="13059" width="26" style="135" customWidth="1"/>
    <col min="13060" max="13060" width="21" style="135" customWidth="1"/>
    <col min="13061" max="13312" width="9" style="135"/>
    <col min="13313" max="13313" width="13" style="135" customWidth="1"/>
    <col min="13314" max="13314" width="22.5" style="135" customWidth="1"/>
    <col min="13315" max="13315" width="26" style="135" customWidth="1"/>
    <col min="13316" max="13316" width="21" style="135" customWidth="1"/>
    <col min="13317" max="13568" width="9" style="135"/>
    <col min="13569" max="13569" width="13" style="135" customWidth="1"/>
    <col min="13570" max="13570" width="22.5" style="135" customWidth="1"/>
    <col min="13571" max="13571" width="26" style="135" customWidth="1"/>
    <col min="13572" max="13572" width="21" style="135" customWidth="1"/>
    <col min="13573" max="13824" width="9" style="135"/>
    <col min="13825" max="13825" width="13" style="135" customWidth="1"/>
    <col min="13826" max="13826" width="22.5" style="135" customWidth="1"/>
    <col min="13827" max="13827" width="26" style="135" customWidth="1"/>
    <col min="13828" max="13828" width="21" style="135" customWidth="1"/>
    <col min="13829" max="14080" width="9" style="135"/>
    <col min="14081" max="14081" width="13" style="135" customWidth="1"/>
    <col min="14082" max="14082" width="22.5" style="135" customWidth="1"/>
    <col min="14083" max="14083" width="26" style="135" customWidth="1"/>
    <col min="14084" max="14084" width="21" style="135" customWidth="1"/>
    <col min="14085" max="14336" width="9" style="135"/>
    <col min="14337" max="14337" width="13" style="135" customWidth="1"/>
    <col min="14338" max="14338" width="22.5" style="135" customWidth="1"/>
    <col min="14339" max="14339" width="26" style="135" customWidth="1"/>
    <col min="14340" max="14340" width="21" style="135" customWidth="1"/>
    <col min="14341" max="14592" width="9" style="135"/>
    <col min="14593" max="14593" width="13" style="135" customWidth="1"/>
    <col min="14594" max="14594" width="22.5" style="135" customWidth="1"/>
    <col min="14595" max="14595" width="26" style="135" customWidth="1"/>
    <col min="14596" max="14596" width="21" style="135" customWidth="1"/>
    <col min="14597" max="14848" width="9" style="135"/>
    <col min="14849" max="14849" width="13" style="135" customWidth="1"/>
    <col min="14850" max="14850" width="22.5" style="135" customWidth="1"/>
    <col min="14851" max="14851" width="26" style="135" customWidth="1"/>
    <col min="14852" max="14852" width="21" style="135" customWidth="1"/>
    <col min="14853" max="15104" width="9" style="135"/>
    <col min="15105" max="15105" width="13" style="135" customWidth="1"/>
    <col min="15106" max="15106" width="22.5" style="135" customWidth="1"/>
    <col min="15107" max="15107" width="26" style="135" customWidth="1"/>
    <col min="15108" max="15108" width="21" style="135" customWidth="1"/>
    <col min="15109" max="15360" width="9" style="135"/>
    <col min="15361" max="15361" width="13" style="135" customWidth="1"/>
    <col min="15362" max="15362" width="22.5" style="135" customWidth="1"/>
    <col min="15363" max="15363" width="26" style="135" customWidth="1"/>
    <col min="15364" max="15364" width="21" style="135" customWidth="1"/>
    <col min="15365" max="15616" width="9" style="135"/>
    <col min="15617" max="15617" width="13" style="135" customWidth="1"/>
    <col min="15618" max="15618" width="22.5" style="135" customWidth="1"/>
    <col min="15619" max="15619" width="26" style="135" customWidth="1"/>
    <col min="15620" max="15620" width="21" style="135" customWidth="1"/>
    <col min="15621" max="15872" width="9" style="135"/>
    <col min="15873" max="15873" width="13" style="135" customWidth="1"/>
    <col min="15874" max="15874" width="22.5" style="135" customWidth="1"/>
    <col min="15875" max="15875" width="26" style="135" customWidth="1"/>
    <col min="15876" max="15876" width="21" style="135" customWidth="1"/>
    <col min="15877" max="16128" width="9" style="135"/>
    <col min="16129" max="16129" width="13" style="135" customWidth="1"/>
    <col min="16130" max="16130" width="22.5" style="135" customWidth="1"/>
    <col min="16131" max="16131" width="26" style="135" customWidth="1"/>
    <col min="16132" max="16132" width="21" style="135" customWidth="1"/>
    <col min="16133" max="16384" width="9" style="135"/>
  </cols>
  <sheetData>
    <row r="1" spans="1:5" ht="18">
      <c r="A1" s="132" t="s">
        <v>301</v>
      </c>
      <c r="B1" s="133" t="s">
        <v>302</v>
      </c>
      <c r="C1" s="134" t="s">
        <v>303</v>
      </c>
      <c r="D1" s="133" t="s">
        <v>304</v>
      </c>
      <c r="E1" s="134" t="s">
        <v>305</v>
      </c>
    </row>
    <row r="2" spans="1:5" ht="18.75">
      <c r="A2" s="146">
        <v>11105</v>
      </c>
      <c r="B2" s="171" t="s">
        <v>357</v>
      </c>
      <c r="C2" s="147" t="s">
        <v>358</v>
      </c>
      <c r="D2" s="147" t="s">
        <v>359</v>
      </c>
      <c r="E2" s="147" t="s">
        <v>360</v>
      </c>
    </row>
    <row r="3" spans="1:5" ht="18.75">
      <c r="A3" s="146">
        <v>11106</v>
      </c>
      <c r="B3" s="171" t="s">
        <v>357</v>
      </c>
      <c r="C3" s="147" t="s">
        <v>361</v>
      </c>
      <c r="D3" s="147" t="s">
        <v>362</v>
      </c>
      <c r="E3" s="147" t="s">
        <v>363</v>
      </c>
    </row>
    <row r="4" spans="1:5" ht="18.75">
      <c r="A4" s="146">
        <v>11108</v>
      </c>
      <c r="B4" s="171" t="s">
        <v>357</v>
      </c>
      <c r="C4" s="147" t="s">
        <v>364</v>
      </c>
      <c r="D4" s="147" t="s">
        <v>365</v>
      </c>
      <c r="E4" s="147" t="s">
        <v>366</v>
      </c>
    </row>
    <row r="5" spans="1:5" ht="18.75">
      <c r="A5" s="146">
        <v>11109</v>
      </c>
      <c r="B5" s="171" t="s">
        <v>357</v>
      </c>
      <c r="C5" s="147" t="s">
        <v>367</v>
      </c>
      <c r="D5" s="147" t="s">
        <v>368</v>
      </c>
      <c r="E5" s="147" t="s">
        <v>369</v>
      </c>
    </row>
    <row r="6" spans="1:5" ht="18.75">
      <c r="A6" s="146">
        <v>11110</v>
      </c>
      <c r="B6" s="171" t="s">
        <v>357</v>
      </c>
      <c r="C6" s="147" t="s">
        <v>370</v>
      </c>
      <c r="D6" s="147" t="s">
        <v>371</v>
      </c>
      <c r="E6" s="147" t="s">
        <v>372</v>
      </c>
    </row>
    <row r="7" spans="1:5" ht="18.75">
      <c r="A7" s="146">
        <v>11111</v>
      </c>
      <c r="B7" s="171" t="s">
        <v>357</v>
      </c>
      <c r="C7" s="147" t="s">
        <v>373</v>
      </c>
      <c r="D7" s="147" t="s">
        <v>374</v>
      </c>
      <c r="E7" s="147" t="s">
        <v>375</v>
      </c>
    </row>
    <row r="8" spans="1:5" ht="18.75">
      <c r="A8" s="146">
        <v>11118</v>
      </c>
      <c r="B8" s="171" t="s">
        <v>357</v>
      </c>
      <c r="C8" s="147" t="s">
        <v>376</v>
      </c>
      <c r="D8" s="147" t="s">
        <v>377</v>
      </c>
      <c r="E8" s="147" t="s">
        <v>378</v>
      </c>
    </row>
    <row r="9" spans="1:5" ht="18.75">
      <c r="A9" s="146">
        <v>11119</v>
      </c>
      <c r="B9" s="171" t="s">
        <v>357</v>
      </c>
      <c r="C9" s="147" t="s">
        <v>379</v>
      </c>
      <c r="D9" s="147" t="s">
        <v>380</v>
      </c>
      <c r="E9" s="147" t="s">
        <v>378</v>
      </c>
    </row>
    <row r="10" spans="1:5" ht="18.75">
      <c r="A10" s="146">
        <v>11129</v>
      </c>
      <c r="B10" s="171" t="s">
        <v>357</v>
      </c>
      <c r="C10" s="147" t="s">
        <v>381</v>
      </c>
      <c r="D10" s="147" t="s">
        <v>382</v>
      </c>
      <c r="E10" s="147" t="s">
        <v>383</v>
      </c>
    </row>
    <row r="11" spans="1:5" ht="18.75">
      <c r="A11" s="146">
        <v>11133</v>
      </c>
      <c r="B11" s="171" t="s">
        <v>357</v>
      </c>
      <c r="C11" s="147" t="s">
        <v>384</v>
      </c>
      <c r="D11" s="147" t="s">
        <v>385</v>
      </c>
      <c r="E11" s="147" t="s">
        <v>386</v>
      </c>
    </row>
    <row r="12" spans="1:5" ht="18.75">
      <c r="A12" s="146">
        <v>11134</v>
      </c>
      <c r="B12" s="171" t="s">
        <v>357</v>
      </c>
      <c r="C12" s="147" t="s">
        <v>387</v>
      </c>
      <c r="D12" s="147" t="s">
        <v>388</v>
      </c>
      <c r="E12" s="147" t="s">
        <v>389</v>
      </c>
    </row>
    <row r="13" spans="1:5" ht="18.75">
      <c r="A13" s="146">
        <v>11201</v>
      </c>
      <c r="B13" s="171" t="s">
        <v>357</v>
      </c>
      <c r="C13" s="147" t="s">
        <v>390</v>
      </c>
      <c r="D13" s="147" t="s">
        <v>391</v>
      </c>
      <c r="E13" s="147" t="s">
        <v>392</v>
      </c>
    </row>
    <row r="14" spans="1:5" ht="18.75">
      <c r="A14" s="146">
        <v>11205</v>
      </c>
      <c r="B14" s="171" t="s">
        <v>357</v>
      </c>
      <c r="C14" s="147" t="s">
        <v>393</v>
      </c>
      <c r="D14" s="147" t="s">
        <v>394</v>
      </c>
      <c r="E14" s="147" t="s">
        <v>375</v>
      </c>
    </row>
    <row r="15" spans="1:5" ht="18.75">
      <c r="A15" s="146">
        <v>11207</v>
      </c>
      <c r="B15" s="171" t="s">
        <v>357</v>
      </c>
      <c r="C15" s="147" t="s">
        <v>395</v>
      </c>
      <c r="D15" s="147" t="s">
        <v>396</v>
      </c>
      <c r="E15" s="147" t="s">
        <v>397</v>
      </c>
    </row>
    <row r="16" spans="1:5" ht="18.75">
      <c r="A16" s="146">
        <v>11208</v>
      </c>
      <c r="B16" s="171" t="s">
        <v>357</v>
      </c>
      <c r="C16" s="147" t="s">
        <v>398</v>
      </c>
      <c r="D16" s="147" t="s">
        <v>399</v>
      </c>
      <c r="E16" s="147" t="s">
        <v>400</v>
      </c>
    </row>
    <row r="17" spans="1:5" ht="18.75">
      <c r="A17" s="146">
        <v>11210</v>
      </c>
      <c r="B17" s="171" t="s">
        <v>357</v>
      </c>
      <c r="C17" s="147" t="s">
        <v>401</v>
      </c>
      <c r="D17" s="147" t="s">
        <v>402</v>
      </c>
      <c r="E17" s="147"/>
    </row>
    <row r="18" spans="1:5" ht="18.75">
      <c r="A18" s="146">
        <v>11212</v>
      </c>
      <c r="B18" s="171" t="s">
        <v>357</v>
      </c>
      <c r="C18" s="147" t="s">
        <v>403</v>
      </c>
      <c r="D18" s="147" t="s">
        <v>404</v>
      </c>
      <c r="E18" s="147" t="s">
        <v>405</v>
      </c>
    </row>
    <row r="19" spans="1:5" ht="18.75">
      <c r="A19" s="146">
        <v>11216</v>
      </c>
      <c r="B19" s="171" t="s">
        <v>357</v>
      </c>
      <c r="C19" s="147" t="s">
        <v>406</v>
      </c>
      <c r="D19" s="147" t="s">
        <v>407</v>
      </c>
      <c r="E19" s="147" t="s">
        <v>408</v>
      </c>
    </row>
    <row r="20" spans="1:5" ht="18.75">
      <c r="A20" s="146">
        <v>11218</v>
      </c>
      <c r="B20" s="171" t="s">
        <v>357</v>
      </c>
      <c r="C20" s="147" t="s">
        <v>409</v>
      </c>
      <c r="D20" s="147" t="s">
        <v>410</v>
      </c>
      <c r="E20" s="147" t="s">
        <v>411</v>
      </c>
    </row>
    <row r="21" spans="1:5" ht="18.75">
      <c r="A21" s="146">
        <v>11221</v>
      </c>
      <c r="B21" s="171" t="s">
        <v>357</v>
      </c>
      <c r="C21" s="147" t="s">
        <v>412</v>
      </c>
      <c r="D21" s="147" t="s">
        <v>413</v>
      </c>
      <c r="E21" s="147" t="s">
        <v>414</v>
      </c>
    </row>
    <row r="22" spans="1:5" ht="18.75">
      <c r="A22" s="146">
        <v>11223</v>
      </c>
      <c r="B22" s="171" t="s">
        <v>357</v>
      </c>
      <c r="C22" s="147" t="s">
        <v>415</v>
      </c>
      <c r="D22" s="147" t="s">
        <v>416</v>
      </c>
      <c r="E22" s="147" t="s">
        <v>417</v>
      </c>
    </row>
    <row r="23" spans="1:5" ht="18.75">
      <c r="A23" s="146">
        <v>11306</v>
      </c>
      <c r="B23" s="171" t="s">
        <v>357</v>
      </c>
      <c r="C23" s="147" t="s">
        <v>418</v>
      </c>
      <c r="D23" s="147" t="s">
        <v>419</v>
      </c>
      <c r="E23" s="147" t="s">
        <v>420</v>
      </c>
    </row>
    <row r="24" spans="1:5" ht="18.75">
      <c r="A24" s="146">
        <v>11309</v>
      </c>
      <c r="B24" s="171" t="s">
        <v>357</v>
      </c>
      <c r="C24" s="147" t="s">
        <v>421</v>
      </c>
      <c r="D24" s="147" t="s">
        <v>422</v>
      </c>
      <c r="E24" s="147" t="s">
        <v>423</v>
      </c>
    </row>
    <row r="25" spans="1:5" ht="18.75">
      <c r="A25" s="146">
        <v>11313</v>
      </c>
      <c r="B25" s="171" t="s">
        <v>357</v>
      </c>
      <c r="C25" s="147" t="s">
        <v>424</v>
      </c>
      <c r="D25" s="147" t="s">
        <v>425</v>
      </c>
      <c r="E25" s="147" t="s">
        <v>426</v>
      </c>
    </row>
    <row r="26" spans="1:5" ht="18.75">
      <c r="A26" s="146">
        <v>11401</v>
      </c>
      <c r="B26" s="171" t="s">
        <v>357</v>
      </c>
      <c r="C26" s="147" t="s">
        <v>427</v>
      </c>
      <c r="D26" s="147" t="s">
        <v>428</v>
      </c>
      <c r="E26" s="147" t="s">
        <v>429</v>
      </c>
    </row>
    <row r="27" spans="1:5" ht="18.75">
      <c r="A27" s="146">
        <v>11403</v>
      </c>
      <c r="B27" s="171" t="s">
        <v>357</v>
      </c>
      <c r="C27" s="147" t="s">
        <v>430</v>
      </c>
      <c r="D27" s="147" t="s">
        <v>431</v>
      </c>
      <c r="E27" s="147"/>
    </row>
    <row r="28" spans="1:5" ht="18.75">
      <c r="A28" s="146">
        <v>11404</v>
      </c>
      <c r="B28" s="171" t="s">
        <v>357</v>
      </c>
      <c r="C28" s="147" t="s">
        <v>432</v>
      </c>
      <c r="D28" s="147" t="s">
        <v>433</v>
      </c>
      <c r="E28" s="147" t="s">
        <v>434</v>
      </c>
    </row>
    <row r="29" spans="1:5" ht="18.75">
      <c r="A29" s="146">
        <v>11405</v>
      </c>
      <c r="B29" s="171" t="s">
        <v>357</v>
      </c>
      <c r="C29" s="147" t="s">
        <v>435</v>
      </c>
      <c r="D29" s="147" t="s">
        <v>436</v>
      </c>
      <c r="E29" s="147" t="s">
        <v>437</v>
      </c>
    </row>
    <row r="30" spans="1:5" ht="18.75">
      <c r="A30" s="146">
        <v>11411</v>
      </c>
      <c r="B30" s="171" t="s">
        <v>357</v>
      </c>
      <c r="C30" s="147" t="s">
        <v>438</v>
      </c>
      <c r="D30" s="147" t="s">
        <v>439</v>
      </c>
      <c r="E30" s="147" t="s">
        <v>429</v>
      </c>
    </row>
    <row r="31" spans="1:5" ht="18.75">
      <c r="A31" s="146">
        <v>11414</v>
      </c>
      <c r="B31" s="171" t="s">
        <v>357</v>
      </c>
      <c r="C31" s="147" t="s">
        <v>440</v>
      </c>
      <c r="D31" s="147" t="s">
        <v>441</v>
      </c>
      <c r="E31" s="147" t="s">
        <v>442</v>
      </c>
    </row>
    <row r="32" spans="1:5" ht="18.75">
      <c r="A32" s="146">
        <v>11415</v>
      </c>
      <c r="B32" s="171" t="s">
        <v>357</v>
      </c>
      <c r="C32" s="147" t="s">
        <v>443</v>
      </c>
      <c r="D32" s="147" t="s">
        <v>444</v>
      </c>
      <c r="E32" s="147" t="s">
        <v>445</v>
      </c>
    </row>
    <row r="33" spans="1:5" ht="18.75">
      <c r="A33" s="146">
        <v>11416</v>
      </c>
      <c r="B33" s="171" t="s">
        <v>357</v>
      </c>
      <c r="C33" s="147" t="s">
        <v>446</v>
      </c>
      <c r="D33" s="147" t="s">
        <v>447</v>
      </c>
      <c r="E33" s="147" t="s">
        <v>448</v>
      </c>
    </row>
    <row r="34" spans="1:5" ht="18.75">
      <c r="A34" s="146">
        <v>11419</v>
      </c>
      <c r="B34" s="171" t="s">
        <v>357</v>
      </c>
      <c r="C34" s="147" t="s">
        <v>449</v>
      </c>
      <c r="D34" s="147" t="s">
        <v>450</v>
      </c>
      <c r="E34" s="147" t="s">
        <v>369</v>
      </c>
    </row>
    <row r="35" spans="1:5" ht="18.75">
      <c r="A35" s="146">
        <v>11421</v>
      </c>
      <c r="B35" s="171" t="s">
        <v>357</v>
      </c>
      <c r="C35" s="147" t="s">
        <v>451</v>
      </c>
      <c r="D35" s="147" t="s">
        <v>452</v>
      </c>
      <c r="E35" s="147" t="s">
        <v>453</v>
      </c>
    </row>
    <row r="36" spans="1:5" ht="18.75">
      <c r="A36" s="146">
        <v>11507</v>
      </c>
      <c r="B36" s="171" t="s">
        <v>357</v>
      </c>
      <c r="C36" s="147" t="s">
        <v>454</v>
      </c>
      <c r="D36" s="147" t="s">
        <v>455</v>
      </c>
      <c r="E36" s="147" t="s">
        <v>456</v>
      </c>
    </row>
    <row r="37" spans="1:5" ht="18.75">
      <c r="A37" s="146">
        <v>11508</v>
      </c>
      <c r="B37" s="171" t="s">
        <v>357</v>
      </c>
      <c r="C37" s="147" t="s">
        <v>457</v>
      </c>
      <c r="D37" s="147" t="s">
        <v>458</v>
      </c>
      <c r="E37" s="147" t="s">
        <v>459</v>
      </c>
    </row>
    <row r="38" spans="1:5" ht="18.75">
      <c r="A38" s="146">
        <v>11509</v>
      </c>
      <c r="B38" s="171" t="s">
        <v>357</v>
      </c>
      <c r="C38" s="147" t="s">
        <v>460</v>
      </c>
      <c r="D38" s="147" t="s">
        <v>461</v>
      </c>
      <c r="E38" s="147" t="s">
        <v>462</v>
      </c>
    </row>
    <row r="39" spans="1:5" ht="18.75">
      <c r="A39" s="146">
        <v>11510</v>
      </c>
      <c r="B39" s="171" t="s">
        <v>357</v>
      </c>
      <c r="C39" s="147" t="s">
        <v>463</v>
      </c>
      <c r="D39" s="147" t="s">
        <v>464</v>
      </c>
      <c r="E39" s="147" t="s">
        <v>465</v>
      </c>
    </row>
    <row r="40" spans="1:5" ht="18.75">
      <c r="A40" s="146">
        <v>11520</v>
      </c>
      <c r="B40" s="171" t="s">
        <v>357</v>
      </c>
      <c r="C40" s="147" t="s">
        <v>466</v>
      </c>
      <c r="D40" s="147" t="s">
        <v>307</v>
      </c>
      <c r="E40" s="147" t="s">
        <v>465</v>
      </c>
    </row>
    <row r="41" spans="1:5" ht="18.75">
      <c r="A41" s="146">
        <v>11521</v>
      </c>
      <c r="B41" s="171" t="s">
        <v>357</v>
      </c>
      <c r="C41" s="147" t="s">
        <v>467</v>
      </c>
      <c r="D41" s="147" t="s">
        <v>468</v>
      </c>
      <c r="E41" s="147" t="s">
        <v>469</v>
      </c>
    </row>
    <row r="42" spans="1:5" ht="18.75">
      <c r="A42" s="146">
        <v>11522</v>
      </c>
      <c r="B42" s="171" t="s">
        <v>357</v>
      </c>
      <c r="C42" s="147" t="s">
        <v>470</v>
      </c>
      <c r="D42" s="147" t="s">
        <v>308</v>
      </c>
      <c r="E42" s="147" t="s">
        <v>471</v>
      </c>
    </row>
    <row r="43" spans="1:5" ht="18.75">
      <c r="A43" s="146">
        <v>11117</v>
      </c>
      <c r="B43" s="171" t="s">
        <v>357</v>
      </c>
      <c r="C43" s="147" t="s">
        <v>472</v>
      </c>
      <c r="D43" s="147" t="s">
        <v>473</v>
      </c>
      <c r="E43" s="147" t="s">
        <v>474</v>
      </c>
    </row>
    <row r="44" spans="1:5" ht="18.75">
      <c r="A44" s="146">
        <v>11122</v>
      </c>
      <c r="B44" s="171" t="s">
        <v>357</v>
      </c>
      <c r="C44" s="147" t="s">
        <v>475</v>
      </c>
      <c r="D44" s="147" t="s">
        <v>476</v>
      </c>
      <c r="E44" s="147" t="s">
        <v>477</v>
      </c>
    </row>
    <row r="45" spans="1:5" ht="18.75">
      <c r="A45" s="146">
        <v>11135</v>
      </c>
      <c r="B45" s="171" t="s">
        <v>357</v>
      </c>
      <c r="C45" s="147" t="s">
        <v>478</v>
      </c>
      <c r="D45" s="147" t="s">
        <v>479</v>
      </c>
      <c r="E45" s="147" t="s">
        <v>480</v>
      </c>
    </row>
    <row r="46" spans="1:5" ht="18.75">
      <c r="A46" s="146">
        <v>11136</v>
      </c>
      <c r="B46" s="171" t="s">
        <v>357</v>
      </c>
      <c r="C46" s="147" t="s">
        <v>481</v>
      </c>
      <c r="D46" s="147" t="s">
        <v>482</v>
      </c>
      <c r="E46" s="147" t="s">
        <v>480</v>
      </c>
    </row>
    <row r="47" spans="1:5" ht="18.75">
      <c r="A47" s="146">
        <v>11209</v>
      </c>
      <c r="B47" s="171" t="s">
        <v>357</v>
      </c>
      <c r="C47" s="147" t="s">
        <v>483</v>
      </c>
      <c r="D47" s="147" t="s">
        <v>484</v>
      </c>
      <c r="E47" s="147" t="s">
        <v>485</v>
      </c>
    </row>
    <row r="48" spans="1:5" ht="18.75">
      <c r="A48" s="146">
        <v>11222</v>
      </c>
      <c r="B48" s="171" t="s">
        <v>357</v>
      </c>
      <c r="C48" s="147" t="s">
        <v>486</v>
      </c>
      <c r="D48" s="147" t="s">
        <v>487</v>
      </c>
      <c r="E48" s="147" t="s">
        <v>488</v>
      </c>
    </row>
    <row r="49" spans="1:5" ht="18.75">
      <c r="A49" s="146">
        <v>11224</v>
      </c>
      <c r="B49" s="171" t="s">
        <v>357</v>
      </c>
      <c r="C49" s="147" t="s">
        <v>489</v>
      </c>
      <c r="D49" s="147" t="s">
        <v>490</v>
      </c>
      <c r="E49" s="147" t="s">
        <v>491</v>
      </c>
    </row>
    <row r="50" spans="1:5" ht="18.75">
      <c r="A50" s="146">
        <v>11225</v>
      </c>
      <c r="B50" s="171" t="s">
        <v>357</v>
      </c>
      <c r="C50" s="147" t="s">
        <v>492</v>
      </c>
      <c r="D50" s="147" t="s">
        <v>493</v>
      </c>
      <c r="E50" s="147" t="s">
        <v>494</v>
      </c>
    </row>
    <row r="51" spans="1:5" ht="18.75">
      <c r="A51" s="146">
        <v>11226</v>
      </c>
      <c r="B51" s="171" t="s">
        <v>357</v>
      </c>
      <c r="C51" s="147" t="s">
        <v>495</v>
      </c>
      <c r="D51" s="147" t="s">
        <v>496</v>
      </c>
      <c r="E51" s="147" t="s">
        <v>497</v>
      </c>
    </row>
    <row r="52" spans="1:5" ht="18.75">
      <c r="A52" s="146">
        <v>11301</v>
      </c>
      <c r="B52" s="171" t="s">
        <v>357</v>
      </c>
      <c r="C52" s="147" t="s">
        <v>498</v>
      </c>
      <c r="D52" s="147" t="s">
        <v>499</v>
      </c>
      <c r="E52" s="147"/>
    </row>
    <row r="53" spans="1:5" ht="18.75">
      <c r="A53" s="146">
        <v>11311</v>
      </c>
      <c r="B53" s="171" t="s">
        <v>357</v>
      </c>
      <c r="C53" s="147" t="s">
        <v>500</v>
      </c>
      <c r="D53" s="147" t="s">
        <v>501</v>
      </c>
      <c r="E53" s="147"/>
    </row>
    <row r="54" spans="1:5" ht="18.75">
      <c r="A54" s="146">
        <v>11316</v>
      </c>
      <c r="B54" s="171" t="s">
        <v>357</v>
      </c>
      <c r="C54" s="147" t="s">
        <v>502</v>
      </c>
      <c r="D54" s="147" t="s">
        <v>503</v>
      </c>
      <c r="E54" s="147" t="s">
        <v>504</v>
      </c>
    </row>
    <row r="55" spans="1:5" ht="18.75">
      <c r="A55" s="146">
        <v>11317</v>
      </c>
      <c r="B55" s="171" t="s">
        <v>357</v>
      </c>
      <c r="C55" s="147" t="s">
        <v>505</v>
      </c>
      <c r="D55" s="147" t="s">
        <v>506</v>
      </c>
      <c r="E55" s="147" t="s">
        <v>507</v>
      </c>
    </row>
    <row r="56" spans="1:5" ht="18.75">
      <c r="A56" s="146">
        <v>11318</v>
      </c>
      <c r="B56" s="171" t="s">
        <v>357</v>
      </c>
      <c r="C56" s="147" t="s">
        <v>508</v>
      </c>
      <c r="D56" s="147" t="s">
        <v>509</v>
      </c>
      <c r="E56" s="147" t="s">
        <v>510</v>
      </c>
    </row>
    <row r="57" spans="1:5" ht="18.75">
      <c r="A57" s="146">
        <v>11319</v>
      </c>
      <c r="B57" s="171" t="s">
        <v>357</v>
      </c>
      <c r="C57" s="147" t="s">
        <v>511</v>
      </c>
      <c r="D57" s="147" t="s">
        <v>512</v>
      </c>
      <c r="E57" s="147" t="s">
        <v>510</v>
      </c>
    </row>
    <row r="58" spans="1:5" ht="18.75">
      <c r="A58" s="146">
        <v>11406</v>
      </c>
      <c r="B58" s="171" t="s">
        <v>357</v>
      </c>
      <c r="C58" s="147" t="s">
        <v>513</v>
      </c>
      <c r="D58" s="147" t="s">
        <v>514</v>
      </c>
      <c r="E58" s="147" t="s">
        <v>515</v>
      </c>
    </row>
    <row r="59" spans="1:5" ht="18.75">
      <c r="A59" s="146">
        <v>11408</v>
      </c>
      <c r="B59" s="171" t="s">
        <v>357</v>
      </c>
      <c r="C59" s="147" t="s">
        <v>516</v>
      </c>
      <c r="D59" s="147" t="s">
        <v>517</v>
      </c>
      <c r="E59" s="147"/>
    </row>
    <row r="60" spans="1:5" ht="18.75">
      <c r="A60" s="146">
        <v>11412</v>
      </c>
      <c r="B60" s="171" t="s">
        <v>357</v>
      </c>
      <c r="C60" s="147" t="s">
        <v>518</v>
      </c>
      <c r="D60" s="147" t="s">
        <v>519</v>
      </c>
      <c r="E60" s="147" t="s">
        <v>520</v>
      </c>
    </row>
    <row r="61" spans="1:5" ht="18.75">
      <c r="A61" s="146">
        <v>11424</v>
      </c>
      <c r="B61" s="171" t="s">
        <v>357</v>
      </c>
      <c r="C61" s="147" t="s">
        <v>521</v>
      </c>
      <c r="D61" s="147" t="s">
        <v>522</v>
      </c>
      <c r="E61" s="147" t="s">
        <v>504</v>
      </c>
    </row>
    <row r="62" spans="1:5" ht="18.75">
      <c r="A62" s="146">
        <v>11425</v>
      </c>
      <c r="B62" s="171" t="s">
        <v>357</v>
      </c>
      <c r="C62" s="152" t="s">
        <v>724</v>
      </c>
      <c r="D62" s="152" t="s">
        <v>725</v>
      </c>
      <c r="E62" s="147" t="s">
        <v>523</v>
      </c>
    </row>
    <row r="63" spans="1:5" ht="18.75">
      <c r="A63" s="146">
        <v>11526</v>
      </c>
      <c r="B63" s="171" t="s">
        <v>357</v>
      </c>
      <c r="C63" s="147" t="s">
        <v>524</v>
      </c>
      <c r="D63" s="147" t="s">
        <v>525</v>
      </c>
      <c r="E63" s="147" t="s">
        <v>480</v>
      </c>
    </row>
    <row r="64" spans="1:5" ht="18.75">
      <c r="A64" s="146">
        <v>11527</v>
      </c>
      <c r="B64" s="171" t="s">
        <v>357</v>
      </c>
      <c r="C64" s="147" t="s">
        <v>526</v>
      </c>
      <c r="D64" s="147" t="s">
        <v>306</v>
      </c>
      <c r="E64" s="147" t="s">
        <v>480</v>
      </c>
    </row>
    <row r="65" spans="1:5" ht="18.75">
      <c r="A65" s="148">
        <v>71101</v>
      </c>
      <c r="B65" s="171" t="s">
        <v>527</v>
      </c>
      <c r="C65" s="149" t="s">
        <v>528</v>
      </c>
      <c r="D65" s="147" t="s">
        <v>723</v>
      </c>
      <c r="E65" s="147" t="s">
        <v>529</v>
      </c>
    </row>
    <row r="66" spans="1:5" ht="18.75">
      <c r="A66" s="146">
        <v>71102</v>
      </c>
      <c r="B66" s="171" t="s">
        <v>527</v>
      </c>
      <c r="C66" s="150" t="s">
        <v>530</v>
      </c>
      <c r="D66" s="151" t="s">
        <v>722</v>
      </c>
      <c r="E66" s="150" t="s">
        <v>531</v>
      </c>
    </row>
    <row r="67" spans="1:5" ht="18.75">
      <c r="A67" s="146">
        <v>71103</v>
      </c>
      <c r="B67" s="171" t="s">
        <v>527</v>
      </c>
      <c r="C67" s="147" t="s">
        <v>532</v>
      </c>
      <c r="D67" s="147" t="s">
        <v>721</v>
      </c>
      <c r="E67" s="147" t="s">
        <v>534</v>
      </c>
    </row>
    <row r="68" spans="1:5" ht="18.75">
      <c r="A68" s="146">
        <v>71104</v>
      </c>
      <c r="B68" s="171" t="s">
        <v>527</v>
      </c>
      <c r="C68" s="147" t="s">
        <v>731</v>
      </c>
      <c r="D68" s="147" t="s">
        <v>764</v>
      </c>
      <c r="E68" s="147" t="s">
        <v>535</v>
      </c>
    </row>
    <row r="69" spans="1:5" ht="18.75">
      <c r="A69" s="146">
        <v>71105</v>
      </c>
      <c r="B69" s="171" t="s">
        <v>527</v>
      </c>
      <c r="C69" s="147" t="s">
        <v>536</v>
      </c>
      <c r="D69" s="147" t="s">
        <v>537</v>
      </c>
      <c r="E69" s="147" t="s">
        <v>538</v>
      </c>
    </row>
    <row r="70" spans="1:5" ht="18.75">
      <c r="A70" s="146">
        <v>71107</v>
      </c>
      <c r="B70" s="171" t="s">
        <v>527</v>
      </c>
      <c r="C70" s="147" t="s">
        <v>539</v>
      </c>
      <c r="D70" s="147" t="s">
        <v>540</v>
      </c>
      <c r="E70" s="147" t="s">
        <v>541</v>
      </c>
    </row>
    <row r="71" spans="1:5" ht="18.75">
      <c r="A71" s="146">
        <v>71108</v>
      </c>
      <c r="B71" s="171" t="s">
        <v>527</v>
      </c>
      <c r="C71" s="147" t="s">
        <v>542</v>
      </c>
      <c r="D71" s="147" t="s">
        <v>543</v>
      </c>
      <c r="E71" s="147" t="s">
        <v>544</v>
      </c>
    </row>
    <row r="72" spans="1:5" ht="18.75">
      <c r="A72" s="175">
        <v>71109</v>
      </c>
      <c r="B72" s="171" t="s">
        <v>527</v>
      </c>
      <c r="C72" s="147" t="s">
        <v>309</v>
      </c>
      <c r="D72" s="147" t="s">
        <v>765</v>
      </c>
      <c r="E72" s="147" t="s">
        <v>545</v>
      </c>
    </row>
    <row r="73" spans="1:5" ht="18.75">
      <c r="A73" s="175">
        <v>71110</v>
      </c>
      <c r="B73" s="171" t="s">
        <v>527</v>
      </c>
      <c r="C73" s="147" t="s">
        <v>310</v>
      </c>
      <c r="D73" s="147" t="s">
        <v>546</v>
      </c>
      <c r="E73" s="147" t="s">
        <v>547</v>
      </c>
    </row>
    <row r="74" spans="1:5" ht="18.75">
      <c r="A74" s="176">
        <v>71111</v>
      </c>
      <c r="B74" s="171" t="s">
        <v>527</v>
      </c>
      <c r="C74" s="152" t="s">
        <v>548</v>
      </c>
      <c r="D74" s="152" t="s">
        <v>549</v>
      </c>
      <c r="E74" s="152" t="s">
        <v>550</v>
      </c>
    </row>
    <row r="75" spans="1:5" ht="18.75">
      <c r="A75" s="146">
        <v>71201</v>
      </c>
      <c r="B75" s="171" t="s">
        <v>527</v>
      </c>
      <c r="C75" s="147" t="s">
        <v>551</v>
      </c>
      <c r="D75" s="147" t="s">
        <v>552</v>
      </c>
      <c r="E75" s="147" t="s">
        <v>553</v>
      </c>
    </row>
    <row r="76" spans="1:5" ht="18.75">
      <c r="A76" s="146">
        <v>71202</v>
      </c>
      <c r="B76" s="171" t="s">
        <v>527</v>
      </c>
      <c r="C76" s="147" t="s">
        <v>554</v>
      </c>
      <c r="D76" s="150" t="s">
        <v>766</v>
      </c>
      <c r="E76" s="147" t="s">
        <v>556</v>
      </c>
    </row>
    <row r="77" spans="1:5" ht="18.75">
      <c r="A77" s="146">
        <v>71203</v>
      </c>
      <c r="B77" s="171" t="s">
        <v>527</v>
      </c>
      <c r="C77" s="147" t="s">
        <v>557</v>
      </c>
      <c r="D77" s="150" t="s">
        <v>766</v>
      </c>
      <c r="E77" s="147" t="s">
        <v>556</v>
      </c>
    </row>
    <row r="78" spans="1:5" ht="18.75">
      <c r="A78" s="146">
        <v>71204</v>
      </c>
      <c r="B78" s="171" t="s">
        <v>527</v>
      </c>
      <c r="C78" s="147" t="s">
        <v>558</v>
      </c>
      <c r="D78" s="150" t="s">
        <v>766</v>
      </c>
      <c r="E78" s="147" t="s">
        <v>556</v>
      </c>
    </row>
    <row r="79" spans="1:5" ht="18.75">
      <c r="A79" s="153">
        <v>71205</v>
      </c>
      <c r="B79" s="171" t="s">
        <v>527</v>
      </c>
      <c r="C79" s="147" t="s">
        <v>559</v>
      </c>
      <c r="D79" s="147" t="s">
        <v>767</v>
      </c>
      <c r="E79" s="147" t="s">
        <v>560</v>
      </c>
    </row>
    <row r="80" spans="1:5" ht="18.75">
      <c r="A80" s="153">
        <v>71206</v>
      </c>
      <c r="B80" s="171" t="s">
        <v>527</v>
      </c>
      <c r="C80" s="147" t="s">
        <v>561</v>
      </c>
      <c r="D80" s="147" t="s">
        <v>768</v>
      </c>
      <c r="E80" s="147" t="s">
        <v>562</v>
      </c>
    </row>
    <row r="81" spans="1:5" ht="18.75">
      <c r="A81" s="153">
        <v>71207</v>
      </c>
      <c r="B81" s="171" t="s">
        <v>527</v>
      </c>
      <c r="C81" s="150" t="s">
        <v>726</v>
      </c>
      <c r="D81" s="154" t="s">
        <v>311</v>
      </c>
      <c r="E81" s="154" t="s">
        <v>563</v>
      </c>
    </row>
    <row r="82" spans="1:5" ht="18.75">
      <c r="A82" s="153">
        <v>71208</v>
      </c>
      <c r="B82" s="171" t="s">
        <v>527</v>
      </c>
      <c r="C82" s="147" t="s">
        <v>564</v>
      </c>
      <c r="D82" s="170" t="s">
        <v>715</v>
      </c>
      <c r="E82" s="147" t="s">
        <v>565</v>
      </c>
    </row>
    <row r="83" spans="1:5" ht="18.75">
      <c r="A83" s="177">
        <v>71210</v>
      </c>
      <c r="B83" s="171" t="s">
        <v>527</v>
      </c>
      <c r="C83" s="147" t="s">
        <v>312</v>
      </c>
      <c r="D83" s="147" t="s">
        <v>719</v>
      </c>
      <c r="E83" s="147" t="s">
        <v>566</v>
      </c>
    </row>
    <row r="84" spans="1:5" ht="18.75">
      <c r="A84" s="177">
        <v>71211</v>
      </c>
      <c r="B84" s="171" t="s">
        <v>527</v>
      </c>
      <c r="C84" s="147" t="s">
        <v>567</v>
      </c>
      <c r="D84" s="147" t="s">
        <v>720</v>
      </c>
      <c r="E84" s="147" t="s">
        <v>568</v>
      </c>
    </row>
    <row r="85" spans="1:5" ht="18.75">
      <c r="A85" s="153">
        <v>71301</v>
      </c>
      <c r="B85" s="171" t="s">
        <v>527</v>
      </c>
      <c r="C85" s="147" t="s">
        <v>569</v>
      </c>
      <c r="D85" s="150" t="s">
        <v>570</v>
      </c>
      <c r="E85" s="147" t="s">
        <v>571</v>
      </c>
    </row>
    <row r="86" spans="1:5" ht="18.75">
      <c r="A86" s="153">
        <v>71302</v>
      </c>
      <c r="B86" s="171" t="s">
        <v>527</v>
      </c>
      <c r="C86" s="147" t="s">
        <v>572</v>
      </c>
      <c r="D86" s="150" t="s">
        <v>555</v>
      </c>
      <c r="E86" s="147" t="s">
        <v>556</v>
      </c>
    </row>
    <row r="87" spans="1:5" ht="18.75">
      <c r="A87" s="155">
        <v>71303</v>
      </c>
      <c r="B87" s="171" t="s">
        <v>527</v>
      </c>
      <c r="C87" s="156" t="s">
        <v>573</v>
      </c>
      <c r="D87" s="157" t="s">
        <v>313</v>
      </c>
      <c r="E87" s="156" t="s">
        <v>574</v>
      </c>
    </row>
    <row r="88" spans="1:5" ht="18.75">
      <c r="A88" s="155">
        <v>71304</v>
      </c>
      <c r="B88" s="171" t="s">
        <v>527</v>
      </c>
      <c r="C88" s="156" t="s">
        <v>575</v>
      </c>
      <c r="D88" s="157" t="s">
        <v>549</v>
      </c>
      <c r="E88" s="156" t="s">
        <v>550</v>
      </c>
    </row>
    <row r="89" spans="1:5" ht="18.75">
      <c r="A89" s="155">
        <v>71305</v>
      </c>
      <c r="B89" s="171" t="s">
        <v>527</v>
      </c>
      <c r="C89" s="156" t="s">
        <v>576</v>
      </c>
      <c r="D89" s="157" t="s">
        <v>577</v>
      </c>
      <c r="E89" s="147" t="s">
        <v>568</v>
      </c>
    </row>
    <row r="90" spans="1:5" ht="18.75">
      <c r="A90" s="178">
        <v>71306</v>
      </c>
      <c r="B90" s="171" t="s">
        <v>527</v>
      </c>
      <c r="C90" s="156" t="s">
        <v>578</v>
      </c>
      <c r="D90" s="158" t="s">
        <v>727</v>
      </c>
      <c r="E90" s="147" t="s">
        <v>568</v>
      </c>
    </row>
    <row r="91" spans="1:5" ht="18.75">
      <c r="A91" s="179">
        <v>71307</v>
      </c>
      <c r="B91" s="171" t="s">
        <v>527</v>
      </c>
      <c r="C91" s="159" t="s">
        <v>579</v>
      </c>
      <c r="D91" s="160" t="s">
        <v>716</v>
      </c>
      <c r="E91" s="152" t="s">
        <v>580</v>
      </c>
    </row>
    <row r="92" spans="1:5" ht="18.75">
      <c r="A92" s="179">
        <v>71308</v>
      </c>
      <c r="B92" s="171" t="s">
        <v>527</v>
      </c>
      <c r="C92" s="159" t="s">
        <v>581</v>
      </c>
      <c r="D92" s="160" t="s">
        <v>582</v>
      </c>
      <c r="E92" s="152" t="s">
        <v>583</v>
      </c>
    </row>
    <row r="93" spans="1:5" ht="18.75">
      <c r="A93" s="153">
        <v>71401</v>
      </c>
      <c r="B93" s="171" t="s">
        <v>527</v>
      </c>
      <c r="C93" s="150" t="s">
        <v>584</v>
      </c>
      <c r="D93" s="151" t="s">
        <v>585</v>
      </c>
      <c r="E93" s="150" t="s">
        <v>586</v>
      </c>
    </row>
    <row r="94" spans="1:5" ht="18.75">
      <c r="A94" s="153">
        <v>71402</v>
      </c>
      <c r="B94" s="171" t="s">
        <v>527</v>
      </c>
      <c r="C94" s="147" t="s">
        <v>587</v>
      </c>
      <c r="D94" s="147" t="s">
        <v>588</v>
      </c>
      <c r="E94" s="147" t="s">
        <v>589</v>
      </c>
    </row>
    <row r="95" spans="1:5" ht="18.75">
      <c r="A95" s="153">
        <v>71403</v>
      </c>
      <c r="B95" s="171" t="s">
        <v>527</v>
      </c>
      <c r="C95" s="150" t="s">
        <v>590</v>
      </c>
      <c r="D95" s="151" t="s">
        <v>591</v>
      </c>
      <c r="E95" s="150" t="s">
        <v>592</v>
      </c>
    </row>
    <row r="96" spans="1:5" ht="18.75">
      <c r="A96" s="153">
        <v>71404</v>
      </c>
      <c r="B96" s="171" t="s">
        <v>527</v>
      </c>
      <c r="C96" s="147" t="s">
        <v>593</v>
      </c>
      <c r="D96" s="150" t="s">
        <v>594</v>
      </c>
      <c r="E96" s="147" t="s">
        <v>595</v>
      </c>
    </row>
    <row r="97" spans="1:5" ht="18.75">
      <c r="A97" s="153">
        <v>71405</v>
      </c>
      <c r="B97" s="171" t="s">
        <v>527</v>
      </c>
      <c r="C97" s="147" t="s">
        <v>596</v>
      </c>
      <c r="D97" s="150" t="s">
        <v>555</v>
      </c>
      <c r="E97" s="147" t="s">
        <v>556</v>
      </c>
    </row>
    <row r="98" spans="1:5" ht="18.75">
      <c r="A98" s="155">
        <v>71406</v>
      </c>
      <c r="B98" s="171" t="s">
        <v>527</v>
      </c>
      <c r="C98" s="156" t="s">
        <v>597</v>
      </c>
      <c r="D98" s="150" t="s">
        <v>598</v>
      </c>
      <c r="E98" s="147" t="s">
        <v>599</v>
      </c>
    </row>
    <row r="99" spans="1:5" ht="18.75">
      <c r="A99" s="155">
        <v>71407</v>
      </c>
      <c r="B99" s="171" t="s">
        <v>527</v>
      </c>
      <c r="C99" s="156" t="s">
        <v>600</v>
      </c>
      <c r="D99" s="150" t="s">
        <v>315</v>
      </c>
      <c r="E99" s="147" t="s">
        <v>601</v>
      </c>
    </row>
    <row r="100" spans="1:5" ht="18.75">
      <c r="A100" s="155">
        <v>71408</v>
      </c>
      <c r="B100" s="171" t="s">
        <v>527</v>
      </c>
      <c r="C100" s="156" t="s">
        <v>602</v>
      </c>
      <c r="D100" s="150" t="s">
        <v>598</v>
      </c>
      <c r="E100" s="147" t="s">
        <v>599</v>
      </c>
    </row>
    <row r="101" spans="1:5" ht="18.75">
      <c r="A101" s="179">
        <v>71409</v>
      </c>
      <c r="B101" s="171" t="s">
        <v>527</v>
      </c>
      <c r="C101" s="159" t="s">
        <v>603</v>
      </c>
      <c r="D101" s="161" t="s">
        <v>604</v>
      </c>
      <c r="E101" s="152" t="s">
        <v>605</v>
      </c>
    </row>
    <row r="102" spans="1:5" ht="18.75">
      <c r="A102" s="179">
        <v>71410</v>
      </c>
      <c r="B102" s="171" t="s">
        <v>527</v>
      </c>
      <c r="C102" s="159" t="s">
        <v>606</v>
      </c>
      <c r="D102" s="161" t="s">
        <v>604</v>
      </c>
      <c r="E102" s="152" t="s">
        <v>605</v>
      </c>
    </row>
    <row r="103" spans="1:5" ht="18.75">
      <c r="A103" s="153">
        <v>71501</v>
      </c>
      <c r="B103" s="171" t="s">
        <v>527</v>
      </c>
      <c r="C103" s="147" t="s">
        <v>607</v>
      </c>
      <c r="D103" s="150" t="s">
        <v>314</v>
      </c>
      <c r="E103" s="147" t="s">
        <v>595</v>
      </c>
    </row>
    <row r="104" spans="1:5" ht="18.75">
      <c r="A104" s="153">
        <v>71502</v>
      </c>
      <c r="B104" s="171" t="s">
        <v>527</v>
      </c>
      <c r="C104" s="147" t="s">
        <v>608</v>
      </c>
      <c r="D104" s="150" t="s">
        <v>533</v>
      </c>
      <c r="E104" s="147" t="s">
        <v>534</v>
      </c>
    </row>
    <row r="105" spans="1:5" ht="18.75">
      <c r="A105" s="153">
        <v>71503</v>
      </c>
      <c r="B105" s="171" t="s">
        <v>527</v>
      </c>
      <c r="C105" s="147" t="s">
        <v>609</v>
      </c>
      <c r="D105" s="150" t="s">
        <v>314</v>
      </c>
      <c r="E105" s="147" t="s">
        <v>595</v>
      </c>
    </row>
    <row r="106" spans="1:5" ht="18.75">
      <c r="A106" s="153">
        <v>71504</v>
      </c>
      <c r="B106" s="171" t="s">
        <v>527</v>
      </c>
      <c r="C106" s="147" t="s">
        <v>610</v>
      </c>
      <c r="D106" s="150" t="s">
        <v>555</v>
      </c>
      <c r="E106" s="147" t="s">
        <v>556</v>
      </c>
    </row>
    <row r="107" spans="1:5" ht="18.75">
      <c r="A107" s="153">
        <v>71505</v>
      </c>
      <c r="B107" s="171" t="s">
        <v>527</v>
      </c>
      <c r="C107" s="147" t="s">
        <v>611</v>
      </c>
      <c r="D107" s="158" t="s">
        <v>316</v>
      </c>
      <c r="E107" s="156" t="s">
        <v>612</v>
      </c>
    </row>
    <row r="108" spans="1:5" ht="18.75">
      <c r="A108" s="153">
        <v>71506</v>
      </c>
      <c r="B108" s="171" t="s">
        <v>527</v>
      </c>
      <c r="C108" s="147" t="s">
        <v>613</v>
      </c>
      <c r="D108" s="158" t="s">
        <v>614</v>
      </c>
      <c r="E108" s="156" t="s">
        <v>574</v>
      </c>
    </row>
    <row r="109" spans="1:5" ht="18.75">
      <c r="A109" s="153">
        <v>71507</v>
      </c>
      <c r="B109" s="171" t="s">
        <v>527</v>
      </c>
      <c r="C109" s="147" t="s">
        <v>615</v>
      </c>
      <c r="D109" s="158" t="s">
        <v>616</v>
      </c>
      <c r="E109" s="156" t="s">
        <v>617</v>
      </c>
    </row>
    <row r="110" spans="1:5" ht="18.75">
      <c r="A110" s="153">
        <v>71508</v>
      </c>
      <c r="B110" s="171" t="s">
        <v>527</v>
      </c>
      <c r="C110" s="147" t="s">
        <v>618</v>
      </c>
      <c r="D110" s="158" t="s">
        <v>616</v>
      </c>
      <c r="E110" s="156" t="s">
        <v>619</v>
      </c>
    </row>
    <row r="111" spans="1:5" ht="18.75">
      <c r="A111" s="177">
        <v>71509</v>
      </c>
      <c r="B111" s="171" t="s">
        <v>527</v>
      </c>
      <c r="C111" s="147" t="s">
        <v>317</v>
      </c>
      <c r="D111" s="158" t="s">
        <v>620</v>
      </c>
      <c r="E111" s="156" t="s">
        <v>621</v>
      </c>
    </row>
    <row r="112" spans="1:5" ht="18.75">
      <c r="A112" s="177">
        <v>71510</v>
      </c>
      <c r="B112" s="171" t="s">
        <v>527</v>
      </c>
      <c r="C112" s="147" t="s">
        <v>318</v>
      </c>
      <c r="D112" s="158" t="s">
        <v>620</v>
      </c>
      <c r="E112" s="156" t="s">
        <v>621</v>
      </c>
    </row>
    <row r="113" spans="1:5" ht="18.75">
      <c r="A113" s="177">
        <v>71511</v>
      </c>
      <c r="B113" s="171" t="s">
        <v>527</v>
      </c>
      <c r="C113" s="147" t="s">
        <v>319</v>
      </c>
      <c r="D113" s="158" t="s">
        <v>622</v>
      </c>
      <c r="E113" s="156" t="s">
        <v>623</v>
      </c>
    </row>
    <row r="114" spans="1:5" ht="18.75">
      <c r="A114" s="177">
        <v>71512</v>
      </c>
      <c r="B114" s="171" t="s">
        <v>527</v>
      </c>
      <c r="C114" s="147" t="s">
        <v>624</v>
      </c>
      <c r="D114" s="158" t="s">
        <v>727</v>
      </c>
      <c r="E114" s="156" t="s">
        <v>625</v>
      </c>
    </row>
    <row r="115" spans="1:5" ht="18.75">
      <c r="A115" s="177">
        <v>71513</v>
      </c>
      <c r="B115" s="171" t="s">
        <v>527</v>
      </c>
      <c r="C115" s="147" t="s">
        <v>626</v>
      </c>
      <c r="D115" s="158" t="s">
        <v>727</v>
      </c>
      <c r="E115" s="156" t="s">
        <v>625</v>
      </c>
    </row>
    <row r="116" spans="1:5" ht="18.75">
      <c r="A116" s="180">
        <v>71514</v>
      </c>
      <c r="B116" s="171" t="s">
        <v>527</v>
      </c>
      <c r="C116" s="152" t="s">
        <v>627</v>
      </c>
      <c r="D116" s="162" t="s">
        <v>728</v>
      </c>
      <c r="E116" s="159" t="s">
        <v>605</v>
      </c>
    </row>
    <row r="117" spans="1:5" ht="18.75">
      <c r="A117" s="180">
        <v>71515</v>
      </c>
      <c r="B117" s="171" t="s">
        <v>527</v>
      </c>
      <c r="C117" s="152" t="s">
        <v>628</v>
      </c>
      <c r="D117" s="162" t="s">
        <v>555</v>
      </c>
      <c r="E117" s="159" t="s">
        <v>556</v>
      </c>
    </row>
    <row r="118" spans="1:5" ht="18.75">
      <c r="A118" s="153">
        <v>71614</v>
      </c>
      <c r="B118" s="171" t="s">
        <v>527</v>
      </c>
      <c r="C118" s="147" t="s">
        <v>629</v>
      </c>
      <c r="D118" s="158" t="s">
        <v>540</v>
      </c>
      <c r="E118" s="156" t="s">
        <v>630</v>
      </c>
    </row>
    <row r="119" spans="1:5" ht="18.75">
      <c r="A119" s="177">
        <v>71615</v>
      </c>
      <c r="B119" s="171" t="s">
        <v>527</v>
      </c>
      <c r="C119" s="147" t="s">
        <v>320</v>
      </c>
      <c r="D119" s="158" t="s">
        <v>321</v>
      </c>
      <c r="E119" s="156" t="s">
        <v>631</v>
      </c>
    </row>
    <row r="120" spans="1:5" ht="18.75">
      <c r="A120" s="177">
        <v>71616</v>
      </c>
      <c r="B120" s="171" t="s">
        <v>527</v>
      </c>
      <c r="C120" s="147" t="s">
        <v>322</v>
      </c>
      <c r="D120" s="158" t="s">
        <v>323</v>
      </c>
      <c r="E120" s="156" t="s">
        <v>632</v>
      </c>
    </row>
    <row r="121" spans="1:5" ht="18.75">
      <c r="A121" s="155">
        <v>72101</v>
      </c>
      <c r="B121" s="171" t="s">
        <v>633</v>
      </c>
      <c r="C121" s="147" t="s">
        <v>634</v>
      </c>
      <c r="D121" s="147" t="s">
        <v>729</v>
      </c>
      <c r="E121" s="147" t="s">
        <v>635</v>
      </c>
    </row>
    <row r="122" spans="1:5" ht="18.75">
      <c r="A122" s="155">
        <v>72104</v>
      </c>
      <c r="B122" s="171" t="s">
        <v>633</v>
      </c>
      <c r="C122" s="163" t="s">
        <v>636</v>
      </c>
      <c r="D122" s="164" t="s">
        <v>324</v>
      </c>
      <c r="E122" s="163" t="s">
        <v>637</v>
      </c>
    </row>
    <row r="123" spans="1:5" ht="18.75">
      <c r="A123" s="155">
        <v>72201</v>
      </c>
      <c r="B123" s="171" t="s">
        <v>633</v>
      </c>
      <c r="C123" s="163" t="s">
        <v>638</v>
      </c>
      <c r="D123" s="165" t="s">
        <v>730</v>
      </c>
      <c r="E123" s="166" t="s">
        <v>639</v>
      </c>
    </row>
    <row r="124" spans="1:5" ht="18.75">
      <c r="A124" s="155">
        <v>72301</v>
      </c>
      <c r="B124" s="171" t="s">
        <v>633</v>
      </c>
      <c r="C124" s="163" t="s">
        <v>640</v>
      </c>
      <c r="D124" s="165" t="s">
        <v>325</v>
      </c>
      <c r="E124" s="166" t="s">
        <v>641</v>
      </c>
    </row>
    <row r="125" spans="1:5" ht="18.75">
      <c r="A125" s="179">
        <v>72302</v>
      </c>
      <c r="B125" s="171" t="s">
        <v>633</v>
      </c>
      <c r="C125" s="167" t="s">
        <v>642</v>
      </c>
      <c r="D125" s="168" t="s">
        <v>717</v>
      </c>
      <c r="E125" s="169" t="s">
        <v>643</v>
      </c>
    </row>
    <row r="126" spans="1:5" ht="18.75">
      <c r="A126" s="155">
        <v>72401</v>
      </c>
      <c r="B126" s="171" t="s">
        <v>633</v>
      </c>
      <c r="C126" s="147" t="s">
        <v>644</v>
      </c>
      <c r="D126" s="147" t="s">
        <v>645</v>
      </c>
      <c r="E126" s="147" t="s">
        <v>646</v>
      </c>
    </row>
    <row r="127" spans="1:5" ht="18.75">
      <c r="A127" s="155">
        <v>72501</v>
      </c>
      <c r="B127" s="171" t="s">
        <v>633</v>
      </c>
      <c r="C127" s="147" t="s">
        <v>647</v>
      </c>
      <c r="D127" s="147" t="s">
        <v>648</v>
      </c>
      <c r="E127" s="147" t="s">
        <v>649</v>
      </c>
    </row>
    <row r="128" spans="1:5" ht="18.75">
      <c r="A128" s="155">
        <v>72502</v>
      </c>
      <c r="B128" s="171" t="s">
        <v>633</v>
      </c>
      <c r="C128" s="147" t="s">
        <v>650</v>
      </c>
      <c r="D128" s="147" t="s">
        <v>648</v>
      </c>
      <c r="E128" s="147" t="s">
        <v>649</v>
      </c>
    </row>
    <row r="129" spans="1:5" ht="18.75">
      <c r="A129" s="178">
        <v>72503</v>
      </c>
      <c r="B129" s="171" t="s">
        <v>633</v>
      </c>
      <c r="C129" s="147" t="s">
        <v>326</v>
      </c>
      <c r="D129" s="147" t="s">
        <v>651</v>
      </c>
      <c r="E129" s="147" t="s">
        <v>652</v>
      </c>
    </row>
    <row r="130" spans="1:5" ht="18.75">
      <c r="A130" s="178">
        <v>72504</v>
      </c>
      <c r="B130" s="171" t="s">
        <v>633</v>
      </c>
      <c r="C130" s="147" t="s">
        <v>327</v>
      </c>
      <c r="D130" s="172" t="s">
        <v>653</v>
      </c>
      <c r="E130" s="147" t="s">
        <v>654</v>
      </c>
    </row>
    <row r="131" spans="1:5" ht="18.75">
      <c r="A131" s="178">
        <v>72505</v>
      </c>
      <c r="B131" s="171" t="s">
        <v>633</v>
      </c>
      <c r="C131" s="147" t="s">
        <v>328</v>
      </c>
      <c r="D131" s="172" t="s">
        <v>655</v>
      </c>
      <c r="E131" s="147" t="s">
        <v>654</v>
      </c>
    </row>
    <row r="132" spans="1:5" ht="18.75">
      <c r="A132" s="178">
        <v>72506</v>
      </c>
      <c r="B132" s="171" t="s">
        <v>633</v>
      </c>
      <c r="C132" s="147" t="s">
        <v>329</v>
      </c>
      <c r="D132" s="172" t="s">
        <v>656</v>
      </c>
      <c r="E132" s="147" t="s">
        <v>654</v>
      </c>
    </row>
    <row r="133" spans="1:5" ht="18.75">
      <c r="A133" s="178">
        <v>72507</v>
      </c>
      <c r="B133" s="171" t="s">
        <v>633</v>
      </c>
      <c r="C133" s="147" t="s">
        <v>330</v>
      </c>
      <c r="D133" s="172" t="s">
        <v>657</v>
      </c>
      <c r="E133" s="147" t="s">
        <v>658</v>
      </c>
    </row>
    <row r="134" spans="1:5" ht="18.75">
      <c r="A134" s="155">
        <v>72605</v>
      </c>
      <c r="B134" s="171" t="s">
        <v>633</v>
      </c>
      <c r="C134" s="147" t="s">
        <v>659</v>
      </c>
      <c r="D134" s="147" t="s">
        <v>760</v>
      </c>
      <c r="E134" s="147" t="s">
        <v>660</v>
      </c>
    </row>
    <row r="135" spans="1:5" ht="18.75">
      <c r="A135" s="178">
        <v>73101</v>
      </c>
      <c r="B135" s="171" t="s">
        <v>661</v>
      </c>
      <c r="C135" s="147" t="s">
        <v>331</v>
      </c>
      <c r="D135" s="147" t="s">
        <v>745</v>
      </c>
      <c r="E135" s="147" t="s">
        <v>662</v>
      </c>
    </row>
    <row r="136" spans="1:5" ht="18.75">
      <c r="A136" s="179">
        <v>73102</v>
      </c>
      <c r="B136" s="171" t="s">
        <v>661</v>
      </c>
      <c r="C136" s="152" t="s">
        <v>663</v>
      </c>
      <c r="D136" s="152" t="s">
        <v>759</v>
      </c>
      <c r="E136" s="152" t="s">
        <v>664</v>
      </c>
    </row>
    <row r="137" spans="1:5" ht="18.75">
      <c r="A137" s="179">
        <v>73103</v>
      </c>
      <c r="B137" s="171" t="s">
        <v>661</v>
      </c>
      <c r="C137" s="152" t="s">
        <v>665</v>
      </c>
      <c r="D137" s="152" t="s">
        <v>758</v>
      </c>
      <c r="E137" s="152" t="s">
        <v>666</v>
      </c>
    </row>
    <row r="138" spans="1:5" ht="18.75">
      <c r="A138" s="153">
        <v>73201</v>
      </c>
      <c r="B138" s="171" t="s">
        <v>661</v>
      </c>
      <c r="C138" s="147" t="s">
        <v>667</v>
      </c>
      <c r="D138" s="147" t="s">
        <v>668</v>
      </c>
      <c r="E138" s="147" t="s">
        <v>669</v>
      </c>
    </row>
    <row r="139" spans="1:5" ht="18.75">
      <c r="A139" s="155">
        <v>73202</v>
      </c>
      <c r="B139" s="171" t="s">
        <v>661</v>
      </c>
      <c r="C139" s="156" t="s">
        <v>670</v>
      </c>
      <c r="D139" s="156" t="s">
        <v>757</v>
      </c>
      <c r="E139" s="156" t="s">
        <v>671</v>
      </c>
    </row>
    <row r="140" spans="1:5" ht="18.75">
      <c r="A140" s="178">
        <v>73203</v>
      </c>
      <c r="B140" s="171" t="s">
        <v>661</v>
      </c>
      <c r="C140" s="156" t="s">
        <v>332</v>
      </c>
      <c r="D140" s="156" t="s">
        <v>741</v>
      </c>
      <c r="E140" s="156" t="s">
        <v>672</v>
      </c>
    </row>
    <row r="141" spans="1:5" ht="18.75">
      <c r="A141" s="178">
        <v>73204</v>
      </c>
      <c r="B141" s="171" t="s">
        <v>661</v>
      </c>
      <c r="C141" s="156" t="s">
        <v>333</v>
      </c>
      <c r="D141" s="156" t="s">
        <v>741</v>
      </c>
      <c r="E141" s="156" t="s">
        <v>672</v>
      </c>
    </row>
    <row r="142" spans="1:5" ht="18.75">
      <c r="A142" s="178">
        <v>73205</v>
      </c>
      <c r="B142" s="171" t="s">
        <v>661</v>
      </c>
      <c r="C142" s="156" t="s">
        <v>673</v>
      </c>
      <c r="D142" s="156" t="s">
        <v>740</v>
      </c>
      <c r="E142" s="156" t="s">
        <v>674</v>
      </c>
    </row>
    <row r="143" spans="1:5" ht="18.75">
      <c r="A143" s="179">
        <v>73206</v>
      </c>
      <c r="B143" s="171" t="s">
        <v>661</v>
      </c>
      <c r="C143" s="159" t="s">
        <v>828</v>
      </c>
      <c r="D143" s="159" t="s">
        <v>718</v>
      </c>
      <c r="E143" s="159" t="s">
        <v>675</v>
      </c>
    </row>
    <row r="144" spans="1:5" ht="18.75">
      <c r="A144" s="179">
        <v>73207</v>
      </c>
      <c r="B144" s="171" t="s">
        <v>661</v>
      </c>
      <c r="C144" s="159" t="s">
        <v>676</v>
      </c>
      <c r="D144" s="159" t="s">
        <v>756</v>
      </c>
      <c r="E144" s="159" t="s">
        <v>677</v>
      </c>
    </row>
    <row r="145" spans="1:5" ht="18.75">
      <c r="A145" s="179">
        <v>73208</v>
      </c>
      <c r="B145" s="171" t="s">
        <v>661</v>
      </c>
      <c r="C145" s="159" t="s">
        <v>678</v>
      </c>
      <c r="D145" s="159" t="s">
        <v>755</v>
      </c>
      <c r="E145" s="159" t="s">
        <v>679</v>
      </c>
    </row>
    <row r="146" spans="1:5" ht="18.75">
      <c r="A146" s="179">
        <v>73209</v>
      </c>
      <c r="B146" s="171" t="s">
        <v>661</v>
      </c>
      <c r="C146" s="159" t="s">
        <v>680</v>
      </c>
      <c r="D146" s="159" t="s">
        <v>742</v>
      </c>
      <c r="E146" s="159" t="s">
        <v>681</v>
      </c>
    </row>
    <row r="147" spans="1:5" ht="18.75">
      <c r="A147" s="179">
        <v>73210</v>
      </c>
      <c r="B147" s="171" t="s">
        <v>661</v>
      </c>
      <c r="C147" s="159" t="s">
        <v>682</v>
      </c>
      <c r="D147" s="159" t="s">
        <v>732</v>
      </c>
      <c r="E147" s="159" t="s">
        <v>683</v>
      </c>
    </row>
    <row r="148" spans="1:5" ht="18.75">
      <c r="A148" s="179">
        <v>73211</v>
      </c>
      <c r="B148" s="171" t="s">
        <v>661</v>
      </c>
      <c r="C148" s="159" t="s">
        <v>684</v>
      </c>
      <c r="D148" s="159" t="s">
        <v>754</v>
      </c>
      <c r="E148" s="159" t="s">
        <v>685</v>
      </c>
    </row>
    <row r="149" spans="1:5" ht="18.75">
      <c r="A149" s="180">
        <v>73214</v>
      </c>
      <c r="B149" s="171" t="s">
        <v>661</v>
      </c>
      <c r="C149" s="147" t="s">
        <v>686</v>
      </c>
      <c r="D149" s="147" t="s">
        <v>687</v>
      </c>
      <c r="E149" s="147" t="s">
        <v>688</v>
      </c>
    </row>
    <row r="150" spans="1:5" ht="18.75">
      <c r="A150" s="155">
        <v>73301</v>
      </c>
      <c r="B150" s="171" t="s">
        <v>661</v>
      </c>
      <c r="C150" s="156" t="s">
        <v>689</v>
      </c>
      <c r="D150" s="156" t="s">
        <v>753</v>
      </c>
      <c r="E150" s="156" t="s">
        <v>671</v>
      </c>
    </row>
    <row r="151" spans="1:5" ht="18.75">
      <c r="A151" s="155">
        <v>73302</v>
      </c>
      <c r="B151" s="171" t="s">
        <v>661</v>
      </c>
      <c r="C151" s="156" t="s">
        <v>690</v>
      </c>
      <c r="D151" s="156" t="s">
        <v>691</v>
      </c>
      <c r="E151" s="156" t="s">
        <v>692</v>
      </c>
    </row>
    <row r="152" spans="1:5" ht="18.75">
      <c r="A152" s="178">
        <v>73303</v>
      </c>
      <c r="B152" s="171" t="s">
        <v>661</v>
      </c>
      <c r="C152" s="156" t="s">
        <v>334</v>
      </c>
      <c r="D152" s="156" t="s">
        <v>743</v>
      </c>
      <c r="E152" s="156" t="s">
        <v>693</v>
      </c>
    </row>
    <row r="153" spans="1:5" ht="18.75">
      <c r="A153" s="178">
        <v>73304</v>
      </c>
      <c r="B153" s="171" t="s">
        <v>661</v>
      </c>
      <c r="C153" s="156" t="s">
        <v>335</v>
      </c>
      <c r="D153" s="156" t="s">
        <v>752</v>
      </c>
      <c r="E153" s="156" t="s">
        <v>694</v>
      </c>
    </row>
    <row r="154" spans="1:5" ht="18.75">
      <c r="A154" s="178">
        <v>73305</v>
      </c>
      <c r="B154" s="171" t="s">
        <v>661</v>
      </c>
      <c r="C154" s="156" t="s">
        <v>336</v>
      </c>
      <c r="D154" s="156" t="s">
        <v>744</v>
      </c>
      <c r="E154" s="156" t="s">
        <v>662</v>
      </c>
    </row>
    <row r="155" spans="1:5" ht="18.75">
      <c r="A155" s="178">
        <v>73306</v>
      </c>
      <c r="B155" s="171" t="s">
        <v>661</v>
      </c>
      <c r="C155" s="156" t="s">
        <v>337</v>
      </c>
      <c r="D155" s="156" t="s">
        <v>745</v>
      </c>
      <c r="E155" s="156" t="s">
        <v>662</v>
      </c>
    </row>
    <row r="156" spans="1:5" ht="18.75">
      <c r="A156" s="178">
        <v>73307</v>
      </c>
      <c r="B156" s="171" t="s">
        <v>661</v>
      </c>
      <c r="C156" s="156" t="s">
        <v>338</v>
      </c>
      <c r="D156" s="156" t="s">
        <v>737</v>
      </c>
      <c r="E156" s="156" t="s">
        <v>671</v>
      </c>
    </row>
    <row r="157" spans="1:5" ht="18.75">
      <c r="A157" s="179">
        <v>73309</v>
      </c>
      <c r="B157" s="171" t="s">
        <v>661</v>
      </c>
      <c r="C157" s="159" t="s">
        <v>695</v>
      </c>
      <c r="D157" s="159" t="s">
        <v>736</v>
      </c>
      <c r="E157" s="159" t="s">
        <v>696</v>
      </c>
    </row>
    <row r="158" spans="1:5" ht="18.75">
      <c r="A158" s="178">
        <v>73402</v>
      </c>
      <c r="B158" s="171" t="s">
        <v>661</v>
      </c>
      <c r="C158" s="156" t="s">
        <v>339</v>
      </c>
      <c r="D158" s="156" t="s">
        <v>735</v>
      </c>
      <c r="E158" s="156" t="s">
        <v>697</v>
      </c>
    </row>
    <row r="159" spans="1:5" ht="18.75">
      <c r="A159" s="178">
        <v>73403</v>
      </c>
      <c r="B159" s="171" t="s">
        <v>661</v>
      </c>
      <c r="C159" s="156" t="s">
        <v>340</v>
      </c>
      <c r="D159" s="156" t="s">
        <v>734</v>
      </c>
      <c r="E159" s="156" t="s">
        <v>698</v>
      </c>
    </row>
    <row r="160" spans="1:5" ht="18.75">
      <c r="A160" s="178">
        <v>73404</v>
      </c>
      <c r="B160" s="171" t="s">
        <v>661</v>
      </c>
      <c r="C160" s="156" t="s">
        <v>341</v>
      </c>
      <c r="D160" s="156" t="s">
        <v>738</v>
      </c>
      <c r="E160" s="156" t="s">
        <v>699</v>
      </c>
    </row>
    <row r="161" spans="1:5" ht="18.75">
      <c r="A161" s="179">
        <v>73405</v>
      </c>
      <c r="B161" s="171" t="s">
        <v>661</v>
      </c>
      <c r="C161" s="159" t="s">
        <v>700</v>
      </c>
      <c r="D161" s="159" t="s">
        <v>739</v>
      </c>
      <c r="E161" s="159" t="s">
        <v>701</v>
      </c>
    </row>
    <row r="162" spans="1:5" ht="18.75">
      <c r="A162" s="155">
        <v>73501</v>
      </c>
      <c r="B162" s="171" t="s">
        <v>661</v>
      </c>
      <c r="C162" s="156" t="s">
        <v>702</v>
      </c>
      <c r="D162" s="156" t="s">
        <v>703</v>
      </c>
      <c r="E162" s="156" t="s">
        <v>704</v>
      </c>
    </row>
    <row r="163" spans="1:5" ht="18.75">
      <c r="A163" s="178">
        <v>73502</v>
      </c>
      <c r="B163" s="171" t="s">
        <v>661</v>
      </c>
      <c r="C163" s="156" t="s">
        <v>342</v>
      </c>
      <c r="D163" s="156" t="s">
        <v>733</v>
      </c>
      <c r="E163" s="156" t="s">
        <v>705</v>
      </c>
    </row>
    <row r="164" spans="1:5" ht="18.75">
      <c r="A164" s="178">
        <v>73503</v>
      </c>
      <c r="B164" s="171" t="s">
        <v>661</v>
      </c>
      <c r="C164" s="156" t="s">
        <v>706</v>
      </c>
      <c r="D164" s="156" t="s">
        <v>751</v>
      </c>
      <c r="E164" s="156" t="s">
        <v>707</v>
      </c>
    </row>
    <row r="165" spans="1:5" ht="18.75">
      <c r="A165" s="179">
        <v>73506</v>
      </c>
      <c r="B165" s="171" t="s">
        <v>661</v>
      </c>
      <c r="C165" s="159" t="s">
        <v>708</v>
      </c>
      <c r="D165" s="159" t="s">
        <v>750</v>
      </c>
      <c r="E165" s="159" t="s">
        <v>709</v>
      </c>
    </row>
    <row r="166" spans="1:5" ht="18.75">
      <c r="A166" s="179">
        <v>73507</v>
      </c>
      <c r="B166" s="171" t="s">
        <v>661</v>
      </c>
      <c r="C166" s="159" t="s">
        <v>710</v>
      </c>
      <c r="D166" s="159" t="s">
        <v>746</v>
      </c>
      <c r="E166" s="159" t="s">
        <v>711</v>
      </c>
    </row>
    <row r="167" spans="1:5" ht="18.75">
      <c r="A167" s="179">
        <v>73508</v>
      </c>
      <c r="B167" s="171" t="s">
        <v>661</v>
      </c>
      <c r="C167" s="159" t="s">
        <v>712</v>
      </c>
      <c r="D167" s="159" t="s">
        <v>747</v>
      </c>
      <c r="E167" s="159" t="s">
        <v>705</v>
      </c>
    </row>
    <row r="168" spans="1:5" ht="18.75">
      <c r="A168" s="179">
        <v>73509</v>
      </c>
      <c r="B168" s="171" t="s">
        <v>661</v>
      </c>
      <c r="C168" s="159" t="s">
        <v>713</v>
      </c>
      <c r="D168" s="159" t="s">
        <v>748</v>
      </c>
      <c r="E168" s="159" t="s">
        <v>714</v>
      </c>
    </row>
    <row r="169" spans="1:5" ht="18.75">
      <c r="A169" s="178">
        <v>73601</v>
      </c>
      <c r="B169" s="171" t="s">
        <v>661</v>
      </c>
      <c r="C169" s="156" t="s">
        <v>343</v>
      </c>
      <c r="D169" s="156" t="s">
        <v>749</v>
      </c>
      <c r="E169" s="156" t="s">
        <v>662</v>
      </c>
    </row>
  </sheetData>
  <phoneticPr fontId="1"/>
  <pageMargins left="0.7" right="0.7" top="0.75" bottom="0.75" header="0.3" footer="0.3"/>
  <pageSetup paperSize="9" scale="86"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一番最初に入力</vt:lpstr>
      <vt:lpstr>交付申請書</vt:lpstr>
      <vt:lpstr>実績報告書</vt:lpstr>
      <vt:lpstr>実績調書</vt:lpstr>
      <vt:lpstr>請求書 </vt:lpstr>
      <vt:lpstr>施設情報</vt:lpstr>
      <vt:lpstr>一番最初に入力!Print_Area</vt:lpstr>
      <vt:lpstr>交付申請書!Print_Area</vt:lpstr>
      <vt:lpstr>施設情報!Print_Area</vt:lpstr>
      <vt:lpstr>実績調書!Print_Area</vt:lpstr>
      <vt:lpstr>実績報告書!Print_Area</vt:lpstr>
      <vt:lpstr>'請求書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2023-05-19T02:32:47Z</cp:lastPrinted>
  <dcterms:created xsi:type="dcterms:W3CDTF">2022-01-27T00:02:53Z</dcterms:created>
  <dcterms:modified xsi:type="dcterms:W3CDTF">2023-05-19T05:57:39Z</dcterms:modified>
</cp:coreProperties>
</file>