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(13) 総合評価\♪総合評価（R06実施，担当：一柳）\【R060901持込】 WTO（動物公園）\04_《未》公告原稿作成（総合評価説明書・評価値申告書）【当室→契約課】\02_公告原稿【評価値申告書】\申告書_建築型Excel\"/>
    </mc:Choice>
  </mc:AlternateContent>
  <bookViews>
    <workbookView xWindow="4080" yWindow="120" windowWidth="14220" windowHeight="9585" tabRatio="804"/>
  </bookViews>
  <sheets>
    <sheet name="様式-1-Ⅱｗ" sheetId="32" r:id="rId1"/>
    <sheet name="様式-Ⅱ　簡易な施工計画書 〈テーマ1〉" sheetId="34" r:id="rId2"/>
    <sheet name="様式-Ⅱ-2ｗ" sheetId="15" r:id="rId3"/>
  </sheets>
  <definedNames>
    <definedName name="_xlnm._FilterDatabase" localSheetId="0" hidden="1">'様式-1-Ⅱｗ'!#REF!</definedName>
    <definedName name="_xlnm.Print_Area" localSheetId="0">'様式-1-Ⅱｗ'!$A$1:$M$31</definedName>
    <definedName name="_xlnm.Print_Area" localSheetId="1">'様式-Ⅱ　簡易な施工計画書 〈テーマ1〉'!$B$2:$J$21</definedName>
    <definedName name="_xlnm.Print_Area" localSheetId="2">'様式-Ⅱ-2ｗ'!$A$1:$P$36</definedName>
    <definedName name="_xlnm.Print_Titles" localSheetId="0">'様式-1-Ⅱｗ'!$1:$7</definedName>
    <definedName name="_xlnm.Print_Titles" localSheetId="1">'様式-Ⅱ　簡易な施工計画書 〈テーマ1〉'!$2:$7</definedName>
  </definedNames>
  <calcPr calcId="162913"/>
</workbook>
</file>

<file path=xl/calcChain.xml><?xml version="1.0" encoding="utf-8"?>
<calcChain xmlns="http://schemas.openxmlformats.org/spreadsheetml/2006/main">
  <c r="D23" i="32" l="1"/>
  <c r="H16" i="32"/>
  <c r="J11" i="32" l="1"/>
  <c r="J10" i="32"/>
  <c r="L10" i="32" s="1"/>
  <c r="H14" i="32" l="1"/>
  <c r="J14" i="32" s="1"/>
  <c r="H13" i="32"/>
  <c r="J13" i="32" s="1"/>
  <c r="D7" i="34" l="1"/>
  <c r="G5" i="34"/>
  <c r="H3" i="34"/>
  <c r="L11" i="32" l="1"/>
  <c r="D18" i="32" l="1"/>
  <c r="H15" i="32" l="1"/>
  <c r="J15" i="32" s="1"/>
  <c r="J16" i="32"/>
  <c r="E17" i="32" l="1"/>
  <c r="L13" i="32" l="1"/>
  <c r="I3" i="15"/>
  <c r="L18" i="32" l="1"/>
  <c r="F22" i="32" s="1"/>
  <c r="J22" i="32" s="1"/>
</calcChain>
</file>

<file path=xl/sharedStrings.xml><?xml version="1.0" encoding="utf-8"?>
<sst xmlns="http://schemas.openxmlformats.org/spreadsheetml/2006/main" count="165" uniqueCount="142">
  <si>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</si>
  <si>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</si>
  <si>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</si>
  <si>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</si>
  <si>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</si>
  <si>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</si>
  <si>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</si>
  <si>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</si>
  <si>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</si>
  <si>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</si>
  <si>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</si>
  <si>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</si>
  <si>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</si>
  <si>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</si>
  <si>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</si>
  <si>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</si>
  <si>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</si>
  <si>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</si>
  <si>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</si>
  <si>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</si>
  <si>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</si>
  <si>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</si>
  <si>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発　注　機　関</t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</si>
  <si>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</si>
  <si>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</si>
  <si>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</si>
  <si>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</si>
  <si>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</si>
  <si>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氏　　　 名</t>
    <rPh sb="0" eb="1">
      <t>シ</t>
    </rPh>
    <rPh sb="5" eb="6">
      <t>メイ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</si>
  <si>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</si>
  <si>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～</t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</si>
  <si>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</si>
  <si>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</si>
  <si>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</si>
  <si>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</si>
  <si>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</si>
  <si>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</si>
  <si>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</si>
  <si>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（有無を選択）</t>
    <rPh sb="1" eb="3">
      <t>ウム</t>
    </rPh>
    <rPh sb="4" eb="6">
      <t>センタク</t>
    </rPh>
    <phoneticPr fontId="3"/>
  </si>
  <si>
    <t>受　注　形　態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</si>
  <si>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</si>
  <si>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</si>
  <si>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（税抜）</t>
    <rPh sb="1" eb="2">
      <t>ゼイ</t>
    </rPh>
    <rPh sb="2" eb="3">
      <t>ヌ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</si>
  <si>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</si>
  <si>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</si>
  <si>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</si>
  <si>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</si>
  <si>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様式-Ⅱ</t>
    <phoneticPr fontId="3"/>
  </si>
  <si>
    <t>細目①</t>
    <rPh sb="0" eb="2">
      <t>サイモク</t>
    </rPh>
    <phoneticPr fontId="3"/>
  </si>
  <si>
    <t>細目②</t>
    <rPh sb="0" eb="2">
      <t>サイモク</t>
    </rPh>
    <phoneticPr fontId="3"/>
  </si>
  <si>
    <t>細目①について</t>
    <rPh sb="0" eb="2">
      <t>サイモク</t>
    </rPh>
    <phoneticPr fontId="3"/>
  </si>
  <si>
    <t>細目②について</t>
    <rPh sb="0" eb="2">
      <t>サイモク</t>
    </rPh>
    <phoneticPr fontId="3"/>
  </si>
  <si>
    <t>備
考</t>
    <rPh sb="0" eb="1">
      <t>ソナエ</t>
    </rPh>
    <rPh sb="2" eb="3">
      <t>コウ</t>
    </rPh>
    <phoneticPr fontId="3"/>
  </si>
  <si>
    <t>企業及び配置予定技術者の施工実績等の状況</t>
    <rPh sb="0" eb="2">
      <t>キギョウ</t>
    </rPh>
    <rPh sb="2" eb="3">
      <t>オヨ</t>
    </rPh>
    <rPh sb="4" eb="6">
      <t>ハイチ</t>
    </rPh>
    <rPh sb="6" eb="8">
      <t>ヨテイ</t>
    </rPh>
    <rPh sb="8" eb="10">
      <t>ギジュツ</t>
    </rPh>
    <rPh sb="10" eb="11">
      <t>シャ</t>
    </rPh>
    <rPh sb="12" eb="14">
      <t>セコウ</t>
    </rPh>
    <rPh sb="14" eb="16">
      <t>ジッセキ</t>
    </rPh>
    <rPh sb="16" eb="17">
      <t>トウ</t>
    </rPh>
    <rPh sb="18" eb="20">
      <t>ジョウキョウ</t>
    </rPh>
    <phoneticPr fontId="3"/>
  </si>
  <si>
    <t>評価値申告書　【簡易型Ⅱ型（ＷＴＯ）】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phoneticPr fontId="3"/>
  </si>
  <si>
    <t>企業の
施工能力</t>
    <rPh sb="6" eb="8">
      <t>ノウリョク</t>
    </rPh>
    <phoneticPr fontId="3"/>
  </si>
  <si>
    <t>※評価値は，入札価格を一億で除したもので計算し，小数点以下第6位を切り捨てとします。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イチオク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</si>
  <si>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入札価格（②）÷100,000,000</t>
    <rPh sb="0" eb="2">
      <t>ニュウサツ</t>
    </rPh>
    <rPh sb="2" eb="4">
      <t>カカク</t>
    </rPh>
    <phoneticPr fontId="3"/>
  </si>
  <si>
    <t>÷100,000,000</t>
    <phoneticPr fontId="3"/>
  </si>
  <si>
    <t>簡易な施工計画書</t>
    <rPh sb="0" eb="2">
      <t>カンイ</t>
    </rPh>
    <rPh sb="3" eb="5">
      <t>セコウ</t>
    </rPh>
    <rPh sb="5" eb="7">
      <t>ケイカク</t>
    </rPh>
    <rPh sb="7" eb="8">
      <t>ショ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</si>
  <si>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8">
      <t>ジツ</t>
    </rPh>
    <rPh sb="8" eb="9">
      <t>ツムギ</t>
    </rPh>
    <rPh sb="10" eb="12">
      <t>ウム</t>
    </rPh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</si>
  <si>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</si>
  <si>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</si>
  <si>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</si>
  <si>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</si>
  <si>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</si>
  <si>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</si>
  <si>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</si>
  <si>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（１）</t>
    <phoneticPr fontId="3"/>
  </si>
  <si>
    <t>（２）</t>
    <phoneticPr fontId="3"/>
  </si>
  <si>
    <t>監理技術者</t>
    <rPh sb="0" eb="2">
      <t>カンリ</t>
    </rPh>
    <rPh sb="2" eb="5">
      <t>ギジュツシャ</t>
    </rPh>
    <phoneticPr fontId="3"/>
  </si>
  <si>
    <t>主任技術者</t>
    <rPh sb="0" eb="2">
      <t>シュニン</t>
    </rPh>
    <rPh sb="2" eb="5">
      <t>ギジュツシャ</t>
    </rPh>
    <phoneticPr fontId="3"/>
  </si>
  <si>
    <t>実績なし</t>
    <rPh sb="0" eb="2">
      <t>ジッセキ</t>
    </rPh>
    <phoneticPr fontId="3"/>
  </si>
  <si>
    <t>簡易な施工計画</t>
    <phoneticPr fontId="3"/>
  </si>
  <si>
    <t>※1　共同企業体名を記入して下さい。</t>
    <rPh sb="3" eb="5">
      <t>キョウドウ</t>
    </rPh>
    <rPh sb="5" eb="8">
      <t>キギョウタイ</t>
    </rPh>
    <rPh sb="8" eb="9">
      <t>メイ</t>
    </rPh>
    <rPh sb="10" eb="12">
      <t>キニュウ</t>
    </rPh>
    <rPh sb="14" eb="15">
      <t>クダ</t>
    </rPh>
    <phoneticPr fontId="3"/>
  </si>
  <si>
    <t>※2　計算表の太枠セル（黄色）について，該当するものをリストから選択して下さい。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6" eb="37">
      <t>クダ</t>
    </rPh>
    <phoneticPr fontId="3"/>
  </si>
  <si>
    <t>※3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</si>
  <si>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　配置予定技術者（監理技術者）の氏名</t>
    <rPh sb="1" eb="3">
      <t>ハイチ</t>
    </rPh>
    <rPh sb="3" eb="5">
      <t>ヨテイ</t>
    </rPh>
    <rPh sb="5" eb="7">
      <t>ギジュツ</t>
    </rPh>
    <rPh sb="7" eb="8">
      <t>シャ</t>
    </rPh>
    <rPh sb="9" eb="11">
      <t>カンリ</t>
    </rPh>
    <rPh sb="11" eb="14">
      <t>ギジュツシャ</t>
    </rPh>
    <rPh sb="16" eb="18">
      <t>シメイ</t>
    </rPh>
    <phoneticPr fontId="3"/>
  </si>
  <si>
    <t>（１）</t>
    <phoneticPr fontId="3"/>
  </si>
  <si>
    <t>（２）</t>
    <phoneticPr fontId="3"/>
  </si>
  <si>
    <t>単体</t>
    <rPh sb="0" eb="2">
      <t>タンタイ</t>
    </rPh>
    <phoneticPr fontId="3"/>
  </si>
  <si>
    <t>共同企業体</t>
    <rPh sb="0" eb="2">
      <t>キョウドウ</t>
    </rPh>
    <rPh sb="2" eb="4">
      <t>キギョウ</t>
    </rPh>
    <rPh sb="4" eb="5">
      <t>タイ</t>
    </rPh>
    <phoneticPr fontId="3"/>
  </si>
  <si>
    <t>実績あり</t>
    <rPh sb="0" eb="2">
      <t>ジッセキ</t>
    </rPh>
    <phoneticPr fontId="3"/>
  </si>
  <si>
    <t>注</t>
    <rPh sb="0" eb="1">
      <t>チュウ</t>
    </rPh>
    <phoneticPr fontId="3"/>
  </si>
  <si>
    <t>様式-Ⅱ-2ｗ</t>
    <rPh sb="0" eb="2">
      <t>ヨウシキ</t>
    </rPh>
    <phoneticPr fontId="3"/>
  </si>
  <si>
    <t>※4　本様式は，「入札書」を提出する際に他の提出文書と一緒に提出して下さい。</t>
    <rPh sb="30" eb="32">
      <t>テイシュツ</t>
    </rPh>
    <rPh sb="34" eb="35">
      <t>クダ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</si>
  <si>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</si>
  <si>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</si>
  <si>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①</t>
    <phoneticPr fontId="3"/>
  </si>
  <si>
    <t>・所見は文章（日本語）で記載するものとし，図表等は用いないこと。
・使用する文字の大きさは10ポイントとし，印刷したときに欄内に収まることとする。
・所見は配置予定技術者本人が作成すること。
・提出は本様式のみとし，別紙の添付は認めない。</t>
    <rPh sb="7" eb="10">
      <t>ニホンゴ</t>
    </rPh>
    <phoneticPr fontId="3"/>
  </si>
  <si>
    <t>具　　体　　的　　な　　所　　見</t>
    <rPh sb="12" eb="13">
      <t>ショ</t>
    </rPh>
    <rPh sb="15" eb="16">
      <t>ケン</t>
    </rPh>
    <phoneticPr fontId="3"/>
  </si>
  <si>
    <t>■施工上特に配慮が必要とされる条件や課題－簡易な施工計画のテーマ １</t>
    <phoneticPr fontId="3"/>
  </si>
  <si>
    <t>施工上特に配慮が必要とされる条件や
課題に関する技術的所見〈テーマ１〉</t>
    <rPh sb="0" eb="2">
      <t>セコウ</t>
    </rPh>
    <rPh sb="2" eb="3">
      <t>ジョウ</t>
    </rPh>
    <rPh sb="3" eb="4">
      <t>トク</t>
    </rPh>
    <rPh sb="5" eb="7">
      <t>ハイリョ</t>
    </rPh>
    <rPh sb="8" eb="10">
      <t>ヒツヨウ</t>
    </rPh>
    <rPh sb="14" eb="16">
      <t>ジョウケン</t>
    </rPh>
    <rPh sb="18" eb="20">
      <t>カダイ</t>
    </rPh>
    <rPh sb="21" eb="22">
      <t>カン</t>
    </rPh>
    <rPh sb="24" eb="26">
      <t>ギジュツ</t>
    </rPh>
    <rPh sb="26" eb="27">
      <t>テキ</t>
    </rPh>
    <rPh sb="27" eb="29">
      <t>ショケン</t>
    </rPh>
    <phoneticPr fontId="3"/>
  </si>
  <si>
    <t>イ　過去10ヶ年度及び現年度における
　 　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22" eb="24">
      <t>ドウシュ</t>
    </rPh>
    <rPh sb="24" eb="26">
      <t>コウジ</t>
    </rPh>
    <rPh sb="27" eb="29">
      <t>セコウ</t>
    </rPh>
    <rPh sb="29" eb="31">
      <t>ジッセキ</t>
    </rPh>
    <phoneticPr fontId="3"/>
  </si>
  <si>
    <t>　↓※施工計画の審査後に算出</t>
    <rPh sb="3" eb="5">
      <t>セコウ</t>
    </rPh>
    <rPh sb="5" eb="7">
      <t>ケイカク</t>
    </rPh>
    <rPh sb="12" eb="14">
      <t>サンシュツ</t>
    </rPh>
    <phoneticPr fontId="3"/>
  </si>
  <si>
    <t>　↓※施工計画の審査後に算出</t>
    <rPh sb="3" eb="5">
      <t>セコウ</t>
    </rPh>
    <rPh sb="5" eb="7">
      <t>ケイカク</t>
    </rPh>
    <phoneticPr fontId="3"/>
  </si>
  <si>
    <t>※仙台市が施工計画を審査後に評価点を入力します。</t>
    <rPh sb="1" eb="4">
      <t>センダイシ</t>
    </rPh>
    <rPh sb="5" eb="7">
      <t>セコウ</t>
    </rPh>
    <rPh sb="7" eb="9">
      <t>ケイカク</t>
    </rPh>
    <rPh sb="10" eb="12">
      <t>シンサ</t>
    </rPh>
    <rPh sb="12" eb="13">
      <t>ゴ</t>
    </rPh>
    <rPh sb="14" eb="16">
      <t>ヒョウカ</t>
    </rPh>
    <rPh sb="16" eb="17">
      <t>テン</t>
    </rPh>
    <rPh sb="18" eb="20">
      <t>ニュウリョク</t>
    </rPh>
    <phoneticPr fontId="3"/>
  </si>
  <si>
    <r>
      <t>　　</t>
    </r>
    <r>
      <rPr>
        <sz val="9"/>
        <rFont val="ＭＳ Ｐ明朝"/>
        <family val="1"/>
        <charset val="128"/>
      </rPr>
      <t>（JVの代表者の実績）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</si>
  <si>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t>（１）の工事における役割</t>
    <rPh sb="4" eb="6">
      <t>コウジ</t>
    </rPh>
    <rPh sb="10" eb="12">
      <t>ヤクワリ</t>
    </rPh>
    <phoneticPr fontId="3"/>
  </si>
  <si>
    <t>カ　過去10ヶ年度及び現年度における
　　 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22" eb="24">
      <t>ドウシュ</t>
    </rPh>
    <rPh sb="24" eb="26">
      <t>コウジ</t>
    </rPh>
    <rPh sb="27" eb="29">
      <t>セコウ</t>
    </rPh>
    <rPh sb="29" eb="31">
      <t>ジッセキ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</si>
  <si>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9">
      <t>カンセイネンド</t>
    </rPh>
    <phoneticPr fontId="3"/>
  </si>
  <si>
    <t>完成年度</t>
    <rPh sb="0" eb="2">
      <t>カンセイ</t>
    </rPh>
    <rPh sb="2" eb="4">
      <t>ネンド</t>
    </rPh>
    <phoneticPr fontId="3"/>
  </si>
  <si>
    <t>同種工事の完成年度
・CORINS登録</t>
    <rPh sb="0" eb="2">
      <t>ドウシュ</t>
    </rPh>
    <rPh sb="2" eb="3">
      <t>コウ</t>
    </rPh>
    <rPh sb="3" eb="4">
      <t>ジ</t>
    </rPh>
    <rPh sb="5" eb="9">
      <t>カンセイネンド</t>
    </rPh>
    <phoneticPr fontId="3"/>
  </si>
  <si>
    <t>有効期限</t>
    <rPh sb="0" eb="4">
      <t>ユウコウキゲン</t>
    </rPh>
    <phoneticPr fontId="3"/>
  </si>
  <si>
    <t>品質管理システムの名称</t>
    <rPh sb="0" eb="2">
      <t>ヒンシツ</t>
    </rPh>
    <rPh sb="2" eb="4">
      <t>カンリ</t>
    </rPh>
    <rPh sb="9" eb="11">
      <t>メイショウ</t>
    </rPh>
    <phoneticPr fontId="3"/>
  </si>
  <si>
    <t>環境管理システムの名称</t>
    <rPh sb="0" eb="2">
      <t>カンキョウ</t>
    </rPh>
    <rPh sb="2" eb="4">
      <t>カンリ</t>
    </rPh>
    <rPh sb="9" eb="11">
      <t>メイショウ</t>
    </rPh>
    <phoneticPr fontId="3"/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</si>
  <si>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</si>
  <si>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</si>
  <si>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</si>
  <si>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</si>
  <si>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</si>
  <si>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</si>
  <si>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</si>
  <si>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</si>
  <si>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令和3年度</t>
    <rPh sb="0" eb="2">
      <t>レイワ</t>
    </rPh>
    <rPh sb="3" eb="5">
      <t>ネンド</t>
    </rPh>
    <phoneticPr fontId="3"/>
  </si>
  <si>
    <t>令和4年度</t>
    <rPh sb="0" eb="2">
      <t>レイワ</t>
    </rPh>
    <rPh sb="3" eb="5">
      <t>ネンド</t>
    </rPh>
    <phoneticPr fontId="3"/>
  </si>
  <si>
    <t>イ，カ</t>
    <phoneticPr fontId="3"/>
  </si>
  <si>
    <t>（年度を選択）</t>
    <rPh sb="1" eb="3">
      <t>ネンド</t>
    </rPh>
    <rPh sb="4" eb="6">
      <t>センタク</t>
    </rPh>
    <phoneticPr fontId="3"/>
  </si>
  <si>
    <t>CORINS
登録番号</t>
    <rPh sb="7" eb="9">
      <t>トウロク</t>
    </rPh>
    <rPh sb="9" eb="11">
      <t>バンゴウ</t>
    </rPh>
    <phoneticPr fontId="3"/>
  </si>
  <si>
    <t>タ</t>
    <phoneticPr fontId="3"/>
  </si>
  <si>
    <r>
      <t>タ　品質管理システム等の認証取得状況
　　　　　　　　</t>
    </r>
    <r>
      <rPr>
        <sz val="9"/>
        <rFont val="ＭＳ Ｐ明朝"/>
        <family val="1"/>
        <charset val="128"/>
      </rPr>
      <t>（JVの代表者の実績）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</si>
  <si>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ISO9001</t>
    <phoneticPr fontId="3"/>
  </si>
  <si>
    <t>ISO14001</t>
    <phoneticPr fontId="3"/>
  </si>
  <si>
    <t>みちのく環境
管理規格</t>
    <rPh sb="4" eb="6">
      <t>カンキョウ</t>
    </rPh>
    <rPh sb="7" eb="9">
      <t>カンリ</t>
    </rPh>
    <rPh sb="9" eb="11">
      <t>キカク</t>
    </rPh>
    <phoneticPr fontId="3"/>
  </si>
  <si>
    <t>(名称を選択）</t>
  </si>
  <si>
    <t>（いずれか選択）</t>
    <rPh sb="5" eb="7">
      <t>センタク</t>
    </rPh>
    <phoneticPr fontId="3"/>
  </si>
  <si>
    <t>なし</t>
    <phoneticPr fontId="3"/>
  </si>
  <si>
    <t>1件</t>
    <rPh sb="1" eb="2">
      <t>ケン</t>
    </rPh>
    <phoneticPr fontId="3"/>
  </si>
  <si>
    <t>2件</t>
    <rPh sb="1" eb="2">
      <t>ケン</t>
    </rPh>
    <phoneticPr fontId="3"/>
  </si>
  <si>
    <t>=</t>
    <phoneticPr fontId="3"/>
  </si>
  <si>
    <t>　　↓※施工計画の審査後に算出</t>
    <rPh sb="4" eb="6">
      <t>セコウ</t>
    </rPh>
    <rPh sb="6" eb="8">
      <t>ケイカク</t>
    </rPh>
    <phoneticPr fontId="3"/>
  </si>
  <si>
    <t>品質管理等</t>
    <rPh sb="0" eb="2">
      <t>ヒンシツ</t>
    </rPh>
    <rPh sb="2" eb="4">
      <t>カンリ</t>
    </rPh>
    <rPh sb="4" eb="5">
      <t>トウ</t>
    </rPh>
    <phoneticPr fontId="3"/>
  </si>
  <si>
    <t>令和5年度</t>
    <rPh sb="0" eb="2">
      <t>レイワ</t>
    </rPh>
    <rPh sb="3" eb="5">
      <t>ネンド</t>
    </rPh>
    <phoneticPr fontId="3"/>
  </si>
  <si>
    <t>タ　品質管理システム等の認証取得状況</t>
    <rPh sb="2" eb="4">
      <t>ヒンシツ</t>
    </rPh>
    <rPh sb="4" eb="6">
      <t>カンリ</t>
    </rPh>
    <rPh sb="10" eb="11">
      <t>トウ</t>
    </rPh>
    <rPh sb="12" eb="14">
      <t>ニンショウ</t>
    </rPh>
    <rPh sb="16" eb="18">
      <t>ジョウキョウ</t>
    </rPh>
    <phoneticPr fontId="3"/>
  </si>
  <si>
    <t>「工程計画」</t>
  </si>
  <si>
    <t>「安全管理」</t>
  </si>
  <si>
    <t>様式-1-Ⅱｗ</t>
    <rPh sb="0" eb="2">
      <t>ヨウシキ</t>
    </rPh>
    <phoneticPr fontId="3"/>
  </si>
  <si>
    <r>
      <rPr>
        <sz val="9"/>
        <rFont val="ＭＳ Ｐゴシック"/>
        <family val="3"/>
        <charset val="128"/>
        <scheme val="minor"/>
      </rPr>
      <t>　（JVの代表者の実績）</t>
    </r>
    <r>
      <rPr>
        <sz val="10"/>
        <rFont val="ＭＳ Ｐゴシック"/>
        <family val="3"/>
        <charset val="128"/>
        <scheme val="minor"/>
      </rPr>
      <t xml:space="preserve">
カ　同種工事の施工実績</t>
    </r>
    <rPh sb="17" eb="19">
      <t>コウジ</t>
    </rPh>
    <rPh sb="20" eb="22">
      <t>セコウ</t>
    </rPh>
    <phoneticPr fontId="3"/>
  </si>
  <si>
    <t>仙台市八木山動物公園エリアⅠ施設（総合獣舎）新築等工事</t>
  </si>
  <si>
    <t>本工事は，動物の引越し可能時期等により，工事内容ごとの完成時期が指定されているが，施工可能時間は開園時間の午前9時から午後5時までに限られており，また，園内の催事なども多く予定されているため，的確な工程管理が求められる。
また，開園しながらの工事となるため，来園者や動物への配慮が必要であり，十分な安全対策が求められるため，これらに係る技術的所見を求める。</t>
    <phoneticPr fontId="3"/>
  </si>
  <si>
    <t>施工可能時間の制約を踏まえつつ，遅滞なく工事を進めるために，園及び関連電気・機械設備工事等を含めた工事全体に係る「総合的な進捗管理」について，具体的な取り組みの記述を求める。</t>
    <phoneticPr fontId="3"/>
  </si>
  <si>
    <t>本工事は，開園しながらの工事となり，来園者及び動物に対する安全確保が重要となるため「来園者及び動物への配慮」について，具体的な取り組みの記述を求める。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</si>
</sst>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#,##0_ "/>
    <numFmt numFmtId="180" formatCode="yyyy/m/d;@"/>
    <numFmt numFmtId="181" formatCode="yyyy\(ge\)/m/d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10"/>
      <color rgb="FF0000FF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357">
    <xf numFmtId="0" fontId="0" fillId="0" borderId="0" xfId="0">
      <alignment vertical="center"/>
    </xf>
    <xf numFmtId="0" fontId="2" fillId="0" borderId="0" xfId="5" applyFont="1" applyFill="1" applyAlignment="1">
      <alignment vertical="top"/>
    </xf>
    <xf numFmtId="0" fontId="2" fillId="0" borderId="0" xfId="5" applyFont="1" applyFill="1" applyBorder="1" applyAlignment="1">
      <alignment horizontal="left" vertical="center"/>
    </xf>
    <xf numFmtId="0" fontId="2" fillId="0" borderId="0" xfId="5" applyFont="1" applyFill="1" applyAlignment="1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5" applyFont="1" applyFill="1" applyBorder="1" applyAlignment="1"/>
    <xf numFmtId="176" fontId="2" fillId="0" borderId="0" xfId="5" applyNumberFormat="1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top" wrapText="1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Border="1" applyAlignment="1">
      <alignment vertical="top"/>
    </xf>
    <xf numFmtId="0" fontId="2" fillId="0" borderId="0" xfId="5" applyFont="1" applyFill="1" applyBorder="1" applyAlignment="1">
      <alignment horizontal="center" vertical="top"/>
    </xf>
    <xf numFmtId="0" fontId="2" fillId="0" borderId="7" xfId="5" applyFont="1" applyFill="1" applyBorder="1" applyAlignment="1">
      <alignment vertical="center" wrapText="1"/>
    </xf>
    <xf numFmtId="176" fontId="2" fillId="0" borderId="5" xfId="5" applyNumberFormat="1" applyFont="1" applyFill="1" applyBorder="1" applyAlignment="1">
      <alignment horizontal="right" vertical="center"/>
    </xf>
    <xf numFmtId="0" fontId="2" fillId="0" borderId="7" xfId="5" applyFont="1" applyFill="1" applyBorder="1" applyAlignment="1">
      <alignment horizontal="center" vertical="center"/>
    </xf>
    <xf numFmtId="0" fontId="2" fillId="0" borderId="7" xfId="5" applyFont="1" applyFill="1" applyBorder="1" applyAlignment="1">
      <alignment vertical="top"/>
    </xf>
    <xf numFmtId="177" fontId="2" fillId="0" borderId="7" xfId="5" applyNumberFormat="1" applyFont="1" applyFill="1" applyBorder="1" applyAlignment="1">
      <alignment horizontal="right" vertical="center"/>
    </xf>
    <xf numFmtId="0" fontId="2" fillId="0" borderId="0" xfId="5" applyFont="1" applyFill="1" applyBorder="1" applyAlignment="1">
      <alignment vertical="center"/>
    </xf>
    <xf numFmtId="0" fontId="2" fillId="0" borderId="0" xfId="5" applyFont="1" applyFill="1" applyBorder="1" applyAlignment="1">
      <alignment horizontal="right" vertical="center"/>
    </xf>
    <xf numFmtId="42" fontId="2" fillId="0" borderId="0" xfId="5" applyNumberFormat="1" applyFont="1" applyFill="1" applyBorder="1" applyAlignment="1">
      <alignment vertical="center"/>
    </xf>
    <xf numFmtId="0" fontId="2" fillId="0" borderId="3" xfId="5" applyFont="1" applyFill="1" applyBorder="1" applyAlignment="1">
      <alignment horizontal="center" vertical="top"/>
    </xf>
    <xf numFmtId="176" fontId="2" fillId="0" borderId="3" xfId="5" applyNumberFormat="1" applyFont="1" applyFill="1" applyBorder="1" applyAlignment="1">
      <alignment horizontal="left" vertical="center"/>
    </xf>
    <xf numFmtId="0" fontId="2" fillId="0" borderId="3" xfId="5" applyFont="1" applyFill="1" applyBorder="1" applyAlignment="1">
      <alignment vertical="center"/>
    </xf>
    <xf numFmtId="0" fontId="2" fillId="0" borderId="0" xfId="5" applyFont="1" applyFill="1" applyAlignment="1">
      <alignment horizontal="center" vertical="top"/>
    </xf>
    <xf numFmtId="0" fontId="7" fillId="0" borderId="0" xfId="5" applyFont="1" applyFill="1" applyAlignment="1">
      <alignment vertical="top"/>
    </xf>
    <xf numFmtId="0" fontId="7" fillId="0" borderId="0" xfId="5" applyFont="1" applyFill="1" applyAlignment="1">
      <alignment horizontal="left" vertical="top" wrapText="1" indent="1"/>
    </xf>
    <xf numFmtId="0" fontId="7" fillId="0" borderId="0" xfId="5" applyFont="1" applyFill="1" applyAlignment="1">
      <alignment horizontal="left" vertical="top" indent="1"/>
    </xf>
    <xf numFmtId="0" fontId="7" fillId="0" borderId="0" xfId="5" applyFont="1" applyFill="1" applyBorder="1" applyAlignment="1">
      <alignment horizontal="center" vertical="center"/>
    </xf>
    <xf numFmtId="0" fontId="2" fillId="0" borderId="0" xfId="5" applyFont="1" applyFill="1" applyBorder="1" applyAlignment="1">
      <alignment horizontal="center" vertical="center" wrapText="1"/>
    </xf>
    <xf numFmtId="0" fontId="7" fillId="0" borderId="0" xfId="5" applyFont="1" applyFill="1" applyAlignment="1">
      <alignment horizontal="left" vertical="center" indent="1"/>
    </xf>
    <xf numFmtId="0" fontId="7" fillId="0" borderId="0" xfId="5" applyFont="1" applyFill="1" applyBorder="1" applyAlignment="1">
      <alignment horizontal="left" vertical="top" indent="1"/>
    </xf>
    <xf numFmtId="0" fontId="7" fillId="0" borderId="0" xfId="5" applyFont="1" applyFill="1" applyBorder="1" applyAlignment="1">
      <alignment horizontal="left" vertical="top" wrapText="1" indent="1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49" fontId="2" fillId="0" borderId="14" xfId="2" applyNumberFormat="1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7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Protection="1"/>
    <xf numFmtId="0" fontId="2" fillId="0" borderId="21" xfId="3" applyFont="1" applyBorder="1" applyAlignment="1" applyProtection="1">
      <alignment horizontal="center" vertical="center"/>
    </xf>
    <xf numFmtId="0" fontId="2" fillId="0" borderId="16" xfId="3" applyFont="1" applyBorder="1" applyAlignment="1" applyProtection="1">
      <alignment horizontal="center" vertical="center"/>
    </xf>
    <xf numFmtId="0" fontId="2" fillId="0" borderId="6" xfId="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 vertical="center"/>
    </xf>
    <xf numFmtId="176" fontId="2" fillId="0" borderId="4" xfId="5" applyNumberFormat="1" applyFont="1" applyFill="1" applyBorder="1" applyAlignment="1">
      <alignment vertical="center"/>
    </xf>
    <xf numFmtId="0" fontId="2" fillId="0" borderId="7" xfId="5" applyFont="1" applyFill="1" applyBorder="1" applyAlignment="1" applyProtection="1">
      <alignment horizontal="center" vertical="center"/>
    </xf>
    <xf numFmtId="0" fontId="2" fillId="0" borderId="7" xfId="5" applyFont="1" applyFill="1" applyBorder="1" applyAlignment="1">
      <alignment horizontal="center" vertical="center" wrapText="1"/>
    </xf>
    <xf numFmtId="0" fontId="2" fillId="0" borderId="15" xfId="3" applyFont="1" applyFill="1" applyBorder="1" applyAlignment="1" applyProtection="1">
      <alignment vertical="center"/>
    </xf>
    <xf numFmtId="0" fontId="2" fillId="0" borderId="4" xfId="5" applyFont="1" applyFill="1" applyBorder="1" applyAlignment="1">
      <alignment horizontal="center" vertical="center"/>
    </xf>
    <xf numFmtId="0" fontId="2" fillId="0" borderId="0" xfId="2" applyFont="1" applyAlignment="1" applyProtection="1">
      <alignment wrapText="1"/>
    </xf>
    <xf numFmtId="0" fontId="7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2" fillId="0" borderId="0" xfId="5" applyFont="1" applyFill="1" applyBorder="1" applyAlignment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36" xfId="5" applyFont="1" applyFill="1" applyBorder="1" applyAlignment="1">
      <alignment horizontal="left" vertical="center" wrapText="1"/>
    </xf>
    <xf numFmtId="176" fontId="2" fillId="0" borderId="36" xfId="5" applyNumberFormat="1" applyFont="1" applyFill="1" applyBorder="1" applyAlignment="1">
      <alignment horizontal="left" vertical="center" wrapText="1"/>
    </xf>
    <xf numFmtId="0" fontId="2" fillId="0" borderId="0" xfId="5" applyFont="1" applyFill="1" applyAlignment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0" borderId="5" xfId="5" applyFont="1" applyFill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7" fillId="0" borderId="0" xfId="2" applyFont="1" applyBorder="1" applyProtection="1"/>
    <xf numFmtId="0" fontId="2" fillId="0" borderId="11" xfId="3" applyFont="1" applyBorder="1" applyAlignment="1" applyProtection="1">
      <alignment horizontal="center" vertical="center"/>
    </xf>
    <xf numFmtId="0" fontId="2" fillId="0" borderId="0" xfId="5" applyFont="1" applyFill="1" applyBorder="1" applyAlignment="1">
      <alignment horizontal="center" vertical="center"/>
    </xf>
    <xf numFmtId="49" fontId="2" fillId="0" borderId="5" xfId="5" applyNumberFormat="1" applyFont="1" applyFill="1" applyBorder="1" applyAlignment="1">
      <alignment horizontal="center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horizontal="right" vertical="center" wrapText="1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/>
    <xf numFmtId="0" fontId="2" fillId="0" borderId="22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/>
    <xf numFmtId="0" fontId="2" fillId="0" borderId="0" xfId="7" applyFont="1" applyFill="1" applyBorder="1" applyAlignment="1">
      <alignment horizontal="center" vertical="center"/>
    </xf>
    <xf numFmtId="0" fontId="2" fillId="5" borderId="1" xfId="7" applyFont="1" applyFill="1" applyBorder="1" applyAlignment="1"/>
    <xf numFmtId="0" fontId="2" fillId="5" borderId="15" xfId="7" applyFont="1" applyFill="1" applyBorder="1"/>
    <xf numFmtId="0" fontId="2" fillId="5" borderId="15" xfId="7" applyFont="1" applyFill="1" applyBorder="1" applyAlignment="1">
      <alignment horizontal="center" vertical="center"/>
    </xf>
    <xf numFmtId="0" fontId="2" fillId="5" borderId="22" xfId="7" applyFont="1" applyFill="1" applyBorder="1" applyAlignment="1">
      <alignment horizontal="left" vertical="top" wrapText="1" indent="1"/>
    </xf>
    <xf numFmtId="0" fontId="2" fillId="5" borderId="0" xfId="7" applyFont="1" applyFill="1" applyBorder="1" applyAlignment="1">
      <alignment vertical="top" wrapText="1"/>
    </xf>
    <xf numFmtId="0" fontId="2" fillId="5" borderId="22" xfId="7" applyFont="1" applyFill="1" applyBorder="1"/>
    <xf numFmtId="0" fontId="2" fillId="0" borderId="5" xfId="7" applyFont="1" applyFill="1" applyBorder="1" applyAlignment="1">
      <alignment vertical="center"/>
    </xf>
    <xf numFmtId="0" fontId="2" fillId="5" borderId="0" xfId="7" applyFont="1" applyFill="1" applyBorder="1" applyAlignment="1">
      <alignment vertical="center"/>
    </xf>
    <xf numFmtId="0" fontId="2" fillId="5" borderId="0" xfId="7" applyFont="1" applyFill="1" applyBorder="1" applyAlignment="1">
      <alignment horizontal="right" vertical="center"/>
    </xf>
    <xf numFmtId="0" fontId="2" fillId="5" borderId="6" xfId="7" applyFont="1" applyFill="1" applyBorder="1"/>
    <xf numFmtId="0" fontId="2" fillId="5" borderId="3" xfId="7" applyFont="1" applyFill="1" applyBorder="1" applyAlignment="1">
      <alignment horizontal="right" vertical="center"/>
    </xf>
    <xf numFmtId="0" fontId="2" fillId="5" borderId="3" xfId="7" applyFont="1" applyFill="1" applyBorder="1" applyAlignment="1">
      <alignment horizontal="left" vertical="top" wrapText="1" indent="1"/>
    </xf>
    <xf numFmtId="0" fontId="2" fillId="5" borderId="8" xfId="7" applyFont="1" applyFill="1" applyBorder="1" applyAlignment="1">
      <alignment vertical="top" wrapText="1"/>
    </xf>
    <xf numFmtId="0" fontId="2" fillId="0" borderId="0" xfId="7" applyFont="1" applyFill="1" applyBorder="1" applyAlignment="1">
      <alignment horizontal="center"/>
    </xf>
    <xf numFmtId="0" fontId="2" fillId="5" borderId="4" xfId="7" applyFont="1" applyFill="1" applyBorder="1" applyAlignment="1">
      <alignment vertical="center" textRotation="255"/>
    </xf>
    <xf numFmtId="0" fontId="2" fillId="5" borderId="6" xfId="7" applyFont="1" applyFill="1" applyBorder="1" applyAlignment="1">
      <alignment horizontal="center" vertical="center" wrapText="1"/>
    </xf>
    <xf numFmtId="0" fontId="2" fillId="0" borderId="15" xfId="3" applyFont="1" applyFill="1" applyBorder="1" applyAlignment="1" applyProtection="1">
      <alignment horizontal="left" vertical="center"/>
    </xf>
    <xf numFmtId="0" fontId="2" fillId="0" borderId="15" xfId="3" applyFont="1" applyBorder="1" applyProtection="1"/>
    <xf numFmtId="0" fontId="2" fillId="0" borderId="10" xfId="3" applyFont="1" applyBorder="1" applyProtection="1"/>
    <xf numFmtId="0" fontId="2" fillId="0" borderId="19" xfId="3" applyFont="1" applyBorder="1" applyProtection="1"/>
    <xf numFmtId="0" fontId="2" fillId="0" borderId="20" xfId="3" applyFont="1" applyBorder="1" applyProtection="1"/>
    <xf numFmtId="176" fontId="14" fillId="6" borderId="9" xfId="5" applyNumberFormat="1" applyFont="1" applyFill="1" applyBorder="1" applyAlignment="1">
      <alignment vertical="center"/>
    </xf>
    <xf numFmtId="0" fontId="2" fillId="0" borderId="29" xfId="5" applyFont="1" applyFill="1" applyBorder="1" applyAlignment="1">
      <alignment horizontal="center" vertical="center" wrapText="1"/>
    </xf>
    <xf numFmtId="49" fontId="2" fillId="0" borderId="7" xfId="5" applyNumberFormat="1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49" fontId="2" fillId="0" borderId="4" xfId="5" applyNumberFormat="1" applyFont="1" applyFill="1" applyBorder="1" applyAlignment="1">
      <alignment horizontal="center" vertical="center" wrapText="1"/>
    </xf>
    <xf numFmtId="0" fontId="2" fillId="0" borderId="19" xfId="3" applyFont="1" applyFill="1" applyBorder="1" applyAlignment="1" applyProtection="1">
      <alignment vertical="center"/>
    </xf>
    <xf numFmtId="0" fontId="2" fillId="3" borderId="2" xfId="3" applyFont="1" applyFill="1" applyBorder="1" applyAlignment="1" applyProtection="1">
      <alignment horizontal="center" vertical="center" wrapText="1"/>
    </xf>
    <xf numFmtId="176" fontId="2" fillId="7" borderId="4" xfId="5" applyNumberFormat="1" applyFont="1" applyFill="1" applyBorder="1" applyAlignment="1">
      <alignment horizontal="center" vertical="center"/>
    </xf>
    <xf numFmtId="0" fontId="2" fillId="3" borderId="2" xfId="3" applyFont="1" applyFill="1" applyBorder="1" applyAlignment="1" applyProtection="1">
      <alignment horizontal="center" vertical="center" shrinkToFit="1"/>
    </xf>
    <xf numFmtId="49" fontId="2" fillId="3" borderId="4" xfId="3" applyNumberFormat="1" applyFont="1" applyFill="1" applyBorder="1" applyAlignment="1" applyProtection="1">
      <alignment horizontal="center" vertical="center" shrinkToFit="1"/>
    </xf>
    <xf numFmtId="0" fontId="2" fillId="0" borderId="20" xfId="2" applyFont="1" applyBorder="1" applyAlignment="1" applyProtection="1">
      <alignment horizontal="center" vertical="center"/>
    </xf>
    <xf numFmtId="0" fontId="2" fillId="3" borderId="1" xfId="3" applyFont="1" applyFill="1" applyBorder="1" applyAlignment="1" applyProtection="1">
      <alignment horizontal="center" vertical="center" wrapText="1"/>
    </xf>
    <xf numFmtId="0" fontId="2" fillId="0" borderId="23" xfId="3" applyFont="1" applyBorder="1" applyAlignment="1" applyProtection="1">
      <alignment horizontal="center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left" vertical="top" wrapText="1"/>
    </xf>
    <xf numFmtId="0" fontId="2" fillId="0" borderId="4" xfId="7" applyFont="1" applyFill="1" applyBorder="1"/>
    <xf numFmtId="0" fontId="2" fillId="0" borderId="4" xfId="7" applyFont="1" applyFill="1" applyBorder="1" applyAlignment="1">
      <alignment horizontal="center" vertical="center"/>
    </xf>
    <xf numFmtId="49" fontId="17" fillId="0" borderId="2" xfId="7" applyNumberFormat="1" applyFont="1" applyFill="1" applyBorder="1" applyAlignment="1" applyProtection="1">
      <alignment horizont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4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horizontal="left" vertical="center"/>
    </xf>
    <xf numFmtId="181" fontId="2" fillId="0" borderId="0" xfId="3" applyNumberFormat="1" applyFont="1" applyFill="1" applyBorder="1" applyAlignment="1" applyProtection="1">
      <alignment horizontal="center" vertical="center"/>
    </xf>
    <xf numFmtId="0" fontId="2" fillId="0" borderId="38" xfId="3" applyFont="1" applyFill="1" applyBorder="1" applyAlignment="1" applyProtection="1">
      <alignment horizontal="center" vertical="center"/>
    </xf>
    <xf numFmtId="0" fontId="2" fillId="0" borderId="43" xfId="3" applyFont="1" applyFill="1" applyBorder="1" applyAlignment="1" applyProtection="1">
      <alignment horizontal="right" vertical="center"/>
    </xf>
    <xf numFmtId="14" fontId="2" fillId="0" borderId="43" xfId="3" applyNumberFormat="1" applyFont="1" applyFill="1" applyBorder="1" applyAlignment="1" applyProtection="1">
      <alignment horizontal="center" vertical="center"/>
    </xf>
    <xf numFmtId="0" fontId="8" fillId="0" borderId="44" xfId="9" applyFont="1" applyFill="1" applyBorder="1" applyAlignment="1" applyProtection="1">
      <alignment horizontal="center" vertical="center" wrapText="1"/>
    </xf>
    <xf numFmtId="181" fontId="2" fillId="0" borderId="42" xfId="3" applyNumberFormat="1" applyFont="1" applyFill="1" applyBorder="1" applyAlignment="1" applyProtection="1">
      <alignment horizontal="center" vertical="center"/>
    </xf>
    <xf numFmtId="0" fontId="7" fillId="8" borderId="17" xfId="2" applyFont="1" applyFill="1" applyBorder="1" applyProtection="1"/>
    <xf numFmtId="0" fontId="2" fillId="0" borderId="18" xfId="7" applyFont="1" applyFill="1" applyBorder="1" applyProtection="1"/>
    <xf numFmtId="0" fontId="2" fillId="0" borderId="0" xfId="7" applyFont="1" applyFill="1" applyBorder="1" applyProtection="1"/>
    <xf numFmtId="0" fontId="2" fillId="0" borderId="0" xfId="7" applyFont="1" applyFill="1" applyBorder="1" applyAlignment="1" applyProtection="1">
      <alignment vertical="center"/>
    </xf>
    <xf numFmtId="0" fontId="2" fillId="5" borderId="10" xfId="7" applyFont="1" applyFill="1" applyBorder="1" applyProtection="1"/>
    <xf numFmtId="0" fontId="2" fillId="5" borderId="13" xfId="7" applyFont="1" applyFill="1" applyBorder="1" applyAlignment="1" applyProtection="1">
      <alignment horizontal="left" vertical="top" wrapText="1" indent="1"/>
    </xf>
    <xf numFmtId="0" fontId="2" fillId="5" borderId="13" xfId="7" applyFont="1" applyFill="1" applyBorder="1" applyAlignment="1" applyProtection="1">
      <alignment vertical="top" wrapText="1"/>
    </xf>
    <xf numFmtId="0" fontId="2" fillId="0" borderId="9" xfId="5" applyFont="1" applyFill="1" applyBorder="1" applyAlignment="1">
      <alignment horizontal="center" vertical="center" wrapText="1"/>
    </xf>
    <xf numFmtId="0" fontId="20" fillId="0" borderId="0" xfId="5" applyFont="1" applyFill="1" applyAlignment="1">
      <alignment vertical="top"/>
    </xf>
    <xf numFmtId="0" fontId="2" fillId="0" borderId="6" xfId="2" applyFont="1" applyBorder="1" applyAlignment="1" applyProtection="1">
      <alignment vertical="center" wrapText="1"/>
    </xf>
    <xf numFmtId="0" fontId="8" fillId="2" borderId="26" xfId="10" applyFont="1" applyFill="1" applyBorder="1" applyAlignment="1" applyProtection="1">
      <alignment vertical="center"/>
      <protection locked="0"/>
    </xf>
    <xf numFmtId="0" fontId="15" fillId="0" borderId="0" xfId="8" applyFont="1" applyFill="1" applyBorder="1" applyAlignment="1">
      <alignment vertical="center" shrinkToFi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2" fillId="0" borderId="6" xfId="5" applyFont="1" applyFill="1" applyBorder="1" applyAlignment="1">
      <alignment horizontal="left" vertical="center" wrapText="1"/>
    </xf>
    <xf numFmtId="0" fontId="2" fillId="2" borderId="25" xfId="5" applyFont="1" applyFill="1" applyBorder="1" applyAlignment="1" applyProtection="1">
      <alignment horizontal="center" vertical="center" wrapText="1"/>
      <protection locked="0"/>
    </xf>
    <xf numFmtId="0" fontId="2" fillId="2" borderId="30" xfId="5" applyFont="1" applyFill="1" applyBorder="1" applyAlignment="1" applyProtection="1">
      <alignment horizontal="center" vertical="center" wrapText="1"/>
      <protection locked="0"/>
    </xf>
    <xf numFmtId="176" fontId="2" fillId="0" borderId="4" xfId="5" applyNumberFormat="1" applyFont="1" applyFill="1" applyBorder="1" applyAlignment="1">
      <alignment horizontal="right" vertical="center"/>
    </xf>
    <xf numFmtId="0" fontId="2" fillId="4" borderId="25" xfId="5" applyFont="1" applyFill="1" applyBorder="1" applyAlignment="1" applyProtection="1">
      <alignment horizontal="center" vertical="center"/>
    </xf>
    <xf numFmtId="0" fontId="2" fillId="4" borderId="5" xfId="5" applyFont="1" applyFill="1" applyBorder="1" applyAlignment="1" applyProtection="1">
      <alignment horizontal="center" vertical="center"/>
    </xf>
    <xf numFmtId="176" fontId="14" fillId="6" borderId="4" xfId="5" applyNumberFormat="1" applyFont="1" applyFill="1" applyBorder="1" applyAlignment="1">
      <alignment horizontal="right" vertical="center"/>
    </xf>
    <xf numFmtId="0" fontId="2" fillId="0" borderId="9" xfId="5" applyFont="1" applyFill="1" applyBorder="1" applyAlignment="1">
      <alignment horizontal="center" vertical="center"/>
    </xf>
    <xf numFmtId="0" fontId="2" fillId="0" borderId="28" xfId="5" applyFont="1" applyFill="1" applyBorder="1" applyAlignment="1">
      <alignment horizontal="center" vertical="center"/>
    </xf>
    <xf numFmtId="0" fontId="2" fillId="0" borderId="31" xfId="5" applyFont="1" applyFill="1" applyBorder="1" applyAlignment="1">
      <alignment horizontal="center" vertical="center"/>
    </xf>
    <xf numFmtId="0" fontId="14" fillId="6" borderId="2" xfId="5" applyFont="1" applyFill="1" applyBorder="1" applyAlignment="1">
      <alignment horizontal="center" vertical="center" wrapText="1"/>
    </xf>
    <xf numFmtId="0" fontId="14" fillId="6" borderId="5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vertical="center" wrapText="1"/>
    </xf>
    <xf numFmtId="0" fontId="2" fillId="2" borderId="27" xfId="5" applyFont="1" applyFill="1" applyBorder="1" applyAlignment="1" applyProtection="1">
      <alignment horizontal="center" vertical="center"/>
      <protection locked="0"/>
    </xf>
    <xf numFmtId="0" fontId="2" fillId="2" borderId="32" xfId="5" applyFont="1" applyFill="1" applyBorder="1" applyAlignment="1" applyProtection="1">
      <alignment horizontal="center" vertical="center"/>
      <protection locked="0"/>
    </xf>
    <xf numFmtId="0" fontId="2" fillId="0" borderId="9" xfId="5" applyFont="1" applyFill="1" applyBorder="1" applyAlignment="1">
      <alignment horizontal="center" vertical="center" wrapText="1"/>
    </xf>
    <xf numFmtId="0" fontId="2" fillId="0" borderId="28" xfId="5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left" indent="1"/>
    </xf>
    <xf numFmtId="42" fontId="2" fillId="2" borderId="26" xfId="5" applyNumberFormat="1" applyFont="1" applyFill="1" applyBorder="1" applyAlignment="1" applyProtection="1">
      <alignment vertical="center"/>
      <protection locked="0"/>
    </xf>
    <xf numFmtId="42" fontId="2" fillId="2" borderId="16" xfId="5" applyNumberFormat="1" applyFont="1" applyFill="1" applyBorder="1" applyAlignment="1" applyProtection="1">
      <alignment vertical="center"/>
      <protection locked="0"/>
    </xf>
    <xf numFmtId="42" fontId="2" fillId="2" borderId="24" xfId="5" applyNumberFormat="1" applyFont="1" applyFill="1" applyBorder="1" applyAlignment="1" applyProtection="1">
      <alignment vertical="center"/>
      <protection locked="0"/>
    </xf>
    <xf numFmtId="0" fontId="2" fillId="0" borderId="0" xfId="5" applyFont="1" applyFill="1" applyAlignment="1">
      <alignment horizontal="right" vertical="center"/>
    </xf>
    <xf numFmtId="0" fontId="2" fillId="0" borderId="0" xfId="5" applyFont="1" applyFill="1" applyAlignment="1">
      <alignment horizontal="center" vertical="center"/>
    </xf>
    <xf numFmtId="0" fontId="2" fillId="0" borderId="3" xfId="5" applyFont="1" applyFill="1" applyBorder="1" applyAlignment="1">
      <alignment horizontal="right" vertical="center"/>
    </xf>
    <xf numFmtId="38" fontId="2" fillId="0" borderId="15" xfId="6" applyNumberFormat="1" applyFont="1" applyFill="1" applyBorder="1" applyAlignment="1">
      <alignment horizontal="center" vertical="top"/>
    </xf>
    <xf numFmtId="38" fontId="2" fillId="0" borderId="15" xfId="6" applyNumberFormat="1" applyFont="1" applyFill="1" applyBorder="1" applyAlignment="1">
      <alignment horizontal="center" vertical="top" shrinkToFit="1"/>
    </xf>
    <xf numFmtId="0" fontId="15" fillId="0" borderId="0" xfId="8" applyFont="1" applyFill="1" applyAlignment="1">
      <alignment vertical="center" shrinkToFit="1"/>
    </xf>
    <xf numFmtId="0" fontId="8" fillId="0" borderId="0" xfId="0" applyFont="1" applyAlignment="1">
      <alignment vertical="center" shrinkToFit="1"/>
    </xf>
    <xf numFmtId="0" fontId="15" fillId="0" borderId="0" xfId="8" applyFont="1" applyFill="1" applyBorder="1" applyAlignment="1">
      <alignment horizontal="left" vertical="center" shrinkToFit="1"/>
    </xf>
    <xf numFmtId="178" fontId="6" fillId="7" borderId="4" xfId="5" applyNumberFormat="1" applyFont="1" applyFill="1" applyBorder="1" applyAlignment="1">
      <alignment horizontal="center" vertical="center"/>
    </xf>
    <xf numFmtId="0" fontId="2" fillId="0" borderId="13" xfId="5" applyFont="1" applyFill="1" applyBorder="1" applyAlignment="1">
      <alignment horizontal="center" vertical="center"/>
    </xf>
    <xf numFmtId="176" fontId="2" fillId="0" borderId="9" xfId="5" applyNumberFormat="1" applyFont="1" applyFill="1" applyBorder="1" applyAlignment="1">
      <alignment horizontal="center" vertical="center"/>
    </xf>
    <xf numFmtId="176" fontId="2" fillId="0" borderId="28" xfId="5" applyNumberFormat="1" applyFont="1" applyFill="1" applyBorder="1" applyAlignment="1">
      <alignment horizontal="center" vertical="center"/>
    </xf>
    <xf numFmtId="176" fontId="2" fillId="0" borderId="31" xfId="5" applyNumberFormat="1" applyFont="1" applyFill="1" applyBorder="1" applyAlignment="1">
      <alignment horizontal="center" vertical="center"/>
    </xf>
    <xf numFmtId="49" fontId="0" fillId="0" borderId="26" xfId="5" applyNumberFormat="1" applyFont="1" applyFill="1" applyBorder="1" applyAlignment="1" applyProtection="1">
      <alignment horizontal="center" vertical="center"/>
    </xf>
    <xf numFmtId="49" fontId="1" fillId="0" borderId="16" xfId="5" applyNumberFormat="1" applyFont="1" applyFill="1" applyBorder="1" applyAlignment="1" applyProtection="1">
      <alignment horizontal="center" vertical="center"/>
    </xf>
    <xf numFmtId="49" fontId="1" fillId="0" borderId="24" xfId="5" applyNumberFormat="1" applyFont="1" applyFill="1" applyBorder="1" applyAlignment="1" applyProtection="1">
      <alignment horizontal="center" vertical="center"/>
    </xf>
    <xf numFmtId="0" fontId="1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left" vertical="center" indent="1"/>
      <protection locked="0"/>
    </xf>
    <xf numFmtId="0" fontId="2" fillId="2" borderId="16" xfId="1" applyFont="1" applyFill="1" applyBorder="1" applyAlignment="1" applyProtection="1">
      <alignment horizontal="left" vertical="center" indent="1"/>
      <protection locked="0"/>
    </xf>
    <xf numFmtId="0" fontId="2" fillId="2" borderId="24" xfId="1" applyFont="1" applyFill="1" applyBorder="1" applyAlignment="1" applyProtection="1">
      <alignment horizontal="left" vertical="center" indent="1"/>
      <protection locked="0"/>
    </xf>
    <xf numFmtId="0" fontId="2" fillId="0" borderId="26" xfId="5" applyFont="1" applyFill="1" applyBorder="1" applyAlignment="1" applyProtection="1">
      <alignment horizontal="left" vertical="center" indent="1"/>
    </xf>
    <xf numFmtId="0" fontId="2" fillId="0" borderId="16" xfId="5" applyFont="1" applyFill="1" applyBorder="1" applyAlignment="1" applyProtection="1">
      <alignment horizontal="left" vertical="center" indent="1"/>
    </xf>
    <xf numFmtId="0" fontId="2" fillId="0" borderId="24" xfId="5" applyFont="1" applyFill="1" applyBorder="1" applyAlignment="1" applyProtection="1">
      <alignment horizontal="left" vertical="center" indent="1"/>
    </xf>
    <xf numFmtId="0" fontId="2" fillId="0" borderId="2" xfId="5" applyFont="1" applyFill="1" applyBorder="1" applyAlignment="1">
      <alignment horizontal="center" vertical="center"/>
    </xf>
    <xf numFmtId="0" fontId="2" fillId="0" borderId="5" xfId="5" applyFont="1" applyFill="1" applyBorder="1" applyAlignment="1">
      <alignment horizontal="center" vertical="center"/>
    </xf>
    <xf numFmtId="0" fontId="2" fillId="0" borderId="26" xfId="5" applyFont="1" applyFill="1" applyBorder="1" applyAlignment="1">
      <alignment horizontal="center" vertical="center" wrapText="1"/>
    </xf>
    <xf numFmtId="0" fontId="2" fillId="0" borderId="24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9" fontId="2" fillId="0" borderId="5" xfId="5" applyNumberFormat="1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vertical="center"/>
    </xf>
    <xf numFmtId="0" fontId="2" fillId="2" borderId="38" xfId="5" applyFont="1" applyFill="1" applyBorder="1" applyAlignment="1" applyProtection="1">
      <alignment horizontal="center" vertical="center" wrapText="1"/>
      <protection locked="0"/>
    </xf>
    <xf numFmtId="0" fontId="2" fillId="2" borderId="39" xfId="5" applyFont="1" applyFill="1" applyBorder="1" applyAlignment="1" applyProtection="1">
      <alignment horizontal="center" vertical="center" wrapText="1"/>
      <protection locked="0"/>
    </xf>
    <xf numFmtId="0" fontId="18" fillId="0" borderId="37" xfId="5" applyFont="1" applyFill="1" applyBorder="1" applyAlignment="1">
      <alignment vertical="center" wrapText="1"/>
    </xf>
    <xf numFmtId="0" fontId="18" fillId="0" borderId="20" xfId="5" applyFont="1" applyFill="1" applyBorder="1" applyAlignment="1">
      <alignment vertical="center" wrapText="1"/>
    </xf>
    <xf numFmtId="0" fontId="18" fillId="0" borderId="22" xfId="5" applyFont="1" applyFill="1" applyBorder="1" applyAlignment="1">
      <alignment vertical="center" wrapText="1"/>
    </xf>
    <xf numFmtId="0" fontId="18" fillId="0" borderId="13" xfId="5" applyFont="1" applyFill="1" applyBorder="1" applyAlignment="1">
      <alignment vertical="center" wrapText="1"/>
    </xf>
    <xf numFmtId="0" fontId="2" fillId="0" borderId="25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2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6" xfId="7" applyFont="1" applyFill="1" applyBorder="1" applyAlignment="1" applyProtection="1">
      <alignment vertical="center"/>
    </xf>
    <xf numFmtId="0" fontId="2" fillId="0" borderId="16" xfId="7" applyFont="1" applyFill="1" applyBorder="1" applyAlignment="1" applyProtection="1">
      <alignment vertical="center"/>
    </xf>
    <xf numFmtId="0" fontId="2" fillId="0" borderId="24" xfId="7" applyFont="1" applyFill="1" applyBorder="1" applyAlignment="1" applyProtection="1">
      <alignment vertical="center"/>
    </xf>
    <xf numFmtId="0" fontId="2" fillId="0" borderId="26" xfId="7" applyFont="1" applyFill="1" applyBorder="1" applyProtection="1"/>
    <xf numFmtId="0" fontId="2" fillId="0" borderId="16" xfId="7" applyFont="1" applyFill="1" applyBorder="1" applyProtection="1"/>
    <xf numFmtId="0" fontId="2" fillId="0" borderId="24" xfId="7" applyFont="1" applyFill="1" applyBorder="1" applyProtection="1"/>
    <xf numFmtId="0" fontId="2" fillId="0" borderId="1" xfId="7" applyFont="1" applyFill="1" applyBorder="1" applyAlignment="1" applyProtection="1">
      <alignment vertical="top" wrapText="1"/>
    </xf>
    <xf numFmtId="0" fontId="2" fillId="0" borderId="15" xfId="7" applyFont="1" applyFill="1" applyBorder="1" applyAlignment="1" applyProtection="1">
      <alignment vertical="top" wrapText="1"/>
    </xf>
    <xf numFmtId="0" fontId="2" fillId="0" borderId="10" xfId="7" applyFont="1" applyFill="1" applyBorder="1" applyAlignment="1" applyProtection="1">
      <alignment vertical="top" wrapText="1"/>
    </xf>
    <xf numFmtId="0" fontId="2" fillId="0" borderId="6" xfId="7" applyFont="1" applyFill="1" applyBorder="1" applyAlignment="1" applyProtection="1">
      <alignment vertical="top" wrapText="1"/>
    </xf>
    <xf numFmtId="0" fontId="2" fillId="0" borderId="3" xfId="7" applyFont="1" applyFill="1" applyBorder="1" applyAlignment="1" applyProtection="1">
      <alignment vertical="top" wrapText="1"/>
    </xf>
    <xf numFmtId="0" fontId="2" fillId="0" borderId="8" xfId="7" applyFont="1" applyFill="1" applyBorder="1" applyAlignment="1" applyProtection="1">
      <alignment vertical="top" wrapText="1"/>
    </xf>
    <xf numFmtId="0" fontId="7" fillId="5" borderId="7" xfId="7" applyFont="1" applyFill="1" applyBorder="1" applyAlignment="1">
      <alignment vertical="center" wrapText="1"/>
    </xf>
    <xf numFmtId="0" fontId="7" fillId="5" borderId="7" xfId="7" applyFont="1" applyFill="1" applyBorder="1" applyAlignment="1">
      <alignment vertical="center"/>
    </xf>
    <xf numFmtId="0" fontId="7" fillId="5" borderId="5" xfId="7" applyFont="1" applyFill="1" applyBorder="1" applyAlignment="1">
      <alignment vertical="center"/>
    </xf>
    <xf numFmtId="0" fontId="2" fillId="5" borderId="9" xfId="7" applyFont="1" applyFill="1" applyBorder="1" applyAlignment="1">
      <alignment horizontal="center" vertical="center"/>
    </xf>
    <xf numFmtId="0" fontId="2" fillId="0" borderId="7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2" xfId="7" applyFont="1" applyFill="1" applyBorder="1" applyAlignment="1" applyProtection="1">
      <alignment vertical="top" wrapText="1"/>
    </xf>
    <xf numFmtId="0" fontId="2" fillId="0" borderId="7" xfId="7" applyFont="1" applyFill="1" applyBorder="1" applyAlignment="1" applyProtection="1">
      <alignment vertical="top" wrapText="1"/>
    </xf>
    <xf numFmtId="0" fontId="2" fillId="0" borderId="5" xfId="7" applyFont="1" applyFill="1" applyBorder="1" applyAlignment="1" applyProtection="1">
      <alignment vertical="top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3" xfId="2" applyFont="1" applyFill="1" applyBorder="1" applyAlignment="1" applyProtection="1">
      <alignment vertical="center"/>
    </xf>
    <xf numFmtId="0" fontId="2" fillId="0" borderId="19" xfId="2" applyFont="1" applyFill="1" applyBorder="1" applyAlignment="1" applyProtection="1">
      <alignment vertical="center"/>
    </xf>
    <xf numFmtId="0" fontId="2" fillId="0" borderId="34" xfId="2" applyFont="1" applyFill="1" applyBorder="1" applyAlignment="1" applyProtection="1">
      <alignment vertical="center"/>
    </xf>
    <xf numFmtId="9" fontId="2" fillId="8" borderId="33" xfId="2" applyNumberFormat="1" applyFont="1" applyFill="1" applyBorder="1" applyAlignment="1" applyProtection="1">
      <alignment horizontal="center" vertical="center"/>
      <protection locked="0"/>
    </xf>
    <xf numFmtId="9" fontId="2" fillId="8" borderId="34" xfId="2" applyNumberFormat="1" applyFont="1" applyFill="1" applyBorder="1" applyAlignment="1" applyProtection="1">
      <alignment horizontal="center" vertical="center"/>
      <protection locked="0"/>
    </xf>
    <xf numFmtId="0" fontId="11" fillId="3" borderId="9" xfId="3" applyFont="1" applyFill="1" applyBorder="1" applyAlignment="1" applyProtection="1">
      <alignment horizontal="center" vertical="center" textRotation="255" wrapText="1"/>
    </xf>
    <xf numFmtId="0" fontId="11" fillId="3" borderId="28" xfId="3" applyFont="1" applyFill="1" applyBorder="1" applyAlignment="1" applyProtection="1">
      <alignment horizontal="center" vertical="center" textRotation="255" wrapText="1"/>
    </xf>
    <xf numFmtId="0" fontId="11" fillId="3" borderId="31" xfId="3" applyFont="1" applyFill="1" applyBorder="1" applyAlignment="1" applyProtection="1">
      <alignment horizontal="center" vertical="center" textRotation="255" wrapText="1"/>
    </xf>
    <xf numFmtId="0" fontId="2" fillId="0" borderId="2" xfId="3" applyFont="1" applyBorder="1" applyAlignment="1" applyProtection="1">
      <alignment horizontal="center" vertical="center" shrinkToFit="1"/>
    </xf>
    <xf numFmtId="0" fontId="2" fillId="0" borderId="5" xfId="3" applyFont="1" applyBorder="1" applyAlignment="1" applyProtection="1">
      <alignment horizontal="center" vertical="center" shrinkToFit="1"/>
    </xf>
    <xf numFmtId="0" fontId="2" fillId="3" borderId="22" xfId="3" applyFont="1" applyFill="1" applyBorder="1" applyAlignment="1" applyProtection="1">
      <alignment horizontal="center" vertical="center"/>
    </xf>
    <xf numFmtId="0" fontId="2" fillId="3" borderId="0" xfId="3" applyFont="1" applyFill="1" applyBorder="1" applyAlignment="1" applyProtection="1">
      <alignment horizontal="center" vertical="center"/>
    </xf>
    <xf numFmtId="0" fontId="2" fillId="3" borderId="13" xfId="3" applyFont="1" applyFill="1" applyBorder="1" applyAlignment="1" applyProtection="1">
      <alignment horizontal="center" vertical="center"/>
    </xf>
    <xf numFmtId="49" fontId="2" fillId="8" borderId="26" xfId="3" applyNumberFormat="1" applyFont="1" applyFill="1" applyBorder="1" applyAlignment="1" applyProtection="1">
      <alignment horizontal="center" vertical="center" shrinkToFit="1"/>
      <protection locked="0"/>
    </xf>
    <xf numFmtId="49" fontId="2" fillId="8" borderId="16" xfId="3" applyNumberFormat="1" applyFont="1" applyFill="1" applyBorder="1" applyAlignment="1" applyProtection="1">
      <alignment horizontal="center" vertical="center" shrinkToFit="1"/>
      <protection locked="0"/>
    </xf>
    <xf numFmtId="49" fontId="2" fillId="8" borderId="24" xfId="3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2" applyFont="1" applyAlignment="1" applyProtection="1">
      <alignment horizontal="center" vertical="center" wrapText="1"/>
    </xf>
    <xf numFmtId="49" fontId="2" fillId="8" borderId="26" xfId="2" applyNumberFormat="1" applyFont="1" applyFill="1" applyBorder="1" applyAlignment="1" applyProtection="1">
      <alignment horizontal="left" vertical="center"/>
      <protection locked="0"/>
    </xf>
    <xf numFmtId="49" fontId="2" fillId="8" borderId="16" xfId="2" applyNumberFormat="1" applyFont="1" applyFill="1" applyBorder="1" applyAlignment="1" applyProtection="1">
      <alignment horizontal="left" vertical="center"/>
      <protection locked="0"/>
    </xf>
    <xf numFmtId="49" fontId="2" fillId="8" borderId="24" xfId="2" applyNumberFormat="1" applyFont="1" applyFill="1" applyBorder="1" applyAlignment="1" applyProtection="1">
      <alignment horizontal="left" vertical="center"/>
      <protection locked="0"/>
    </xf>
    <xf numFmtId="49" fontId="2" fillId="8" borderId="26" xfId="2" applyNumberFormat="1" applyFont="1" applyFill="1" applyBorder="1" applyAlignment="1" applyProtection="1">
      <alignment horizontal="left" vertical="top" wrapText="1"/>
      <protection locked="0"/>
    </xf>
    <xf numFmtId="49" fontId="2" fillId="8" borderId="16" xfId="2" applyNumberFormat="1" applyFont="1" applyFill="1" applyBorder="1" applyAlignment="1" applyProtection="1">
      <alignment horizontal="left" vertical="top" wrapText="1"/>
      <protection locked="0"/>
    </xf>
    <xf numFmtId="49" fontId="2" fillId="8" borderId="24" xfId="2" applyNumberFormat="1" applyFont="1" applyFill="1" applyBorder="1" applyAlignment="1" applyProtection="1">
      <alignment horizontal="left" vertical="top" wrapText="1"/>
      <protection locked="0"/>
    </xf>
    <xf numFmtId="181" fontId="2" fillId="8" borderId="26" xfId="2" applyNumberFormat="1" applyFont="1" applyFill="1" applyBorder="1" applyAlignment="1" applyProtection="1">
      <alignment horizontal="center" vertical="center"/>
      <protection locked="0"/>
    </xf>
    <xf numFmtId="181" fontId="2" fillId="8" borderId="16" xfId="2" applyNumberFormat="1" applyFont="1" applyFill="1" applyBorder="1" applyAlignment="1" applyProtection="1">
      <alignment horizontal="center" vertical="center"/>
      <protection locked="0"/>
    </xf>
    <xf numFmtId="181" fontId="2" fillId="8" borderId="24" xfId="2" applyNumberFormat="1" applyFont="1" applyFill="1" applyBorder="1" applyAlignment="1" applyProtection="1">
      <alignment horizontal="center" vertical="center"/>
      <protection locked="0"/>
    </xf>
    <xf numFmtId="180" fontId="2" fillId="8" borderId="26" xfId="2" applyNumberFormat="1" applyFont="1" applyFill="1" applyBorder="1" applyAlignment="1" applyProtection="1">
      <alignment horizontal="left" vertical="center" wrapText="1"/>
      <protection locked="0"/>
    </xf>
    <xf numFmtId="180" fontId="2" fillId="8" borderId="16" xfId="2" applyNumberFormat="1" applyFont="1" applyFill="1" applyBorder="1" applyAlignment="1" applyProtection="1">
      <alignment horizontal="left" vertical="center" wrapText="1"/>
      <protection locked="0"/>
    </xf>
    <xf numFmtId="180" fontId="2" fillId="8" borderId="24" xfId="2" applyNumberFormat="1" applyFont="1" applyFill="1" applyBorder="1" applyAlignment="1" applyProtection="1">
      <alignment horizontal="left" vertical="center" wrapText="1"/>
      <protection locked="0"/>
    </xf>
    <xf numFmtId="181" fontId="2" fillId="8" borderId="26" xfId="3" applyNumberFormat="1" applyFont="1" applyFill="1" applyBorder="1" applyAlignment="1" applyProtection="1">
      <alignment horizontal="center" vertical="center"/>
      <protection locked="0"/>
    </xf>
    <xf numFmtId="181" fontId="2" fillId="8" borderId="16" xfId="3" applyNumberFormat="1" applyFont="1" applyFill="1" applyBorder="1" applyAlignment="1" applyProtection="1">
      <alignment horizontal="center" vertical="center"/>
      <protection locked="0"/>
    </xf>
    <xf numFmtId="181" fontId="2" fillId="8" borderId="24" xfId="3" applyNumberFormat="1" applyFont="1" applyFill="1" applyBorder="1" applyAlignment="1" applyProtection="1">
      <alignment horizontal="center" vertical="center"/>
      <protection locked="0"/>
    </xf>
    <xf numFmtId="49" fontId="2" fillId="3" borderId="9" xfId="3" applyNumberFormat="1" applyFont="1" applyFill="1" applyBorder="1" applyAlignment="1" applyProtection="1">
      <alignment horizontal="center" vertical="center" shrinkToFit="1"/>
    </xf>
    <xf numFmtId="49" fontId="2" fillId="3" borderId="28" xfId="3" applyNumberFormat="1" applyFont="1" applyFill="1" applyBorder="1" applyAlignment="1" applyProtection="1">
      <alignment horizontal="center" vertical="center" shrinkToFit="1"/>
    </xf>
    <xf numFmtId="49" fontId="2" fillId="3" borderId="31" xfId="3" applyNumberFormat="1" applyFont="1" applyFill="1" applyBorder="1" applyAlignment="1" applyProtection="1">
      <alignment horizontal="center" vertical="center" shrinkToFit="1"/>
    </xf>
    <xf numFmtId="0" fontId="2" fillId="2" borderId="26" xfId="3" applyFont="1" applyFill="1" applyBorder="1" applyAlignment="1" applyProtection="1">
      <alignment horizontal="center" vertical="center" wrapText="1"/>
      <protection locked="0"/>
    </xf>
    <xf numFmtId="0" fontId="2" fillId="2" borderId="16" xfId="3" applyFont="1" applyFill="1" applyBorder="1" applyAlignment="1" applyProtection="1">
      <alignment horizontal="center" vertical="center" wrapText="1"/>
      <protection locked="0"/>
    </xf>
    <xf numFmtId="0" fontId="2" fillId="2" borderId="34" xfId="3" applyFont="1" applyFill="1" applyBorder="1" applyAlignment="1" applyProtection="1">
      <alignment horizontal="center" vertical="center" wrapText="1"/>
      <protection locked="0"/>
    </xf>
    <xf numFmtId="0" fontId="2" fillId="8" borderId="26" xfId="3" applyFont="1" applyFill="1" applyBorder="1" applyAlignment="1" applyProtection="1">
      <alignment horizontal="left" vertical="center" shrinkToFit="1"/>
      <protection locked="0"/>
    </xf>
    <xf numFmtId="0" fontId="2" fillId="8" borderId="16" xfId="3" applyFont="1" applyFill="1" applyBorder="1" applyAlignment="1" applyProtection="1">
      <alignment horizontal="left" vertical="center" shrinkToFit="1"/>
      <protection locked="0"/>
    </xf>
    <xf numFmtId="0" fontId="2" fillId="8" borderId="24" xfId="3" applyFont="1" applyFill="1" applyBorder="1" applyAlignment="1" applyProtection="1">
      <alignment horizontal="left" vertical="center" shrinkToFit="1"/>
      <protection locked="0"/>
    </xf>
    <xf numFmtId="42" fontId="2" fillId="8" borderId="26" xfId="3" applyNumberFormat="1" applyFont="1" applyFill="1" applyBorder="1" applyAlignment="1" applyProtection="1">
      <alignment horizontal="center" vertical="center"/>
      <protection locked="0"/>
    </xf>
    <xf numFmtId="42" fontId="2" fillId="8" borderId="16" xfId="3" applyNumberFormat="1" applyFont="1" applyFill="1" applyBorder="1" applyAlignment="1" applyProtection="1">
      <alignment horizontal="center" vertical="center"/>
      <protection locked="0"/>
    </xf>
    <xf numFmtId="42" fontId="2" fillId="8" borderId="24" xfId="3" applyNumberFormat="1" applyFont="1" applyFill="1" applyBorder="1" applyAlignment="1" applyProtection="1">
      <alignment horizontal="center" vertical="center"/>
      <protection locked="0"/>
    </xf>
    <xf numFmtId="0" fontId="2" fillId="8" borderId="26" xfId="3" applyFont="1" applyFill="1" applyBorder="1" applyAlignment="1" applyProtection="1">
      <alignment horizontal="left" vertical="center"/>
      <protection locked="0"/>
    </xf>
    <xf numFmtId="0" fontId="2" fillId="8" borderId="16" xfId="3" applyFont="1" applyFill="1" applyBorder="1" applyAlignment="1" applyProtection="1">
      <alignment horizontal="left" vertical="center"/>
      <protection locked="0"/>
    </xf>
    <xf numFmtId="0" fontId="2" fillId="8" borderId="24" xfId="3" applyFont="1" applyFill="1" applyBorder="1" applyAlignment="1" applyProtection="1">
      <alignment horizontal="left" vertical="center"/>
      <protection locked="0"/>
    </xf>
    <xf numFmtId="42" fontId="2" fillId="0" borderId="19" xfId="3" applyNumberFormat="1" applyFont="1" applyFill="1" applyBorder="1" applyAlignment="1" applyProtection="1">
      <alignment horizontal="left" vertical="center"/>
    </xf>
    <xf numFmtId="49" fontId="2" fillId="8" borderId="26" xfId="3" applyNumberFormat="1" applyFont="1" applyFill="1" applyBorder="1" applyAlignment="1" applyProtection="1">
      <alignment horizontal="left" vertical="top" wrapText="1"/>
      <protection locked="0"/>
    </xf>
    <xf numFmtId="49" fontId="2" fillId="8" borderId="16" xfId="3" applyNumberFormat="1" applyFont="1" applyFill="1" applyBorder="1" applyAlignment="1" applyProtection="1">
      <alignment horizontal="left" vertical="top" wrapText="1"/>
      <protection locked="0"/>
    </xf>
    <xf numFmtId="49" fontId="2" fillId="8" borderId="24" xfId="3" applyNumberFormat="1" applyFont="1" applyFill="1" applyBorder="1" applyAlignment="1" applyProtection="1">
      <alignment horizontal="left" vertical="top" wrapText="1"/>
      <protection locked="0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" fillId="0" borderId="26" xfId="2" applyNumberFormat="1" applyFont="1" applyFill="1" applyBorder="1" applyAlignment="1" applyProtection="1">
      <alignment horizontal="center" vertical="center"/>
    </xf>
    <xf numFmtId="49" fontId="1" fillId="0" borderId="16" xfId="2" applyNumberFormat="1" applyFont="1" applyFill="1" applyBorder="1" applyAlignment="1" applyProtection="1">
      <alignment horizontal="center" vertical="center"/>
    </xf>
    <xf numFmtId="49" fontId="1" fillId="0" borderId="24" xfId="2" applyNumberFormat="1" applyFont="1" applyFill="1" applyBorder="1" applyAlignment="1" applyProtection="1">
      <alignment horizontal="center" vertical="center"/>
    </xf>
    <xf numFmtId="0" fontId="13" fillId="0" borderId="3" xfId="2" applyFont="1" applyBorder="1" applyAlignment="1" applyProtection="1">
      <alignment horizontal="center" vertical="center" shrinkToFit="1"/>
    </xf>
    <xf numFmtId="0" fontId="13" fillId="0" borderId="0" xfId="2" applyFont="1" applyBorder="1" applyAlignment="1" applyProtection="1">
      <alignment horizontal="center" vertical="center" shrinkToFit="1"/>
    </xf>
    <xf numFmtId="0" fontId="2" fillId="3" borderId="22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3" xfId="2" applyFont="1" applyFill="1" applyBorder="1" applyAlignment="1" applyProtection="1">
      <alignment horizontal="center" vertical="center" wrapText="1"/>
    </xf>
    <xf numFmtId="0" fontId="2" fillId="2" borderId="26" xfId="2" applyFont="1" applyFill="1" applyBorder="1" applyAlignment="1" applyProtection="1">
      <alignment horizontal="center" vertical="center" wrapText="1"/>
      <protection locked="0"/>
    </xf>
    <xf numFmtId="0" fontId="2" fillId="2" borderId="16" xfId="2" applyFont="1" applyFill="1" applyBorder="1" applyAlignment="1" applyProtection="1">
      <alignment horizontal="center" vertical="center" wrapText="1"/>
      <protection locked="0"/>
    </xf>
    <xf numFmtId="0" fontId="2" fillId="3" borderId="28" xfId="2" applyFont="1" applyFill="1" applyBorder="1" applyAlignment="1" applyProtection="1">
      <alignment horizontal="center" vertical="center" textRotation="255" wrapText="1"/>
    </xf>
    <xf numFmtId="0" fontId="2" fillId="3" borderId="31" xfId="2" applyFont="1" applyFill="1" applyBorder="1" applyAlignment="1" applyProtection="1">
      <alignment horizontal="center" vertical="center" textRotation="255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8" xfId="2" applyFont="1" applyFill="1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2" fillId="0" borderId="0" xfId="2" applyFont="1" applyFill="1" applyBorder="1" applyAlignment="1" applyProtection="1">
      <alignment horizontal="center" vertical="center" wrapText="1"/>
    </xf>
    <xf numFmtId="0" fontId="2" fillId="0" borderId="15" xfId="2" applyFont="1" applyFill="1" applyBorder="1" applyAlignment="1" applyProtection="1">
      <alignment horizontal="center" vertical="center" wrapText="1"/>
    </xf>
    <xf numFmtId="0" fontId="2" fillId="0" borderId="41" xfId="2" applyFont="1" applyFill="1" applyBorder="1" applyAlignment="1" applyProtection="1">
      <alignment horizontal="center" vertical="center" wrapText="1"/>
    </xf>
    <xf numFmtId="0" fontId="2" fillId="0" borderId="40" xfId="2" applyFont="1" applyFill="1" applyBorder="1" applyAlignment="1" applyProtection="1">
      <alignment horizontal="center" vertical="center" wrapText="1"/>
    </xf>
    <xf numFmtId="49" fontId="2" fillId="8" borderId="26" xfId="2" applyNumberFormat="1" applyFont="1" applyFill="1" applyBorder="1" applyAlignment="1" applyProtection="1">
      <alignment horizontal="left" vertical="center" shrinkToFit="1"/>
      <protection locked="0"/>
    </xf>
    <xf numFmtId="49" fontId="2" fillId="8" borderId="16" xfId="2" applyNumberFormat="1" applyFont="1" applyFill="1" applyBorder="1" applyAlignment="1" applyProtection="1">
      <alignment horizontal="left" vertical="center" shrinkToFit="1"/>
      <protection locked="0"/>
    </xf>
    <xf numFmtId="49" fontId="2" fillId="8" borderId="24" xfId="2" applyNumberFormat="1" applyFont="1" applyFill="1" applyBorder="1" applyAlignment="1" applyProtection="1">
      <alignment horizontal="left" vertical="center" shrinkToFit="1"/>
      <protection locked="0"/>
    </xf>
    <xf numFmtId="0" fontId="8" fillId="2" borderId="26" xfId="10" applyFont="1" applyFill="1" applyBorder="1" applyAlignment="1" applyProtection="1">
      <alignment horizontal="center" vertical="center"/>
      <protection locked="0"/>
    </xf>
    <xf numFmtId="0" fontId="8" fillId="2" borderId="16" xfId="10" applyFont="1" applyFill="1" applyBorder="1" applyAlignment="1" applyProtection="1">
      <alignment horizontal="center" vertical="center"/>
      <protection locked="0"/>
    </xf>
    <xf numFmtId="0" fontId="8" fillId="2" borderId="24" xfId="10" applyFont="1" applyFill="1" applyBorder="1" applyAlignment="1" applyProtection="1">
      <alignment horizontal="center" vertical="center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9" fontId="2" fillId="8" borderId="16" xfId="2" applyNumberFormat="1" applyFont="1" applyFill="1" applyBorder="1" applyAlignment="1" applyProtection="1">
      <alignment horizontal="center" vertical="center" shrinkToFit="1"/>
      <protection locked="0"/>
    </xf>
    <xf numFmtId="49" fontId="2" fillId="8" borderId="24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5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30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33" xfId="2" applyFont="1" applyFill="1" applyBorder="1" applyAlignment="1" applyProtection="1">
      <alignment horizontal="center" vertical="center"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2" fillId="0" borderId="43" xfId="2" applyFont="1" applyFill="1" applyBorder="1" applyAlignment="1" applyProtection="1">
      <alignment horizontal="center" vertical="center" wrapText="1"/>
    </xf>
    <xf numFmtId="0" fontId="2" fillId="0" borderId="10" xfId="2" applyFont="1" applyFill="1" applyBorder="1" applyAlignment="1" applyProtection="1">
      <alignment horizontal="center" vertical="center" wrapText="1"/>
    </xf>
    <xf numFmtId="42" fontId="2" fillId="8" borderId="26" xfId="3" applyNumberFormat="1" applyFont="1" applyFill="1" applyBorder="1" applyAlignment="1" applyProtection="1">
      <alignment horizontal="right" vertical="center"/>
      <protection locked="0"/>
    </xf>
    <xf numFmtId="42" fontId="2" fillId="8" borderId="16" xfId="3" applyNumberFormat="1" applyFont="1" applyFill="1" applyBorder="1" applyAlignment="1" applyProtection="1">
      <alignment horizontal="right" vertical="center"/>
      <protection locked="0"/>
    </xf>
    <xf numFmtId="42" fontId="2" fillId="8" borderId="24" xfId="3" applyNumberFormat="1" applyFont="1" applyFill="1" applyBorder="1" applyAlignment="1" applyProtection="1">
      <alignment horizontal="right" vertical="center"/>
      <protection locked="0"/>
    </xf>
    <xf numFmtId="179" fontId="2" fillId="0" borderId="26" xfId="2" applyNumberFormat="1" applyFont="1" applyBorder="1" applyAlignment="1" applyProtection="1">
      <alignment horizontal="left" vertical="center"/>
    </xf>
    <xf numFmtId="179" fontId="2" fillId="0" borderId="16" xfId="2" applyNumberFormat="1" applyFont="1" applyBorder="1" applyAlignment="1" applyProtection="1">
      <alignment horizontal="left" vertical="center"/>
    </xf>
    <xf numFmtId="179" fontId="2" fillId="0" borderId="35" xfId="2" applyNumberFormat="1" applyFont="1" applyBorder="1" applyAlignment="1" applyProtection="1">
      <alignment horizontal="left" vertical="center"/>
    </xf>
    <xf numFmtId="0" fontId="2" fillId="3" borderId="1" xfId="2" applyFont="1" applyFill="1" applyBorder="1" applyAlignment="1" applyProtection="1">
      <alignment horizontal="center" vertical="center" wrapText="1"/>
    </xf>
    <xf numFmtId="0" fontId="2" fillId="3" borderId="15" xfId="2" applyFont="1" applyFill="1" applyBorder="1" applyAlignment="1" applyProtection="1">
      <alignment horizontal="center" vertical="center" wrapText="1"/>
    </xf>
    <xf numFmtId="0" fontId="2" fillId="3" borderId="10" xfId="2" applyFont="1" applyFill="1" applyBorder="1" applyAlignment="1" applyProtection="1">
      <alignment horizontal="center"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0" borderId="7" xfId="2" applyFont="1" applyBorder="1" applyAlignment="1" applyProtection="1">
      <alignment horizontal="center" vertical="center" wrapText="1"/>
    </xf>
    <xf numFmtId="0" fontId="2" fillId="0" borderId="30" xfId="2" applyFont="1" applyBorder="1" applyAlignment="1" applyProtection="1">
      <alignment horizontal="center" vertical="center" wrapText="1"/>
    </xf>
    <xf numFmtId="0" fontId="2" fillId="2" borderId="26" xfId="2" applyNumberFormat="1" applyFont="1" applyFill="1" applyBorder="1" applyAlignment="1" applyProtection="1">
      <alignment horizontal="center" vertical="center"/>
      <protection locked="0"/>
    </xf>
    <xf numFmtId="0" fontId="2" fillId="2" borderId="16" xfId="2" applyNumberFormat="1" applyFont="1" applyFill="1" applyBorder="1" applyAlignment="1" applyProtection="1">
      <alignment horizontal="center" vertical="center"/>
      <protection locked="0"/>
    </xf>
    <xf numFmtId="0" fontId="2" fillId="2" borderId="24" xfId="2" applyNumberFormat="1" applyFont="1" applyFill="1" applyBorder="1" applyAlignment="1" applyProtection="1">
      <alignment horizontal="center" vertical="center"/>
      <protection locked="0"/>
    </xf>
    <xf numFmtId="0" fontId="2" fillId="2" borderId="24" xfId="2" applyFont="1" applyFill="1" applyBorder="1" applyAlignment="1" applyProtection="1">
      <alignment horizontal="center" vertical="center" wrapText="1"/>
      <protection locked="0"/>
    </xf>
    <xf numFmtId="0" fontId="2" fillId="0" borderId="45" xfId="2" applyFont="1" applyBorder="1" applyAlignment="1" applyProtection="1">
      <alignment horizontal="center" vertical="center" wrapText="1"/>
    </xf>
    <xf numFmtId="0" fontId="2" fillId="0" borderId="39" xfId="2" applyFont="1" applyBorder="1" applyAlignment="1" applyProtection="1">
      <alignment horizontal="center" vertical="center" wrapText="1"/>
    </xf>
  </cellXfs>
  <cellStyles count="11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0"/>
    <cellStyle name="標準_【参考】簡易Ⅰ　一般土木・設備工事用（簡1，共1・2・3）_様式-共3　配置予定技術者の施工実績等の状況（CPD）(H23.12改正）" xfId="3"/>
    <cellStyle name="標準_【参考】簡易Ⅱ　一般土木工事用　Q様式" xfId="7"/>
    <cellStyle name="標準_●作業中　【評価調書】　土木工事（簡Ⅰ）" xfId="4"/>
    <cellStyle name="標準_Book2" xfId="5"/>
    <cellStyle name="標準_Book2 2" xfId="8"/>
    <cellStyle name="標準_Book2_様式-共3　配置予定技術者の施工実績等の状況（CPD）(H23.12改正）" xfId="9"/>
  </cellStyles>
  <dxfs count="4"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-0.24994659260841701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11203</xdr:colOff>
      <xdr:row>2</xdr:row>
      <xdr:rowOff>96372</xdr:rowOff>
    </xdr:from>
    <xdr:to>
      <xdr:col>1</xdr:col>
      <xdr:colOff>284905</xdr:colOff>
      <xdr:row>5</xdr:row>
      <xdr:rowOff>11208</xdr:rowOff>
    </xdr:to>
    <xdr:sp macro="" textlink="">
      <xdr:nvSpPr>
        <xdr:cNvPr id="4" name="テキスト ボックス 3"/>
        <xdr:cNvSpPr txBox="1"/>
      </xdr:nvSpPr>
      <xdr:spPr>
        <a:xfrm>
          <a:off x="11203" y="432548"/>
          <a:ext cx="1073521" cy="55357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/>
            <a:t>入力欄：</a:t>
          </a:r>
        </a:p>
      </xdr:txBody>
    </xdr:sp>
    <xdr:clientData/>
  </xdr:twoCellAnchor>
  <xdr:twoCellAnchor editAs="absolute">
    <xdr:from>
      <xdr:col>0</xdr:col>
      <xdr:colOff>688041</xdr:colOff>
      <xdr:row>2</xdr:row>
      <xdr:rowOff>224119</xdr:rowOff>
    </xdr:from>
    <xdr:to>
      <xdr:col>1</xdr:col>
      <xdr:colOff>701769</xdr:colOff>
      <xdr:row>4</xdr:row>
      <xdr:rowOff>62753</xdr:rowOff>
    </xdr:to>
    <xdr:sp macro="" textlink="">
      <xdr:nvSpPr>
        <xdr:cNvPr id="3" name="テキスト ボックス 2"/>
        <xdr:cNvSpPr txBox="1"/>
      </xdr:nvSpPr>
      <xdr:spPr>
        <a:xfrm>
          <a:off x="688041" y="560295"/>
          <a:ext cx="813547" cy="286870"/>
        </a:xfrm>
        <a:prstGeom prst="rect">
          <a:avLst/>
        </a:prstGeom>
        <a:solidFill>
          <a:srgbClr val="FFFF00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050"/>
            <a:t>黄色セル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7"/>
  <sheetViews>
    <sheetView showGridLines="0" tabSelected="1" zoomScale="80" zoomScaleNormal="80" zoomScaleSheetLayoutView="100" workbookViewId="0">
      <selection activeCell="F5" sqref="F5:L5"/>
    </sheetView>
  </sheetViews>
  <sheetFormatPr defaultRowHeight="12" outlineLevelCol="1" x14ac:dyDescent="0.15"/>
  <cols>
    <col min="1" max="1" width="10.625" style="1" customWidth="1"/>
    <col min="2" max="2" width="32.625" style="1" customWidth="1"/>
    <col min="3" max="5" width="5.625" style="1" customWidth="1"/>
    <col min="6" max="6" width="15.125" style="1" customWidth="1"/>
    <col min="7" max="7" width="8.125" style="1" customWidth="1"/>
    <col min="8" max="11" width="3.625" style="1" customWidth="1"/>
    <col min="12" max="12" width="7.125" style="1" customWidth="1"/>
    <col min="13" max="13" width="5.875" style="1" customWidth="1"/>
    <col min="14" max="14" width="9" style="1"/>
    <col min="15" max="18" width="18.625" style="1" hidden="1" customWidth="1" outlineLevel="1"/>
    <col min="19" max="25" width="15.125" style="1" hidden="1" customWidth="1" outlineLevel="1"/>
    <col min="26" max="26" width="9" style="1" collapsed="1"/>
    <col min="27" max="16384" width="9" style="1"/>
  </cols>
  <sheetData>
    <row r="1" spans="1:28" s="3" customFormat="1" ht="12.75" thickBot="1" x14ac:dyDescent="0.2">
      <c r="A1" s="2" t="s">
        <v>136</v>
      </c>
      <c r="J1" s="73"/>
      <c r="K1" s="73"/>
      <c r="L1" s="73"/>
    </row>
    <row r="2" spans="1:28" s="3" customFormat="1" ht="14.25" thickBot="1" x14ac:dyDescent="0.2">
      <c r="F2" s="76" t="s">
        <v>0</v>
      </c>
      <c r="G2" s="194">
        <v>240510388</v>
      </c>
      <c r="H2" s="195"/>
      <c r="I2" s="195"/>
      <c r="J2" s="195"/>
      <c r="K2" s="196"/>
      <c r="L2" s="78"/>
    </row>
    <row r="3" spans="1:28" s="5" customFormat="1" ht="27.75" customHeight="1" x14ac:dyDescent="0.2">
      <c r="A3" s="197" t="s">
        <v>54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70"/>
      <c r="N3" s="4"/>
      <c r="O3" s="4"/>
    </row>
    <row r="4" spans="1:28" s="5" customFormat="1" ht="7.5" customHeight="1" thickBo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4"/>
      <c r="O4" s="4"/>
    </row>
    <row r="5" spans="1:28" s="5" customFormat="1" ht="15" customHeight="1" thickBot="1" x14ac:dyDescent="0.2">
      <c r="A5" s="6"/>
      <c r="B5" s="6"/>
      <c r="C5" s="198" t="s">
        <v>1</v>
      </c>
      <c r="D5" s="199"/>
      <c r="E5" s="199"/>
      <c r="F5" s="200"/>
      <c r="G5" s="201"/>
      <c r="H5" s="201"/>
      <c r="I5" s="201"/>
      <c r="J5" s="201"/>
      <c r="K5" s="201"/>
      <c r="L5" s="202"/>
      <c r="M5" s="6"/>
      <c r="N5" s="4"/>
      <c r="O5" s="4"/>
    </row>
    <row r="6" spans="1:28" s="5" customFormat="1" ht="7.5" customHeight="1" thickBo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4"/>
      <c r="O6" s="4"/>
    </row>
    <row r="7" spans="1:28" s="3" customFormat="1" ht="15" customHeight="1" thickBot="1" x14ac:dyDescent="0.2">
      <c r="A7" s="76" t="s">
        <v>2</v>
      </c>
      <c r="B7" s="203" t="s">
        <v>138</v>
      </c>
      <c r="C7" s="204"/>
      <c r="D7" s="204"/>
      <c r="E7" s="204"/>
      <c r="F7" s="204"/>
      <c r="G7" s="204"/>
      <c r="H7" s="204"/>
      <c r="I7" s="204"/>
      <c r="J7" s="204"/>
      <c r="K7" s="204"/>
      <c r="L7" s="205"/>
    </row>
    <row r="8" spans="1:28" s="3" customFormat="1" ht="18" customHeight="1" thickBot="1" x14ac:dyDescent="0.2">
      <c r="A8" s="8" t="s">
        <v>3</v>
      </c>
      <c r="B8" s="8"/>
      <c r="C8" s="74"/>
      <c r="F8" s="74"/>
      <c r="G8" s="74"/>
      <c r="H8" s="74"/>
      <c r="I8" s="129"/>
      <c r="J8" s="9"/>
      <c r="K8" s="9"/>
      <c r="L8" s="9"/>
    </row>
    <row r="9" spans="1:28" ht="36.75" thickBot="1" x14ac:dyDescent="0.2">
      <c r="A9" s="65" t="s">
        <v>4</v>
      </c>
      <c r="B9" s="206" t="s">
        <v>5</v>
      </c>
      <c r="C9" s="207"/>
      <c r="D9" s="10" t="s">
        <v>6</v>
      </c>
      <c r="E9" s="11" t="s">
        <v>7</v>
      </c>
      <c r="F9" s="208" t="s">
        <v>8</v>
      </c>
      <c r="G9" s="209"/>
      <c r="H9" s="219" t="s">
        <v>9</v>
      </c>
      <c r="I9" s="220"/>
      <c r="J9" s="210" t="s">
        <v>10</v>
      </c>
      <c r="K9" s="211"/>
      <c r="L9" s="10" t="s">
        <v>11</v>
      </c>
      <c r="M9" s="32"/>
      <c r="N9" s="13"/>
      <c r="O9" s="13"/>
      <c r="P9" s="13"/>
      <c r="Q9" s="14"/>
      <c r="R9" s="14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ht="60" customHeight="1" x14ac:dyDescent="0.15">
      <c r="A10" s="221" t="s">
        <v>73</v>
      </c>
      <c r="B10" s="175" t="s">
        <v>92</v>
      </c>
      <c r="C10" s="118" t="s">
        <v>88</v>
      </c>
      <c r="D10" s="128">
        <v>10</v>
      </c>
      <c r="E10" s="128">
        <v>10</v>
      </c>
      <c r="F10" s="215" t="s">
        <v>96</v>
      </c>
      <c r="G10" s="216"/>
      <c r="H10" s="170"/>
      <c r="I10" s="171"/>
      <c r="J10" s="166">
        <f>H10</f>
        <v>0</v>
      </c>
      <c r="K10" s="166"/>
      <c r="L10" s="112">
        <f>ROUND(SUM(J10:K10),2)</f>
        <v>0</v>
      </c>
      <c r="M10" s="82"/>
      <c r="N10" s="13"/>
      <c r="O10" s="13"/>
      <c r="P10" s="13"/>
      <c r="Q10" s="14"/>
      <c r="R10" s="14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ht="60" customHeight="1" thickBot="1" x14ac:dyDescent="0.2">
      <c r="A11" s="222"/>
      <c r="B11" s="176"/>
      <c r="C11" s="118" t="s">
        <v>12</v>
      </c>
      <c r="D11" s="130">
        <v>10</v>
      </c>
      <c r="E11" s="130">
        <v>10</v>
      </c>
      <c r="F11" s="217"/>
      <c r="G11" s="218"/>
      <c r="H11" s="170"/>
      <c r="I11" s="171"/>
      <c r="J11" s="166">
        <f>H11</f>
        <v>0</v>
      </c>
      <c r="K11" s="166"/>
      <c r="L11" s="112">
        <f>ROUND(SUM(J11:K11),2)</f>
        <v>0</v>
      </c>
      <c r="M11" s="129"/>
      <c r="N11" s="13"/>
      <c r="O11" s="13"/>
      <c r="P11" s="13"/>
      <c r="Q11" s="14"/>
      <c r="R11" s="14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8" ht="12.75" hidden="1" customHeight="1" thickBot="1" x14ac:dyDescent="0.2">
      <c r="A12" s="223"/>
      <c r="B12" s="19"/>
      <c r="C12" s="19"/>
      <c r="D12" s="12"/>
      <c r="E12" s="10"/>
      <c r="F12" s="113"/>
      <c r="G12" s="113"/>
      <c r="H12" s="63"/>
      <c r="I12" s="63"/>
      <c r="J12" s="114"/>
      <c r="K12" s="83"/>
      <c r="L12" s="10"/>
      <c r="M12" s="115"/>
      <c r="N12" s="13"/>
      <c r="O12" s="13"/>
      <c r="P12" s="13"/>
      <c r="Q12" s="14"/>
      <c r="R12" s="14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ht="75" customHeight="1" x14ac:dyDescent="0.15">
      <c r="A13" s="153" t="s">
        <v>55</v>
      </c>
      <c r="B13" s="172" t="s">
        <v>93</v>
      </c>
      <c r="C13" s="212"/>
      <c r="D13" s="167">
        <v>10</v>
      </c>
      <c r="E13" s="76">
        <v>3</v>
      </c>
      <c r="F13" s="213"/>
      <c r="G13" s="214"/>
      <c r="H13" s="164">
        <f>IF(F13="実績あり",3,0)</f>
        <v>0</v>
      </c>
      <c r="I13" s="165"/>
      <c r="J13" s="163">
        <f>H13</f>
        <v>0</v>
      </c>
      <c r="K13" s="163"/>
      <c r="L13" s="191">
        <f>ROUND(SUM(J13:K16),2)</f>
        <v>0</v>
      </c>
      <c r="M13" s="33"/>
      <c r="N13" s="69"/>
      <c r="O13" s="71" t="s">
        <v>82</v>
      </c>
      <c r="P13" s="71" t="s">
        <v>72</v>
      </c>
      <c r="Q13" s="71"/>
      <c r="R13" s="71"/>
      <c r="S13" s="71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ht="75" customHeight="1" x14ac:dyDescent="0.15">
      <c r="A14" s="158" t="s">
        <v>43</v>
      </c>
      <c r="B14" s="159" t="s">
        <v>99</v>
      </c>
      <c r="C14" s="118" t="s">
        <v>68</v>
      </c>
      <c r="D14" s="168"/>
      <c r="E14" s="76">
        <v>3</v>
      </c>
      <c r="F14" s="161"/>
      <c r="G14" s="162"/>
      <c r="H14" s="164">
        <f>IF(F14="実績あり",3,0)</f>
        <v>0</v>
      </c>
      <c r="I14" s="165"/>
      <c r="J14" s="163">
        <f t="shared" ref="J14:J16" si="0">H14</f>
        <v>0</v>
      </c>
      <c r="K14" s="163"/>
      <c r="L14" s="192"/>
      <c r="M14" s="33"/>
      <c r="N14" s="69"/>
      <c r="O14" s="71" t="s">
        <v>82</v>
      </c>
      <c r="P14" s="71" t="s">
        <v>72</v>
      </c>
      <c r="Q14" s="71"/>
      <c r="R14" s="71"/>
      <c r="S14" s="71"/>
      <c r="T14" s="15"/>
      <c r="U14" s="15"/>
      <c r="V14" s="15"/>
      <c r="W14" s="15"/>
      <c r="X14" s="15"/>
      <c r="Y14" s="15"/>
      <c r="Z14" s="15"/>
      <c r="AA14" s="15"/>
      <c r="AB14" s="15"/>
    </row>
    <row r="15" spans="1:28" ht="75" customHeight="1" x14ac:dyDescent="0.15">
      <c r="A15" s="158"/>
      <c r="B15" s="160"/>
      <c r="C15" s="118" t="s">
        <v>69</v>
      </c>
      <c r="D15" s="168"/>
      <c r="E15" s="117">
        <v>2</v>
      </c>
      <c r="F15" s="161"/>
      <c r="G15" s="162"/>
      <c r="H15" s="164">
        <f>IF(F15="監理技術者",2,IF(F15="主任技術者",1,IF(F15="監理技術者又は主任技術者以外",0,0)))</f>
        <v>0</v>
      </c>
      <c r="I15" s="165"/>
      <c r="J15" s="163">
        <f t="shared" si="0"/>
        <v>0</v>
      </c>
      <c r="K15" s="163"/>
      <c r="L15" s="192"/>
      <c r="M15" s="33"/>
      <c r="N15" s="116"/>
      <c r="O15" s="71" t="s">
        <v>70</v>
      </c>
      <c r="P15" s="71" t="s">
        <v>71</v>
      </c>
      <c r="Q15" s="71" t="s">
        <v>72</v>
      </c>
      <c r="R15" s="71"/>
      <c r="S15" s="71"/>
      <c r="T15" s="15"/>
      <c r="U15" s="15"/>
      <c r="V15" s="15"/>
      <c r="W15" s="15"/>
      <c r="X15" s="15"/>
      <c r="Y15" s="15"/>
      <c r="Z15" s="15"/>
      <c r="AA15" s="15"/>
      <c r="AB15" s="15"/>
    </row>
    <row r="16" spans="1:28" ht="42" customHeight="1" thickBot="1" x14ac:dyDescent="0.2">
      <c r="A16" s="10" t="s">
        <v>131</v>
      </c>
      <c r="B16" s="172" t="s">
        <v>133</v>
      </c>
      <c r="C16" s="172"/>
      <c r="D16" s="169"/>
      <c r="E16" s="76">
        <v>2</v>
      </c>
      <c r="F16" s="173"/>
      <c r="G16" s="174"/>
      <c r="H16" s="164">
        <f>IF(F16="2件",2,IF(F16="1件",1,0))</f>
        <v>0</v>
      </c>
      <c r="I16" s="165"/>
      <c r="J16" s="163">
        <f t="shared" si="0"/>
        <v>0</v>
      </c>
      <c r="K16" s="163"/>
      <c r="L16" s="193"/>
      <c r="M16" s="15"/>
      <c r="N16" s="69"/>
      <c r="O16" s="71" t="s">
        <v>128</v>
      </c>
      <c r="P16" s="71" t="s">
        <v>127</v>
      </c>
      <c r="Q16" s="71" t="s">
        <v>126</v>
      </c>
      <c r="R16" s="71"/>
      <c r="S16" s="71"/>
      <c r="T16" s="15"/>
      <c r="U16" s="15"/>
      <c r="V16" s="15"/>
      <c r="W16" s="15"/>
      <c r="X16" s="15"/>
      <c r="Y16" s="15"/>
      <c r="Z16" s="15"/>
      <c r="AA16" s="15"/>
      <c r="AB16" s="15"/>
    </row>
    <row r="17" spans="1:28" ht="13.5" customHeight="1" x14ac:dyDescent="0.15">
      <c r="A17" s="75"/>
      <c r="B17" s="17"/>
      <c r="C17" s="17"/>
      <c r="D17" s="12"/>
      <c r="E17" s="65">
        <f>SUM(E13:E16)</f>
        <v>10</v>
      </c>
      <c r="F17" s="59"/>
      <c r="G17" s="60"/>
      <c r="H17" s="62"/>
      <c r="I17" s="62"/>
      <c r="J17" s="21"/>
      <c r="K17" s="21"/>
      <c r="L17" s="18"/>
      <c r="M17" s="15"/>
      <c r="N17" s="69"/>
      <c r="O17" s="16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</row>
    <row r="18" spans="1:28" ht="13.5" customHeight="1" x14ac:dyDescent="0.15">
      <c r="A18" s="11"/>
      <c r="B18" s="63"/>
      <c r="C18" s="63"/>
      <c r="D18" s="10">
        <f>SUM(D10:D12,D13)</f>
        <v>30</v>
      </c>
      <c r="E18" s="76"/>
      <c r="F18" s="19"/>
      <c r="G18" s="19"/>
      <c r="H18" s="62"/>
      <c r="I18" s="62"/>
      <c r="J18" s="20"/>
      <c r="K18" s="21" t="s">
        <v>18</v>
      </c>
      <c r="L18" s="61">
        <f>SUM(L10:L11,L13,L14)</f>
        <v>0</v>
      </c>
      <c r="M18" s="16"/>
      <c r="N18" s="15"/>
      <c r="O18" s="16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</row>
    <row r="19" spans="1:28" ht="7.5" customHeight="1" thickBot="1" x14ac:dyDescent="0.2">
      <c r="O19" s="16"/>
    </row>
    <row r="20" spans="1:28" ht="12.75" thickBot="1" x14ac:dyDescent="0.2">
      <c r="A20" s="22" t="s">
        <v>19</v>
      </c>
      <c r="B20" s="22"/>
      <c r="C20" s="3"/>
      <c r="D20" s="23" t="s">
        <v>12</v>
      </c>
      <c r="E20" s="178"/>
      <c r="F20" s="179"/>
      <c r="G20" s="180"/>
      <c r="H20" s="3" t="s">
        <v>42</v>
      </c>
      <c r="I20" s="3"/>
      <c r="J20" s="24"/>
      <c r="K20" s="24"/>
      <c r="L20" s="24"/>
      <c r="M20" s="28"/>
      <c r="O20" s="16"/>
    </row>
    <row r="21" spans="1:28" ht="15" customHeight="1" x14ac:dyDescent="0.15">
      <c r="A21" s="22" t="s">
        <v>13</v>
      </c>
      <c r="F21" s="186" t="s">
        <v>94</v>
      </c>
      <c r="G21" s="187"/>
      <c r="H21" s="187"/>
      <c r="I21" s="188" t="s">
        <v>130</v>
      </c>
      <c r="J21" s="188"/>
      <c r="K21" s="188"/>
      <c r="L21" s="188"/>
      <c r="M21" s="188"/>
      <c r="N21" s="157"/>
      <c r="O21" s="16"/>
      <c r="AA21" s="154" t="s">
        <v>95</v>
      </c>
    </row>
    <row r="22" spans="1:28" ht="12" customHeight="1" x14ac:dyDescent="0.15">
      <c r="A22" s="181" t="s">
        <v>14</v>
      </c>
      <c r="B22" s="25" t="s">
        <v>44</v>
      </c>
      <c r="C22" s="182" t="s">
        <v>15</v>
      </c>
      <c r="D22" s="183" t="s">
        <v>16</v>
      </c>
      <c r="E22" s="183"/>
      <c r="F22" s="121" t="str">
        <f>IF(H10="","",L18)</f>
        <v/>
      </c>
      <c r="G22" s="26"/>
      <c r="H22" s="27"/>
      <c r="I22" s="190" t="s">
        <v>129</v>
      </c>
      <c r="J22" s="189" t="str">
        <f>IF(F22="","",ROUNDDOWN((100+F22)/(D23/100000000),5))</f>
        <v/>
      </c>
      <c r="K22" s="189"/>
      <c r="L22" s="189"/>
      <c r="M22" s="189"/>
      <c r="O22" s="16"/>
    </row>
    <row r="23" spans="1:28" ht="13.5" customHeight="1" x14ac:dyDescent="0.15">
      <c r="A23" s="181"/>
      <c r="B23" s="28" t="s">
        <v>57</v>
      </c>
      <c r="C23" s="182"/>
      <c r="D23" s="184" t="str">
        <f>IF(E20="","",E20)</f>
        <v/>
      </c>
      <c r="E23" s="184"/>
      <c r="F23" s="184"/>
      <c r="G23" s="185" t="s">
        <v>58</v>
      </c>
      <c r="H23" s="185"/>
      <c r="I23" s="190"/>
      <c r="J23" s="189"/>
      <c r="K23" s="189"/>
      <c r="L23" s="189"/>
      <c r="M23" s="189"/>
      <c r="O23" s="16"/>
    </row>
    <row r="24" spans="1:28" s="29" customFormat="1" x14ac:dyDescent="0.15">
      <c r="A24" s="177" t="s">
        <v>56</v>
      </c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O24" s="16"/>
    </row>
    <row r="25" spans="1:28" x14ac:dyDescent="0.15">
      <c r="A25" s="1" t="s">
        <v>17</v>
      </c>
    </row>
    <row r="26" spans="1:28" s="29" customFormat="1" ht="10.5" x14ac:dyDescent="0.15">
      <c r="A26" s="34" t="s">
        <v>74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28" s="29" customFormat="1" ht="10.5" x14ac:dyDescent="0.15">
      <c r="A27" s="34" t="s">
        <v>75</v>
      </c>
      <c r="B27" s="31"/>
      <c r="C27" s="31"/>
      <c r="D27" s="31"/>
      <c r="E27" s="31"/>
      <c r="F27" s="31"/>
      <c r="G27" s="31"/>
      <c r="H27" s="31"/>
      <c r="I27" s="31"/>
      <c r="J27" s="35"/>
      <c r="K27" s="35"/>
      <c r="L27" s="35"/>
    </row>
    <row r="28" spans="1:28" s="29" customFormat="1" ht="10.5" x14ac:dyDescent="0.15">
      <c r="A28" s="34" t="s">
        <v>76</v>
      </c>
      <c r="B28" s="31"/>
      <c r="C28" s="31"/>
      <c r="D28" s="31"/>
      <c r="E28" s="31"/>
      <c r="F28" s="31"/>
      <c r="G28" s="31"/>
      <c r="H28" s="31"/>
      <c r="I28" s="31"/>
      <c r="J28" s="35"/>
      <c r="K28" s="35"/>
      <c r="L28" s="35"/>
    </row>
    <row r="29" spans="1:28" s="29" customFormat="1" ht="10.5" x14ac:dyDescent="0.15">
      <c r="A29" s="34" t="s">
        <v>85</v>
      </c>
      <c r="B29" s="31"/>
      <c r="C29" s="31"/>
      <c r="D29" s="31"/>
      <c r="E29" s="31"/>
      <c r="F29" s="31"/>
      <c r="G29" s="31"/>
      <c r="H29" s="31"/>
      <c r="I29" s="31"/>
      <c r="J29" s="35"/>
      <c r="K29" s="35"/>
      <c r="L29" s="35"/>
    </row>
    <row r="30" spans="1:28" s="29" customFormat="1" ht="10.5" customHeight="1" x14ac:dyDescent="0.15">
      <c r="A30" s="34"/>
      <c r="B30" s="30"/>
      <c r="C30" s="30"/>
      <c r="D30" s="30"/>
      <c r="E30" s="30"/>
      <c r="F30" s="30"/>
      <c r="G30" s="30"/>
      <c r="H30" s="30"/>
      <c r="I30" s="30"/>
      <c r="J30" s="36"/>
      <c r="K30" s="36"/>
      <c r="L30" s="36"/>
    </row>
    <row r="31" spans="1:28" s="29" customFormat="1" ht="10.5" x14ac:dyDescent="0.15">
      <c r="A31" s="34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48" hidden="1" x14ac:dyDescent="0.15"/>
    <row r="49" hidden="1" x14ac:dyDescent="0.15"/>
    <row r="50" hidden="1" x14ac:dyDescent="0.15"/>
    <row r="51" hidden="1" x14ac:dyDescent="0.15"/>
    <row r="52" hidden="1" x14ac:dyDescent="0.15"/>
    <row r="53" hidden="1" x14ac:dyDescent="0.15"/>
    <row r="54" hidden="1" x14ac:dyDescent="0.15"/>
    <row r="55" hidden="1" x14ac:dyDescent="0.15"/>
    <row r="56" hidden="1" x14ac:dyDescent="0.15"/>
    <row r="57" hidden="1" x14ac:dyDescent="0.15"/>
    <row r="58" hidden="1" x14ac:dyDescent="0.15"/>
    <row r="59" hidden="1" x14ac:dyDescent="0.15"/>
    <row r="60" hidden="1" x14ac:dyDescent="0.15"/>
    <row r="61" hidden="1" x14ac:dyDescent="0.15"/>
    <row r="62" hidden="1" x14ac:dyDescent="0.15"/>
    <row r="63" hidden="1" x14ac:dyDescent="0.15"/>
    <row r="64" hidden="1" x14ac:dyDescent="0.15"/>
    <row r="65" hidden="1" x14ac:dyDescent="0.15"/>
    <row r="66" hidden="1" x14ac:dyDescent="0.15"/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</sheetData>
  <sheetProtection sheet="1" selectLockedCells="1"/>
  <mergeCells count="45">
    <mergeCell ref="L13:L16"/>
    <mergeCell ref="G2:K2"/>
    <mergeCell ref="A3:L3"/>
    <mergeCell ref="C5:E5"/>
    <mergeCell ref="F5:L5"/>
    <mergeCell ref="B7:L7"/>
    <mergeCell ref="B9:C9"/>
    <mergeCell ref="F9:G9"/>
    <mergeCell ref="J9:K9"/>
    <mergeCell ref="B13:C13"/>
    <mergeCell ref="F13:G13"/>
    <mergeCell ref="J13:K13"/>
    <mergeCell ref="F10:G11"/>
    <mergeCell ref="J11:K11"/>
    <mergeCell ref="H9:I9"/>
    <mergeCell ref="A10:A12"/>
    <mergeCell ref="A24:L24"/>
    <mergeCell ref="E20:G20"/>
    <mergeCell ref="A22:A23"/>
    <mergeCell ref="C22:C23"/>
    <mergeCell ref="D22:E22"/>
    <mergeCell ref="D23:F23"/>
    <mergeCell ref="G23:H23"/>
    <mergeCell ref="F21:H21"/>
    <mergeCell ref="I21:M21"/>
    <mergeCell ref="J22:M23"/>
    <mergeCell ref="I22:I23"/>
    <mergeCell ref="J10:K10"/>
    <mergeCell ref="D13:D16"/>
    <mergeCell ref="H11:I11"/>
    <mergeCell ref="H10:I10"/>
    <mergeCell ref="B16:C16"/>
    <mergeCell ref="F16:G16"/>
    <mergeCell ref="J16:K16"/>
    <mergeCell ref="H16:I16"/>
    <mergeCell ref="B10:B11"/>
    <mergeCell ref="H13:I13"/>
    <mergeCell ref="A14:A15"/>
    <mergeCell ref="B14:B15"/>
    <mergeCell ref="F15:G15"/>
    <mergeCell ref="J15:K15"/>
    <mergeCell ref="F14:G14"/>
    <mergeCell ref="J14:K14"/>
    <mergeCell ref="H14:I14"/>
    <mergeCell ref="H15:I15"/>
  </mergeCells>
  <phoneticPr fontId="3"/>
  <dataValidations count="6">
    <dataValidation type="list" allowBlank="1" showInputMessage="1" showErrorMessage="1" sqref="F16:G16">
      <formula1>$O$16:$Q$16</formula1>
    </dataValidation>
    <dataValidation type="list" allowBlank="1" showInputMessage="1" showErrorMessage="1" sqref="F13:G13">
      <formula1>$O$13:$P$13</formula1>
    </dataValidation>
    <dataValidation type="list" allowBlank="1" showInputMessage="1" showErrorMessage="1" sqref="WVO10:WVO11 WLS10:WLS11 WBW10:WBW11 VSA10:VSA11 VIE10:VIE11 UYI10:UYI11 UOM10:UOM11 UEQ10:UEQ11 TUU10:TUU11 TKY10:TKY11 TBC10:TBC11 SRG10:SRG11 SHK10:SHK11 RXO10:RXO11 RNS10:RNS11 RDW10:RDW11 QUA10:QUA11 QKE10:QKE11 QAI10:QAI11 PQM10:PQM11 PGQ10:PGQ11 OWU10:OWU11 OMY10:OMY11 ODC10:ODC11 NTG10:NTG11 NJK10:NJK11 MZO10:MZO11 MPS10:MPS11 MFW10:MFW11 LWA10:LWA11 LME10:LME11 LCI10:LCI11 KSM10:KSM11 KIQ10:KIQ11 JYU10:JYU11 JOY10:JOY11 JFC10:JFC11 IVG10:IVG11 ILK10:ILK11 IBO10:IBO11 HRS10:HRS11 HHW10:HHW11 GYA10:GYA11 GOE10:GOE11 GEI10:GEI11 FUM10:FUM11 FKQ10:FKQ11 FAU10:FAU11 EQY10:EQY11 EHC10:EHC11 DXG10:DXG11 DNK10:DNK11 DDO10:DDO11 CTS10:CTS11 CJW10:CJW11 CAA10:CAA11 BQE10:BQE11 BGI10:BGI11 AWM10:AWM11 AMQ10:AMQ11 ACU10:ACU11 SY10:SY11 JC10:JC11">
      <formula1>"6,5,4,3,2,1,0,-1,-2"</formula1>
    </dataValidation>
    <dataValidation type="list" allowBlank="1" showErrorMessage="1" sqref="F14:G14">
      <formula1>$O$14:$P$14</formula1>
    </dataValidation>
    <dataValidation type="list" allowBlank="1" showErrorMessage="1" sqref="F15:G15">
      <formula1>$O$15:$Q$15</formula1>
    </dataValidation>
    <dataValidation type="list" allowBlank="1" showInputMessage="1" showErrorMessage="1" sqref="H10:I11">
      <formula1>"10,5,0,-1"</formula1>
    </dataValidation>
  </dataValidations>
  <pageMargins left="0.78740157480314965" right="0.19685039370078741" top="0.6692913385826772" bottom="0.27559055118110237" header="0.27559055118110237" footer="0.19685039370078741"/>
  <pageSetup paperSize="9" scale="85" firstPageNumber="2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N22"/>
  <sheetViews>
    <sheetView showGridLines="0" topLeftCell="A4" zoomScale="80" zoomScaleNormal="80" zoomScaleSheetLayoutView="85" workbookViewId="0">
      <selection activeCell="C20" sqref="C20:J20"/>
    </sheetView>
  </sheetViews>
  <sheetFormatPr defaultRowHeight="12" x14ac:dyDescent="0.15"/>
  <cols>
    <col min="1" max="1" width="2.125" style="87" customWidth="1"/>
    <col min="2" max="2" width="2.625" style="87" customWidth="1"/>
    <col min="3" max="3" width="6.375" style="87" customWidth="1"/>
    <col min="4" max="4" width="12" style="87" customWidth="1"/>
    <col min="5" max="5" width="1.625" style="87" customWidth="1"/>
    <col min="6" max="7" width="12.625" style="87" customWidth="1"/>
    <col min="8" max="8" width="31.625" style="87" customWidth="1"/>
    <col min="9" max="9" width="5.125" style="87" customWidth="1"/>
    <col min="10" max="10" width="1.625" style="87" customWidth="1"/>
    <col min="11" max="11" width="5.625" style="87" customWidth="1"/>
    <col min="12" max="16384" width="9" style="87"/>
  </cols>
  <sheetData>
    <row r="2" spans="2:14" x14ac:dyDescent="0.15">
      <c r="B2" s="86" t="s">
        <v>47</v>
      </c>
      <c r="C2" s="86"/>
    </row>
    <row r="3" spans="2:14" ht="15" customHeight="1" x14ac:dyDescent="0.15">
      <c r="G3" s="134" t="s">
        <v>0</v>
      </c>
      <c r="H3" s="135">
        <f>'様式-1-Ⅱｗ'!$G$2</f>
        <v>240510388</v>
      </c>
      <c r="I3" s="133"/>
      <c r="J3" s="88"/>
    </row>
    <row r="4" spans="2:14" ht="33" customHeight="1" thickBot="1" x14ac:dyDescent="0.2">
      <c r="B4" s="224" t="s">
        <v>59</v>
      </c>
      <c r="C4" s="224"/>
      <c r="D4" s="224"/>
      <c r="E4" s="224"/>
      <c r="F4" s="224"/>
      <c r="G4" s="224"/>
      <c r="H4" s="224"/>
      <c r="I4" s="224"/>
      <c r="J4" s="224"/>
    </row>
    <row r="5" spans="2:14" ht="13.5" customHeight="1" thickBot="1" x14ac:dyDescent="0.2">
      <c r="C5" s="89"/>
      <c r="D5" s="89"/>
      <c r="E5" s="89"/>
      <c r="F5" s="131" t="s">
        <v>1</v>
      </c>
      <c r="G5" s="230">
        <f>'様式-1-Ⅱｗ'!$F$5</f>
        <v>0</v>
      </c>
      <c r="H5" s="231"/>
      <c r="I5" s="232"/>
      <c r="J5" s="147"/>
      <c r="K5" s="148"/>
      <c r="L5" s="148"/>
      <c r="M5" s="148"/>
      <c r="N5" s="148"/>
    </row>
    <row r="6" spans="2:14" ht="7.5" customHeight="1" thickBot="1" x14ac:dyDescent="0.2">
      <c r="C6" s="89"/>
      <c r="D6" s="89"/>
      <c r="E6" s="89"/>
      <c r="F6" s="90"/>
      <c r="J6" s="148"/>
      <c r="K6" s="148"/>
      <c r="L6" s="148"/>
      <c r="M6" s="148"/>
      <c r="N6" s="148"/>
    </row>
    <row r="7" spans="2:14" s="86" customFormat="1" ht="13.5" customHeight="1" thickBot="1" x14ac:dyDescent="0.2">
      <c r="B7" s="225" t="s">
        <v>2</v>
      </c>
      <c r="C7" s="226"/>
      <c r="D7" s="227" t="str">
        <f>'様式-1-Ⅱｗ'!$B$7</f>
        <v>仙台市八木山動物公園エリアⅠ施設（総合獣舎）新築等工事</v>
      </c>
      <c r="E7" s="228"/>
      <c r="F7" s="228"/>
      <c r="G7" s="228"/>
      <c r="H7" s="228"/>
      <c r="I7" s="229"/>
      <c r="J7" s="149"/>
      <c r="K7" s="149"/>
      <c r="L7" s="149"/>
      <c r="M7" s="149"/>
      <c r="N7" s="149"/>
    </row>
    <row r="8" spans="2:14" x14ac:dyDescent="0.15">
      <c r="B8" s="89"/>
      <c r="F8" s="90"/>
      <c r="G8" s="90"/>
      <c r="H8" s="90"/>
      <c r="J8" s="148"/>
      <c r="K8" s="148"/>
      <c r="L8" s="148"/>
      <c r="M8" s="148"/>
      <c r="N8" s="148"/>
    </row>
    <row r="9" spans="2:14" ht="15.75" customHeight="1" x14ac:dyDescent="0.15">
      <c r="B9" s="91"/>
      <c r="C9" s="92" t="s">
        <v>91</v>
      </c>
      <c r="D9" s="92"/>
      <c r="E9" s="92"/>
      <c r="F9" s="93"/>
      <c r="G9" s="93"/>
      <c r="H9" s="93"/>
      <c r="I9" s="92"/>
      <c r="J9" s="150"/>
      <c r="K9" s="148"/>
      <c r="L9" s="148"/>
      <c r="M9" s="148"/>
      <c r="N9" s="148"/>
    </row>
    <row r="10" spans="2:14" ht="93.75" customHeight="1" x14ac:dyDescent="0.15">
      <c r="B10" s="94"/>
      <c r="C10" s="245" t="s">
        <v>139</v>
      </c>
      <c r="D10" s="246"/>
      <c r="E10" s="246"/>
      <c r="F10" s="246"/>
      <c r="G10" s="246"/>
      <c r="H10" s="246"/>
      <c r="I10" s="247"/>
      <c r="J10" s="151"/>
      <c r="K10" s="148"/>
      <c r="L10" s="148"/>
      <c r="M10" s="148"/>
      <c r="N10" s="148"/>
    </row>
    <row r="11" spans="2:14" ht="6" customHeight="1" x14ac:dyDescent="0.15">
      <c r="B11" s="94"/>
      <c r="C11" s="95"/>
      <c r="D11" s="95"/>
      <c r="E11" s="95"/>
      <c r="F11" s="95"/>
      <c r="G11" s="95"/>
      <c r="H11" s="95"/>
      <c r="I11" s="95"/>
      <c r="J11" s="151"/>
      <c r="K11" s="148"/>
      <c r="L11" s="148"/>
      <c r="M11" s="148"/>
      <c r="N11" s="148"/>
    </row>
    <row r="12" spans="2:14" ht="13.5" customHeight="1" x14ac:dyDescent="0.15">
      <c r="B12" s="96"/>
      <c r="C12" s="131" t="s">
        <v>48</v>
      </c>
      <c r="D12" s="97" t="s">
        <v>134</v>
      </c>
      <c r="E12" s="98"/>
      <c r="F12" s="233" t="s">
        <v>140</v>
      </c>
      <c r="G12" s="234"/>
      <c r="H12" s="234"/>
      <c r="I12" s="235"/>
      <c r="J12" s="152"/>
      <c r="K12" s="148"/>
      <c r="L12" s="148"/>
      <c r="M12" s="148"/>
      <c r="N12" s="148"/>
    </row>
    <row r="13" spans="2:14" ht="57" customHeight="1" x14ac:dyDescent="0.15">
      <c r="B13" s="96"/>
      <c r="C13" s="99"/>
      <c r="D13" s="98"/>
      <c r="E13" s="98"/>
      <c r="F13" s="236"/>
      <c r="G13" s="237"/>
      <c r="H13" s="237"/>
      <c r="I13" s="238"/>
      <c r="J13" s="152"/>
      <c r="K13" s="148"/>
      <c r="L13" s="148"/>
      <c r="M13" s="148"/>
      <c r="N13" s="148"/>
    </row>
    <row r="14" spans="2:14" ht="13.5" customHeight="1" x14ac:dyDescent="0.15">
      <c r="B14" s="96"/>
      <c r="C14" s="131" t="s">
        <v>49</v>
      </c>
      <c r="D14" s="97" t="s">
        <v>135</v>
      </c>
      <c r="E14" s="98"/>
      <c r="F14" s="233" t="s">
        <v>141</v>
      </c>
      <c r="G14" s="234"/>
      <c r="H14" s="234"/>
      <c r="I14" s="235"/>
      <c r="J14" s="152"/>
      <c r="K14" s="148"/>
      <c r="L14" s="148"/>
      <c r="M14" s="148"/>
      <c r="N14" s="148"/>
    </row>
    <row r="15" spans="2:14" ht="57" customHeight="1" x14ac:dyDescent="0.15">
      <c r="B15" s="96"/>
      <c r="C15" s="99"/>
      <c r="D15" s="99"/>
      <c r="E15" s="99"/>
      <c r="F15" s="236"/>
      <c r="G15" s="237"/>
      <c r="H15" s="237"/>
      <c r="I15" s="238"/>
      <c r="J15" s="152"/>
      <c r="K15" s="148"/>
      <c r="L15" s="148"/>
      <c r="M15" s="148"/>
      <c r="N15" s="148"/>
    </row>
    <row r="16" spans="2:14" ht="5.25" customHeight="1" x14ac:dyDescent="0.15">
      <c r="B16" s="100"/>
      <c r="C16" s="101"/>
      <c r="D16" s="101"/>
      <c r="E16" s="101"/>
      <c r="F16" s="102"/>
      <c r="G16" s="102"/>
      <c r="H16" s="102"/>
      <c r="I16" s="102"/>
      <c r="J16" s="103"/>
    </row>
    <row r="17" spans="2:10" x14ac:dyDescent="0.15">
      <c r="C17" s="90"/>
      <c r="D17" s="90"/>
      <c r="E17" s="90"/>
      <c r="F17" s="90"/>
      <c r="G17" s="90"/>
      <c r="H17" s="90"/>
      <c r="I17" s="90"/>
      <c r="J17" s="104"/>
    </row>
    <row r="18" spans="2:10" x14ac:dyDescent="0.15">
      <c r="B18" s="242" t="s">
        <v>90</v>
      </c>
      <c r="C18" s="242"/>
      <c r="D18" s="242"/>
      <c r="E18" s="242"/>
      <c r="F18" s="242"/>
      <c r="G18" s="242"/>
      <c r="H18" s="242"/>
      <c r="I18" s="242"/>
      <c r="J18" s="242"/>
    </row>
    <row r="19" spans="2:10" ht="347.25" customHeight="1" x14ac:dyDescent="0.15">
      <c r="B19" s="105" t="s">
        <v>50</v>
      </c>
      <c r="C19" s="243"/>
      <c r="D19" s="243"/>
      <c r="E19" s="243"/>
      <c r="F19" s="243"/>
      <c r="G19" s="243"/>
      <c r="H19" s="243"/>
      <c r="I19" s="243"/>
      <c r="J19" s="244"/>
    </row>
    <row r="20" spans="2:10" ht="347.25" customHeight="1" x14ac:dyDescent="0.15">
      <c r="B20" s="105" t="s">
        <v>51</v>
      </c>
      <c r="C20" s="243"/>
      <c r="D20" s="243"/>
      <c r="E20" s="243"/>
      <c r="F20" s="243"/>
      <c r="G20" s="243"/>
      <c r="H20" s="243"/>
      <c r="I20" s="243"/>
      <c r="J20" s="244"/>
    </row>
    <row r="21" spans="2:10" ht="48.75" customHeight="1" x14ac:dyDescent="0.15">
      <c r="B21" s="106" t="s">
        <v>52</v>
      </c>
      <c r="C21" s="239" t="s">
        <v>89</v>
      </c>
      <c r="D21" s="240"/>
      <c r="E21" s="240"/>
      <c r="F21" s="240"/>
      <c r="G21" s="240"/>
      <c r="H21" s="240"/>
      <c r="I21" s="240"/>
      <c r="J21" s="241"/>
    </row>
    <row r="22" spans="2:10" x14ac:dyDescent="0.15">
      <c r="B22" s="132"/>
      <c r="C22" s="132"/>
      <c r="D22" s="132"/>
      <c r="E22" s="132"/>
      <c r="F22" s="132"/>
      <c r="G22" s="132"/>
      <c r="H22" s="132"/>
      <c r="I22" s="132"/>
      <c r="J22" s="132"/>
    </row>
  </sheetData>
  <sheetProtection sheet="1" selectLockedCells="1"/>
  <mergeCells count="11">
    <mergeCell ref="C21:J21"/>
    <mergeCell ref="B18:J18"/>
    <mergeCell ref="C20:J20"/>
    <mergeCell ref="C19:J19"/>
    <mergeCell ref="C10:I10"/>
    <mergeCell ref="F14:I15"/>
    <mergeCell ref="B4:J4"/>
    <mergeCell ref="B7:C7"/>
    <mergeCell ref="D7:I7"/>
    <mergeCell ref="G5:I5"/>
    <mergeCell ref="F12:I13"/>
  </mergeCells>
  <phoneticPr fontId="3"/>
  <dataValidations count="1">
    <dataValidation type="list" allowBlank="1" showInputMessage="1" showErrorMessage="1" sqref="D14:E14 IZ14:JA14 SV14:SW14 ACR14:ACS14 AMN14:AMO14 AWJ14:AWK14 BGF14:BGG14 BQB14:BQC14 BZX14:BZY14 CJT14:CJU14 CTP14:CTQ14 DDL14:DDM14 DNH14:DNI14 DXD14:DXE14 EGZ14:EHA14 EQV14:EQW14 FAR14:FAS14 FKN14:FKO14 FUJ14:FUK14 GEF14:GEG14 GOB14:GOC14 GXX14:GXY14 HHT14:HHU14 HRP14:HRQ14 IBL14:IBM14 ILH14:ILI14 IVD14:IVE14 JEZ14:JFA14 JOV14:JOW14 JYR14:JYS14 KIN14:KIO14 KSJ14:KSK14 LCF14:LCG14 LMB14:LMC14 LVX14:LVY14 MFT14:MFU14 MPP14:MPQ14 MZL14:MZM14 NJH14:NJI14 NTD14:NTE14 OCZ14:ODA14 OMV14:OMW14 OWR14:OWS14 PGN14:PGO14 PQJ14:PQK14 QAF14:QAG14 QKB14:QKC14 QTX14:QTY14 RDT14:RDU14 RNP14:RNQ14 RXL14:RXM14 SHH14:SHI14 SRD14:SRE14 TAZ14:TBA14 TKV14:TKW14 TUR14:TUS14 UEN14:UEO14 UOJ14:UOK14 UYF14:UYG14 VIB14:VIC14 VRX14:VRY14 WBT14:WBU14 WLP14:WLQ14 WVL14:WVM14 D65550:E65550 IZ65550:JA65550 SV65550:SW65550 ACR65550:ACS65550 AMN65550:AMO65550 AWJ65550:AWK65550 BGF65550:BGG65550 BQB65550:BQC65550 BZX65550:BZY65550 CJT65550:CJU65550 CTP65550:CTQ65550 DDL65550:DDM65550 DNH65550:DNI65550 DXD65550:DXE65550 EGZ65550:EHA65550 EQV65550:EQW65550 FAR65550:FAS65550 FKN65550:FKO65550 FUJ65550:FUK65550 GEF65550:GEG65550 GOB65550:GOC65550 GXX65550:GXY65550 HHT65550:HHU65550 HRP65550:HRQ65550 IBL65550:IBM65550 ILH65550:ILI65550 IVD65550:IVE65550 JEZ65550:JFA65550 JOV65550:JOW65550 JYR65550:JYS65550 KIN65550:KIO65550 KSJ65550:KSK65550 LCF65550:LCG65550 LMB65550:LMC65550 LVX65550:LVY65550 MFT65550:MFU65550 MPP65550:MPQ65550 MZL65550:MZM65550 NJH65550:NJI65550 NTD65550:NTE65550 OCZ65550:ODA65550 OMV65550:OMW65550 OWR65550:OWS65550 PGN65550:PGO65550 PQJ65550:PQK65550 QAF65550:QAG65550 QKB65550:QKC65550 QTX65550:QTY65550 RDT65550:RDU65550 RNP65550:RNQ65550 RXL65550:RXM65550 SHH65550:SHI65550 SRD65550:SRE65550 TAZ65550:TBA65550 TKV65550:TKW65550 TUR65550:TUS65550 UEN65550:UEO65550 UOJ65550:UOK65550 UYF65550:UYG65550 VIB65550:VIC65550 VRX65550:VRY65550 WBT65550:WBU65550 WLP65550:WLQ65550 WVL65550:WVM65550 D131086:E131086 IZ131086:JA131086 SV131086:SW131086 ACR131086:ACS131086 AMN131086:AMO131086 AWJ131086:AWK131086 BGF131086:BGG131086 BQB131086:BQC131086 BZX131086:BZY131086 CJT131086:CJU131086 CTP131086:CTQ131086 DDL131086:DDM131086 DNH131086:DNI131086 DXD131086:DXE131086 EGZ131086:EHA131086 EQV131086:EQW131086 FAR131086:FAS131086 FKN131086:FKO131086 FUJ131086:FUK131086 GEF131086:GEG131086 GOB131086:GOC131086 GXX131086:GXY131086 HHT131086:HHU131086 HRP131086:HRQ131086 IBL131086:IBM131086 ILH131086:ILI131086 IVD131086:IVE131086 JEZ131086:JFA131086 JOV131086:JOW131086 JYR131086:JYS131086 KIN131086:KIO131086 KSJ131086:KSK131086 LCF131086:LCG131086 LMB131086:LMC131086 LVX131086:LVY131086 MFT131086:MFU131086 MPP131086:MPQ131086 MZL131086:MZM131086 NJH131086:NJI131086 NTD131086:NTE131086 OCZ131086:ODA131086 OMV131086:OMW131086 OWR131086:OWS131086 PGN131086:PGO131086 PQJ131086:PQK131086 QAF131086:QAG131086 QKB131086:QKC131086 QTX131086:QTY131086 RDT131086:RDU131086 RNP131086:RNQ131086 RXL131086:RXM131086 SHH131086:SHI131086 SRD131086:SRE131086 TAZ131086:TBA131086 TKV131086:TKW131086 TUR131086:TUS131086 UEN131086:UEO131086 UOJ131086:UOK131086 UYF131086:UYG131086 VIB131086:VIC131086 VRX131086:VRY131086 WBT131086:WBU131086 WLP131086:WLQ131086 WVL131086:WVM131086 D196622:E196622 IZ196622:JA196622 SV196622:SW196622 ACR196622:ACS196622 AMN196622:AMO196622 AWJ196622:AWK196622 BGF196622:BGG196622 BQB196622:BQC196622 BZX196622:BZY196622 CJT196622:CJU196622 CTP196622:CTQ196622 DDL196622:DDM196622 DNH196622:DNI196622 DXD196622:DXE196622 EGZ196622:EHA196622 EQV196622:EQW196622 FAR196622:FAS196622 FKN196622:FKO196622 FUJ196622:FUK196622 GEF196622:GEG196622 GOB196622:GOC196622 GXX196622:GXY196622 HHT196622:HHU196622 HRP196622:HRQ196622 IBL196622:IBM196622 ILH196622:ILI196622 IVD196622:IVE196622 JEZ196622:JFA196622 JOV196622:JOW196622 JYR196622:JYS196622 KIN196622:KIO196622 KSJ196622:KSK196622 LCF196622:LCG196622 LMB196622:LMC196622 LVX196622:LVY196622 MFT196622:MFU196622 MPP196622:MPQ196622 MZL196622:MZM196622 NJH196622:NJI196622 NTD196622:NTE196622 OCZ196622:ODA196622 OMV196622:OMW196622 OWR196622:OWS196622 PGN196622:PGO196622 PQJ196622:PQK196622 QAF196622:QAG196622 QKB196622:QKC196622 QTX196622:QTY196622 RDT196622:RDU196622 RNP196622:RNQ196622 RXL196622:RXM196622 SHH196622:SHI196622 SRD196622:SRE196622 TAZ196622:TBA196622 TKV196622:TKW196622 TUR196622:TUS196622 UEN196622:UEO196622 UOJ196622:UOK196622 UYF196622:UYG196622 VIB196622:VIC196622 VRX196622:VRY196622 WBT196622:WBU196622 WLP196622:WLQ196622 WVL196622:WVM196622 D262158:E262158 IZ262158:JA262158 SV262158:SW262158 ACR262158:ACS262158 AMN262158:AMO262158 AWJ262158:AWK262158 BGF262158:BGG262158 BQB262158:BQC262158 BZX262158:BZY262158 CJT262158:CJU262158 CTP262158:CTQ262158 DDL262158:DDM262158 DNH262158:DNI262158 DXD262158:DXE262158 EGZ262158:EHA262158 EQV262158:EQW262158 FAR262158:FAS262158 FKN262158:FKO262158 FUJ262158:FUK262158 GEF262158:GEG262158 GOB262158:GOC262158 GXX262158:GXY262158 HHT262158:HHU262158 HRP262158:HRQ262158 IBL262158:IBM262158 ILH262158:ILI262158 IVD262158:IVE262158 JEZ262158:JFA262158 JOV262158:JOW262158 JYR262158:JYS262158 KIN262158:KIO262158 KSJ262158:KSK262158 LCF262158:LCG262158 LMB262158:LMC262158 LVX262158:LVY262158 MFT262158:MFU262158 MPP262158:MPQ262158 MZL262158:MZM262158 NJH262158:NJI262158 NTD262158:NTE262158 OCZ262158:ODA262158 OMV262158:OMW262158 OWR262158:OWS262158 PGN262158:PGO262158 PQJ262158:PQK262158 QAF262158:QAG262158 QKB262158:QKC262158 QTX262158:QTY262158 RDT262158:RDU262158 RNP262158:RNQ262158 RXL262158:RXM262158 SHH262158:SHI262158 SRD262158:SRE262158 TAZ262158:TBA262158 TKV262158:TKW262158 TUR262158:TUS262158 UEN262158:UEO262158 UOJ262158:UOK262158 UYF262158:UYG262158 VIB262158:VIC262158 VRX262158:VRY262158 WBT262158:WBU262158 WLP262158:WLQ262158 WVL262158:WVM262158 D327694:E327694 IZ327694:JA327694 SV327694:SW327694 ACR327694:ACS327694 AMN327694:AMO327694 AWJ327694:AWK327694 BGF327694:BGG327694 BQB327694:BQC327694 BZX327694:BZY327694 CJT327694:CJU327694 CTP327694:CTQ327694 DDL327694:DDM327694 DNH327694:DNI327694 DXD327694:DXE327694 EGZ327694:EHA327694 EQV327694:EQW327694 FAR327694:FAS327694 FKN327694:FKO327694 FUJ327694:FUK327694 GEF327694:GEG327694 GOB327694:GOC327694 GXX327694:GXY327694 HHT327694:HHU327694 HRP327694:HRQ327694 IBL327694:IBM327694 ILH327694:ILI327694 IVD327694:IVE327694 JEZ327694:JFA327694 JOV327694:JOW327694 JYR327694:JYS327694 KIN327694:KIO327694 KSJ327694:KSK327694 LCF327694:LCG327694 LMB327694:LMC327694 LVX327694:LVY327694 MFT327694:MFU327694 MPP327694:MPQ327694 MZL327694:MZM327694 NJH327694:NJI327694 NTD327694:NTE327694 OCZ327694:ODA327694 OMV327694:OMW327694 OWR327694:OWS327694 PGN327694:PGO327694 PQJ327694:PQK327694 QAF327694:QAG327694 QKB327694:QKC327694 QTX327694:QTY327694 RDT327694:RDU327694 RNP327694:RNQ327694 RXL327694:RXM327694 SHH327694:SHI327694 SRD327694:SRE327694 TAZ327694:TBA327694 TKV327694:TKW327694 TUR327694:TUS327694 UEN327694:UEO327694 UOJ327694:UOK327694 UYF327694:UYG327694 VIB327694:VIC327694 VRX327694:VRY327694 WBT327694:WBU327694 WLP327694:WLQ327694 WVL327694:WVM327694 D393230:E393230 IZ393230:JA393230 SV393230:SW393230 ACR393230:ACS393230 AMN393230:AMO393230 AWJ393230:AWK393230 BGF393230:BGG393230 BQB393230:BQC393230 BZX393230:BZY393230 CJT393230:CJU393230 CTP393230:CTQ393230 DDL393230:DDM393230 DNH393230:DNI393230 DXD393230:DXE393230 EGZ393230:EHA393230 EQV393230:EQW393230 FAR393230:FAS393230 FKN393230:FKO393230 FUJ393230:FUK393230 GEF393230:GEG393230 GOB393230:GOC393230 GXX393230:GXY393230 HHT393230:HHU393230 HRP393230:HRQ393230 IBL393230:IBM393230 ILH393230:ILI393230 IVD393230:IVE393230 JEZ393230:JFA393230 JOV393230:JOW393230 JYR393230:JYS393230 KIN393230:KIO393230 KSJ393230:KSK393230 LCF393230:LCG393230 LMB393230:LMC393230 LVX393230:LVY393230 MFT393230:MFU393230 MPP393230:MPQ393230 MZL393230:MZM393230 NJH393230:NJI393230 NTD393230:NTE393230 OCZ393230:ODA393230 OMV393230:OMW393230 OWR393230:OWS393230 PGN393230:PGO393230 PQJ393230:PQK393230 QAF393230:QAG393230 QKB393230:QKC393230 QTX393230:QTY393230 RDT393230:RDU393230 RNP393230:RNQ393230 RXL393230:RXM393230 SHH393230:SHI393230 SRD393230:SRE393230 TAZ393230:TBA393230 TKV393230:TKW393230 TUR393230:TUS393230 UEN393230:UEO393230 UOJ393230:UOK393230 UYF393230:UYG393230 VIB393230:VIC393230 VRX393230:VRY393230 WBT393230:WBU393230 WLP393230:WLQ393230 WVL393230:WVM393230 D458766:E458766 IZ458766:JA458766 SV458766:SW458766 ACR458766:ACS458766 AMN458766:AMO458766 AWJ458766:AWK458766 BGF458766:BGG458766 BQB458766:BQC458766 BZX458766:BZY458766 CJT458766:CJU458766 CTP458766:CTQ458766 DDL458766:DDM458766 DNH458766:DNI458766 DXD458766:DXE458766 EGZ458766:EHA458766 EQV458766:EQW458766 FAR458766:FAS458766 FKN458766:FKO458766 FUJ458766:FUK458766 GEF458766:GEG458766 GOB458766:GOC458766 GXX458766:GXY458766 HHT458766:HHU458766 HRP458766:HRQ458766 IBL458766:IBM458766 ILH458766:ILI458766 IVD458766:IVE458766 JEZ458766:JFA458766 JOV458766:JOW458766 JYR458766:JYS458766 KIN458766:KIO458766 KSJ458766:KSK458766 LCF458766:LCG458766 LMB458766:LMC458766 LVX458766:LVY458766 MFT458766:MFU458766 MPP458766:MPQ458766 MZL458766:MZM458766 NJH458766:NJI458766 NTD458766:NTE458766 OCZ458766:ODA458766 OMV458766:OMW458766 OWR458766:OWS458766 PGN458766:PGO458766 PQJ458766:PQK458766 QAF458766:QAG458766 QKB458766:QKC458766 QTX458766:QTY458766 RDT458766:RDU458766 RNP458766:RNQ458766 RXL458766:RXM458766 SHH458766:SHI458766 SRD458766:SRE458766 TAZ458766:TBA458766 TKV458766:TKW458766 TUR458766:TUS458766 UEN458766:UEO458766 UOJ458766:UOK458766 UYF458766:UYG458766 VIB458766:VIC458766 VRX458766:VRY458766 WBT458766:WBU458766 WLP458766:WLQ458766 WVL458766:WVM458766 D524302:E524302 IZ524302:JA524302 SV524302:SW524302 ACR524302:ACS524302 AMN524302:AMO524302 AWJ524302:AWK524302 BGF524302:BGG524302 BQB524302:BQC524302 BZX524302:BZY524302 CJT524302:CJU524302 CTP524302:CTQ524302 DDL524302:DDM524302 DNH524302:DNI524302 DXD524302:DXE524302 EGZ524302:EHA524302 EQV524302:EQW524302 FAR524302:FAS524302 FKN524302:FKO524302 FUJ524302:FUK524302 GEF524302:GEG524302 GOB524302:GOC524302 GXX524302:GXY524302 HHT524302:HHU524302 HRP524302:HRQ524302 IBL524302:IBM524302 ILH524302:ILI524302 IVD524302:IVE524302 JEZ524302:JFA524302 JOV524302:JOW524302 JYR524302:JYS524302 KIN524302:KIO524302 KSJ524302:KSK524302 LCF524302:LCG524302 LMB524302:LMC524302 LVX524302:LVY524302 MFT524302:MFU524302 MPP524302:MPQ524302 MZL524302:MZM524302 NJH524302:NJI524302 NTD524302:NTE524302 OCZ524302:ODA524302 OMV524302:OMW524302 OWR524302:OWS524302 PGN524302:PGO524302 PQJ524302:PQK524302 QAF524302:QAG524302 QKB524302:QKC524302 QTX524302:QTY524302 RDT524302:RDU524302 RNP524302:RNQ524302 RXL524302:RXM524302 SHH524302:SHI524302 SRD524302:SRE524302 TAZ524302:TBA524302 TKV524302:TKW524302 TUR524302:TUS524302 UEN524302:UEO524302 UOJ524302:UOK524302 UYF524302:UYG524302 VIB524302:VIC524302 VRX524302:VRY524302 WBT524302:WBU524302 WLP524302:WLQ524302 WVL524302:WVM524302 D589838:E589838 IZ589838:JA589838 SV589838:SW589838 ACR589838:ACS589838 AMN589838:AMO589838 AWJ589838:AWK589838 BGF589838:BGG589838 BQB589838:BQC589838 BZX589838:BZY589838 CJT589838:CJU589838 CTP589838:CTQ589838 DDL589838:DDM589838 DNH589838:DNI589838 DXD589838:DXE589838 EGZ589838:EHA589838 EQV589838:EQW589838 FAR589838:FAS589838 FKN589838:FKO589838 FUJ589838:FUK589838 GEF589838:GEG589838 GOB589838:GOC589838 GXX589838:GXY589838 HHT589838:HHU589838 HRP589838:HRQ589838 IBL589838:IBM589838 ILH589838:ILI589838 IVD589838:IVE589838 JEZ589838:JFA589838 JOV589838:JOW589838 JYR589838:JYS589838 KIN589838:KIO589838 KSJ589838:KSK589838 LCF589838:LCG589838 LMB589838:LMC589838 LVX589838:LVY589838 MFT589838:MFU589838 MPP589838:MPQ589838 MZL589838:MZM589838 NJH589838:NJI589838 NTD589838:NTE589838 OCZ589838:ODA589838 OMV589838:OMW589838 OWR589838:OWS589838 PGN589838:PGO589838 PQJ589838:PQK589838 QAF589838:QAG589838 QKB589838:QKC589838 QTX589838:QTY589838 RDT589838:RDU589838 RNP589838:RNQ589838 RXL589838:RXM589838 SHH589838:SHI589838 SRD589838:SRE589838 TAZ589838:TBA589838 TKV589838:TKW589838 TUR589838:TUS589838 UEN589838:UEO589838 UOJ589838:UOK589838 UYF589838:UYG589838 VIB589838:VIC589838 VRX589838:VRY589838 WBT589838:WBU589838 WLP589838:WLQ589838 WVL589838:WVM589838 D655374:E655374 IZ655374:JA655374 SV655374:SW655374 ACR655374:ACS655374 AMN655374:AMO655374 AWJ655374:AWK655374 BGF655374:BGG655374 BQB655374:BQC655374 BZX655374:BZY655374 CJT655374:CJU655374 CTP655374:CTQ655374 DDL655374:DDM655374 DNH655374:DNI655374 DXD655374:DXE655374 EGZ655374:EHA655374 EQV655374:EQW655374 FAR655374:FAS655374 FKN655374:FKO655374 FUJ655374:FUK655374 GEF655374:GEG655374 GOB655374:GOC655374 GXX655374:GXY655374 HHT655374:HHU655374 HRP655374:HRQ655374 IBL655374:IBM655374 ILH655374:ILI655374 IVD655374:IVE655374 JEZ655374:JFA655374 JOV655374:JOW655374 JYR655374:JYS655374 KIN655374:KIO655374 KSJ655374:KSK655374 LCF655374:LCG655374 LMB655374:LMC655374 LVX655374:LVY655374 MFT655374:MFU655374 MPP655374:MPQ655374 MZL655374:MZM655374 NJH655374:NJI655374 NTD655374:NTE655374 OCZ655374:ODA655374 OMV655374:OMW655374 OWR655374:OWS655374 PGN655374:PGO655374 PQJ655374:PQK655374 QAF655374:QAG655374 QKB655374:QKC655374 QTX655374:QTY655374 RDT655374:RDU655374 RNP655374:RNQ655374 RXL655374:RXM655374 SHH655374:SHI655374 SRD655374:SRE655374 TAZ655374:TBA655374 TKV655374:TKW655374 TUR655374:TUS655374 UEN655374:UEO655374 UOJ655374:UOK655374 UYF655374:UYG655374 VIB655374:VIC655374 VRX655374:VRY655374 WBT655374:WBU655374 WLP655374:WLQ655374 WVL655374:WVM655374 D720910:E720910 IZ720910:JA720910 SV720910:SW720910 ACR720910:ACS720910 AMN720910:AMO720910 AWJ720910:AWK720910 BGF720910:BGG720910 BQB720910:BQC720910 BZX720910:BZY720910 CJT720910:CJU720910 CTP720910:CTQ720910 DDL720910:DDM720910 DNH720910:DNI720910 DXD720910:DXE720910 EGZ720910:EHA720910 EQV720910:EQW720910 FAR720910:FAS720910 FKN720910:FKO720910 FUJ720910:FUK720910 GEF720910:GEG720910 GOB720910:GOC720910 GXX720910:GXY720910 HHT720910:HHU720910 HRP720910:HRQ720910 IBL720910:IBM720910 ILH720910:ILI720910 IVD720910:IVE720910 JEZ720910:JFA720910 JOV720910:JOW720910 JYR720910:JYS720910 KIN720910:KIO720910 KSJ720910:KSK720910 LCF720910:LCG720910 LMB720910:LMC720910 LVX720910:LVY720910 MFT720910:MFU720910 MPP720910:MPQ720910 MZL720910:MZM720910 NJH720910:NJI720910 NTD720910:NTE720910 OCZ720910:ODA720910 OMV720910:OMW720910 OWR720910:OWS720910 PGN720910:PGO720910 PQJ720910:PQK720910 QAF720910:QAG720910 QKB720910:QKC720910 QTX720910:QTY720910 RDT720910:RDU720910 RNP720910:RNQ720910 RXL720910:RXM720910 SHH720910:SHI720910 SRD720910:SRE720910 TAZ720910:TBA720910 TKV720910:TKW720910 TUR720910:TUS720910 UEN720910:UEO720910 UOJ720910:UOK720910 UYF720910:UYG720910 VIB720910:VIC720910 VRX720910:VRY720910 WBT720910:WBU720910 WLP720910:WLQ720910 WVL720910:WVM720910 D786446:E786446 IZ786446:JA786446 SV786446:SW786446 ACR786446:ACS786446 AMN786446:AMO786446 AWJ786446:AWK786446 BGF786446:BGG786446 BQB786446:BQC786446 BZX786446:BZY786446 CJT786446:CJU786446 CTP786446:CTQ786446 DDL786446:DDM786446 DNH786446:DNI786446 DXD786446:DXE786446 EGZ786446:EHA786446 EQV786446:EQW786446 FAR786446:FAS786446 FKN786446:FKO786446 FUJ786446:FUK786446 GEF786446:GEG786446 GOB786446:GOC786446 GXX786446:GXY786446 HHT786446:HHU786446 HRP786446:HRQ786446 IBL786446:IBM786446 ILH786446:ILI786446 IVD786446:IVE786446 JEZ786446:JFA786446 JOV786446:JOW786446 JYR786446:JYS786446 KIN786446:KIO786446 KSJ786446:KSK786446 LCF786446:LCG786446 LMB786446:LMC786446 LVX786446:LVY786446 MFT786446:MFU786446 MPP786446:MPQ786446 MZL786446:MZM786446 NJH786446:NJI786446 NTD786446:NTE786446 OCZ786446:ODA786446 OMV786446:OMW786446 OWR786446:OWS786446 PGN786446:PGO786446 PQJ786446:PQK786446 QAF786446:QAG786446 QKB786446:QKC786446 QTX786446:QTY786446 RDT786446:RDU786446 RNP786446:RNQ786446 RXL786446:RXM786446 SHH786446:SHI786446 SRD786446:SRE786446 TAZ786446:TBA786446 TKV786446:TKW786446 TUR786446:TUS786446 UEN786446:UEO786446 UOJ786446:UOK786446 UYF786446:UYG786446 VIB786446:VIC786446 VRX786446:VRY786446 WBT786446:WBU786446 WLP786446:WLQ786446 WVL786446:WVM786446 D851982:E851982 IZ851982:JA851982 SV851982:SW851982 ACR851982:ACS851982 AMN851982:AMO851982 AWJ851982:AWK851982 BGF851982:BGG851982 BQB851982:BQC851982 BZX851982:BZY851982 CJT851982:CJU851982 CTP851982:CTQ851982 DDL851982:DDM851982 DNH851982:DNI851982 DXD851982:DXE851982 EGZ851982:EHA851982 EQV851982:EQW851982 FAR851982:FAS851982 FKN851982:FKO851982 FUJ851982:FUK851982 GEF851982:GEG851982 GOB851982:GOC851982 GXX851982:GXY851982 HHT851982:HHU851982 HRP851982:HRQ851982 IBL851982:IBM851982 ILH851982:ILI851982 IVD851982:IVE851982 JEZ851982:JFA851982 JOV851982:JOW851982 JYR851982:JYS851982 KIN851982:KIO851982 KSJ851982:KSK851982 LCF851982:LCG851982 LMB851982:LMC851982 LVX851982:LVY851982 MFT851982:MFU851982 MPP851982:MPQ851982 MZL851982:MZM851982 NJH851982:NJI851982 NTD851982:NTE851982 OCZ851982:ODA851982 OMV851982:OMW851982 OWR851982:OWS851982 PGN851982:PGO851982 PQJ851982:PQK851982 QAF851982:QAG851982 QKB851982:QKC851982 QTX851982:QTY851982 RDT851982:RDU851982 RNP851982:RNQ851982 RXL851982:RXM851982 SHH851982:SHI851982 SRD851982:SRE851982 TAZ851982:TBA851982 TKV851982:TKW851982 TUR851982:TUS851982 UEN851982:UEO851982 UOJ851982:UOK851982 UYF851982:UYG851982 VIB851982:VIC851982 VRX851982:VRY851982 WBT851982:WBU851982 WLP851982:WLQ851982 WVL851982:WVM851982 D917518:E917518 IZ917518:JA917518 SV917518:SW917518 ACR917518:ACS917518 AMN917518:AMO917518 AWJ917518:AWK917518 BGF917518:BGG917518 BQB917518:BQC917518 BZX917518:BZY917518 CJT917518:CJU917518 CTP917518:CTQ917518 DDL917518:DDM917518 DNH917518:DNI917518 DXD917518:DXE917518 EGZ917518:EHA917518 EQV917518:EQW917518 FAR917518:FAS917518 FKN917518:FKO917518 FUJ917518:FUK917518 GEF917518:GEG917518 GOB917518:GOC917518 GXX917518:GXY917518 HHT917518:HHU917518 HRP917518:HRQ917518 IBL917518:IBM917518 ILH917518:ILI917518 IVD917518:IVE917518 JEZ917518:JFA917518 JOV917518:JOW917518 JYR917518:JYS917518 KIN917518:KIO917518 KSJ917518:KSK917518 LCF917518:LCG917518 LMB917518:LMC917518 LVX917518:LVY917518 MFT917518:MFU917518 MPP917518:MPQ917518 MZL917518:MZM917518 NJH917518:NJI917518 NTD917518:NTE917518 OCZ917518:ODA917518 OMV917518:OMW917518 OWR917518:OWS917518 PGN917518:PGO917518 PQJ917518:PQK917518 QAF917518:QAG917518 QKB917518:QKC917518 QTX917518:QTY917518 RDT917518:RDU917518 RNP917518:RNQ917518 RXL917518:RXM917518 SHH917518:SHI917518 SRD917518:SRE917518 TAZ917518:TBA917518 TKV917518:TKW917518 TUR917518:TUS917518 UEN917518:UEO917518 UOJ917518:UOK917518 UYF917518:UYG917518 VIB917518:VIC917518 VRX917518:VRY917518 WBT917518:WBU917518 WLP917518:WLQ917518 WVL917518:WVM917518 D983054:E983054 IZ983054:JA983054 SV983054:SW983054 ACR983054:ACS983054 AMN983054:AMO983054 AWJ983054:AWK983054 BGF983054:BGG983054 BQB983054:BQC983054 BZX983054:BZY983054 CJT983054:CJU983054 CTP983054:CTQ983054 DDL983054:DDM983054 DNH983054:DNI983054 DXD983054:DXE983054 EGZ983054:EHA983054 EQV983054:EQW983054 FAR983054:FAS983054 FKN983054:FKO983054 FUJ983054:FUK983054 GEF983054:GEG983054 GOB983054:GOC983054 GXX983054:GXY983054 HHT983054:HHU983054 HRP983054:HRQ983054 IBL983054:IBM983054 ILH983054:ILI983054 IVD983054:IVE983054 JEZ983054:JFA983054 JOV983054:JOW983054 JYR983054:JYS983054 KIN983054:KIO983054 KSJ983054:KSK983054 LCF983054:LCG983054 LMB983054:LMC983054 LVX983054:LVY983054 MFT983054:MFU983054 MPP983054:MPQ983054 MZL983054:MZM983054 NJH983054:NJI983054 NTD983054:NTE983054 OCZ983054:ODA983054 OMV983054:OMW983054 OWR983054:OWS983054 PGN983054:PGO983054 PQJ983054:PQK983054 QAF983054:QAG983054 QKB983054:QKC983054 QTX983054:QTY983054 RDT983054:RDU983054 RNP983054:RNQ983054 RXL983054:RXM983054 SHH983054:SHI983054 SRD983054:SRE983054 TAZ983054:TBA983054 TKV983054:TKW983054 TUR983054:TUS983054 UEN983054:UEO983054 UOJ983054:UOK983054 UYF983054:UYG983054 VIB983054:VIC983054 VRX983054:VRY983054 WBT983054:WBU983054 WLP983054:WLQ983054 WVL983054:WVM983054 D12:E12 IZ12:JA12 SV12:SW12 ACR12:ACS12 AMN12:AMO12 AWJ12:AWK12 BGF12:BGG12 BQB12:BQC12 BZX12:BZY12 CJT12:CJU12 CTP12:CTQ12 DDL12:DDM12 DNH12:DNI12 DXD12:DXE12 EGZ12:EHA12 EQV12:EQW12 FAR12:FAS12 FKN12:FKO12 FUJ12:FUK12 GEF12:GEG12 GOB12:GOC12 GXX12:GXY12 HHT12:HHU12 HRP12:HRQ12 IBL12:IBM12 ILH12:ILI12 IVD12:IVE12 JEZ12:JFA12 JOV12:JOW12 JYR12:JYS12 KIN12:KIO12 KSJ12:KSK12 LCF12:LCG12 LMB12:LMC12 LVX12:LVY12 MFT12:MFU12 MPP12:MPQ12 MZL12:MZM12 NJH12:NJI12 NTD12:NTE12 OCZ12:ODA12 OMV12:OMW12 OWR12:OWS12 PGN12:PGO12 PQJ12:PQK12 QAF12:QAG12 QKB12:QKC12 QTX12:QTY12 RDT12:RDU12 RNP12:RNQ12 RXL12:RXM12 SHH12:SHI12 SRD12:SRE12 TAZ12:TBA12 TKV12:TKW12 TUR12:TUS12 UEN12:UEO12 UOJ12:UOK12 UYF12:UYG12 VIB12:VIC12 VRX12:VRY12 WBT12:WBU12 WLP12:WLQ12 WVL12:WVM12 D65548:E65548 IZ65548:JA65548 SV65548:SW65548 ACR65548:ACS65548 AMN65548:AMO65548 AWJ65548:AWK65548 BGF65548:BGG65548 BQB65548:BQC65548 BZX65548:BZY65548 CJT65548:CJU65548 CTP65548:CTQ65548 DDL65548:DDM65548 DNH65548:DNI65548 DXD65548:DXE65548 EGZ65548:EHA65548 EQV65548:EQW65548 FAR65548:FAS65548 FKN65548:FKO65548 FUJ65548:FUK65548 GEF65548:GEG65548 GOB65548:GOC65548 GXX65548:GXY65548 HHT65548:HHU65548 HRP65548:HRQ65548 IBL65548:IBM65548 ILH65548:ILI65548 IVD65548:IVE65548 JEZ65548:JFA65548 JOV65548:JOW65548 JYR65548:JYS65548 KIN65548:KIO65548 KSJ65548:KSK65548 LCF65548:LCG65548 LMB65548:LMC65548 LVX65548:LVY65548 MFT65548:MFU65548 MPP65548:MPQ65548 MZL65548:MZM65548 NJH65548:NJI65548 NTD65548:NTE65548 OCZ65548:ODA65548 OMV65548:OMW65548 OWR65548:OWS65548 PGN65548:PGO65548 PQJ65548:PQK65548 QAF65548:QAG65548 QKB65548:QKC65548 QTX65548:QTY65548 RDT65548:RDU65548 RNP65548:RNQ65548 RXL65548:RXM65548 SHH65548:SHI65548 SRD65548:SRE65548 TAZ65548:TBA65548 TKV65548:TKW65548 TUR65548:TUS65548 UEN65548:UEO65548 UOJ65548:UOK65548 UYF65548:UYG65548 VIB65548:VIC65548 VRX65548:VRY65548 WBT65548:WBU65548 WLP65548:WLQ65548 WVL65548:WVM65548 D131084:E131084 IZ131084:JA131084 SV131084:SW131084 ACR131084:ACS131084 AMN131084:AMO131084 AWJ131084:AWK131084 BGF131084:BGG131084 BQB131084:BQC131084 BZX131084:BZY131084 CJT131084:CJU131084 CTP131084:CTQ131084 DDL131084:DDM131084 DNH131084:DNI131084 DXD131084:DXE131084 EGZ131084:EHA131084 EQV131084:EQW131084 FAR131084:FAS131084 FKN131084:FKO131084 FUJ131084:FUK131084 GEF131084:GEG131084 GOB131084:GOC131084 GXX131084:GXY131084 HHT131084:HHU131084 HRP131084:HRQ131084 IBL131084:IBM131084 ILH131084:ILI131084 IVD131084:IVE131084 JEZ131084:JFA131084 JOV131084:JOW131084 JYR131084:JYS131084 KIN131084:KIO131084 KSJ131084:KSK131084 LCF131084:LCG131084 LMB131084:LMC131084 LVX131084:LVY131084 MFT131084:MFU131084 MPP131084:MPQ131084 MZL131084:MZM131084 NJH131084:NJI131084 NTD131084:NTE131084 OCZ131084:ODA131084 OMV131084:OMW131084 OWR131084:OWS131084 PGN131084:PGO131084 PQJ131084:PQK131084 QAF131084:QAG131084 QKB131084:QKC131084 QTX131084:QTY131084 RDT131084:RDU131084 RNP131084:RNQ131084 RXL131084:RXM131084 SHH131084:SHI131084 SRD131084:SRE131084 TAZ131084:TBA131084 TKV131084:TKW131084 TUR131084:TUS131084 UEN131084:UEO131084 UOJ131084:UOK131084 UYF131084:UYG131084 VIB131084:VIC131084 VRX131084:VRY131084 WBT131084:WBU131084 WLP131084:WLQ131084 WVL131084:WVM131084 D196620:E196620 IZ196620:JA196620 SV196620:SW196620 ACR196620:ACS196620 AMN196620:AMO196620 AWJ196620:AWK196620 BGF196620:BGG196620 BQB196620:BQC196620 BZX196620:BZY196620 CJT196620:CJU196620 CTP196620:CTQ196620 DDL196620:DDM196620 DNH196620:DNI196620 DXD196620:DXE196620 EGZ196620:EHA196620 EQV196620:EQW196620 FAR196620:FAS196620 FKN196620:FKO196620 FUJ196620:FUK196620 GEF196620:GEG196620 GOB196620:GOC196620 GXX196620:GXY196620 HHT196620:HHU196620 HRP196620:HRQ196620 IBL196620:IBM196620 ILH196620:ILI196620 IVD196620:IVE196620 JEZ196620:JFA196620 JOV196620:JOW196620 JYR196620:JYS196620 KIN196620:KIO196620 KSJ196620:KSK196620 LCF196620:LCG196620 LMB196620:LMC196620 LVX196620:LVY196620 MFT196620:MFU196620 MPP196620:MPQ196620 MZL196620:MZM196620 NJH196620:NJI196620 NTD196620:NTE196620 OCZ196620:ODA196620 OMV196620:OMW196620 OWR196620:OWS196620 PGN196620:PGO196620 PQJ196620:PQK196620 QAF196620:QAG196620 QKB196620:QKC196620 QTX196620:QTY196620 RDT196620:RDU196620 RNP196620:RNQ196620 RXL196620:RXM196620 SHH196620:SHI196620 SRD196620:SRE196620 TAZ196620:TBA196620 TKV196620:TKW196620 TUR196620:TUS196620 UEN196620:UEO196620 UOJ196620:UOK196620 UYF196620:UYG196620 VIB196620:VIC196620 VRX196620:VRY196620 WBT196620:WBU196620 WLP196620:WLQ196620 WVL196620:WVM196620 D262156:E262156 IZ262156:JA262156 SV262156:SW262156 ACR262156:ACS262156 AMN262156:AMO262156 AWJ262156:AWK262156 BGF262156:BGG262156 BQB262156:BQC262156 BZX262156:BZY262156 CJT262156:CJU262156 CTP262156:CTQ262156 DDL262156:DDM262156 DNH262156:DNI262156 DXD262156:DXE262156 EGZ262156:EHA262156 EQV262156:EQW262156 FAR262156:FAS262156 FKN262156:FKO262156 FUJ262156:FUK262156 GEF262156:GEG262156 GOB262156:GOC262156 GXX262156:GXY262156 HHT262156:HHU262156 HRP262156:HRQ262156 IBL262156:IBM262156 ILH262156:ILI262156 IVD262156:IVE262156 JEZ262156:JFA262156 JOV262156:JOW262156 JYR262156:JYS262156 KIN262156:KIO262156 KSJ262156:KSK262156 LCF262156:LCG262156 LMB262156:LMC262156 LVX262156:LVY262156 MFT262156:MFU262156 MPP262156:MPQ262156 MZL262156:MZM262156 NJH262156:NJI262156 NTD262156:NTE262156 OCZ262156:ODA262156 OMV262156:OMW262156 OWR262156:OWS262156 PGN262156:PGO262156 PQJ262156:PQK262156 QAF262156:QAG262156 QKB262156:QKC262156 QTX262156:QTY262156 RDT262156:RDU262156 RNP262156:RNQ262156 RXL262156:RXM262156 SHH262156:SHI262156 SRD262156:SRE262156 TAZ262156:TBA262156 TKV262156:TKW262156 TUR262156:TUS262156 UEN262156:UEO262156 UOJ262156:UOK262156 UYF262156:UYG262156 VIB262156:VIC262156 VRX262156:VRY262156 WBT262156:WBU262156 WLP262156:WLQ262156 WVL262156:WVM262156 D327692:E327692 IZ327692:JA327692 SV327692:SW327692 ACR327692:ACS327692 AMN327692:AMO327692 AWJ327692:AWK327692 BGF327692:BGG327692 BQB327692:BQC327692 BZX327692:BZY327692 CJT327692:CJU327692 CTP327692:CTQ327692 DDL327692:DDM327692 DNH327692:DNI327692 DXD327692:DXE327692 EGZ327692:EHA327692 EQV327692:EQW327692 FAR327692:FAS327692 FKN327692:FKO327692 FUJ327692:FUK327692 GEF327692:GEG327692 GOB327692:GOC327692 GXX327692:GXY327692 HHT327692:HHU327692 HRP327692:HRQ327692 IBL327692:IBM327692 ILH327692:ILI327692 IVD327692:IVE327692 JEZ327692:JFA327692 JOV327692:JOW327692 JYR327692:JYS327692 KIN327692:KIO327692 KSJ327692:KSK327692 LCF327692:LCG327692 LMB327692:LMC327692 LVX327692:LVY327692 MFT327692:MFU327692 MPP327692:MPQ327692 MZL327692:MZM327692 NJH327692:NJI327692 NTD327692:NTE327692 OCZ327692:ODA327692 OMV327692:OMW327692 OWR327692:OWS327692 PGN327692:PGO327692 PQJ327692:PQK327692 QAF327692:QAG327692 QKB327692:QKC327692 QTX327692:QTY327692 RDT327692:RDU327692 RNP327692:RNQ327692 RXL327692:RXM327692 SHH327692:SHI327692 SRD327692:SRE327692 TAZ327692:TBA327692 TKV327692:TKW327692 TUR327692:TUS327692 UEN327692:UEO327692 UOJ327692:UOK327692 UYF327692:UYG327692 VIB327692:VIC327692 VRX327692:VRY327692 WBT327692:WBU327692 WLP327692:WLQ327692 WVL327692:WVM327692 D393228:E393228 IZ393228:JA393228 SV393228:SW393228 ACR393228:ACS393228 AMN393228:AMO393228 AWJ393228:AWK393228 BGF393228:BGG393228 BQB393228:BQC393228 BZX393228:BZY393228 CJT393228:CJU393228 CTP393228:CTQ393228 DDL393228:DDM393228 DNH393228:DNI393228 DXD393228:DXE393228 EGZ393228:EHA393228 EQV393228:EQW393228 FAR393228:FAS393228 FKN393228:FKO393228 FUJ393228:FUK393228 GEF393228:GEG393228 GOB393228:GOC393228 GXX393228:GXY393228 HHT393228:HHU393228 HRP393228:HRQ393228 IBL393228:IBM393228 ILH393228:ILI393228 IVD393228:IVE393228 JEZ393228:JFA393228 JOV393228:JOW393228 JYR393228:JYS393228 KIN393228:KIO393228 KSJ393228:KSK393228 LCF393228:LCG393228 LMB393228:LMC393228 LVX393228:LVY393228 MFT393228:MFU393228 MPP393228:MPQ393228 MZL393228:MZM393228 NJH393228:NJI393228 NTD393228:NTE393228 OCZ393228:ODA393228 OMV393228:OMW393228 OWR393228:OWS393228 PGN393228:PGO393228 PQJ393228:PQK393228 QAF393228:QAG393228 QKB393228:QKC393228 QTX393228:QTY393228 RDT393228:RDU393228 RNP393228:RNQ393228 RXL393228:RXM393228 SHH393228:SHI393228 SRD393228:SRE393228 TAZ393228:TBA393228 TKV393228:TKW393228 TUR393228:TUS393228 UEN393228:UEO393228 UOJ393228:UOK393228 UYF393228:UYG393228 VIB393228:VIC393228 VRX393228:VRY393228 WBT393228:WBU393228 WLP393228:WLQ393228 WVL393228:WVM393228 D458764:E458764 IZ458764:JA458764 SV458764:SW458764 ACR458764:ACS458764 AMN458764:AMO458764 AWJ458764:AWK458764 BGF458764:BGG458764 BQB458764:BQC458764 BZX458764:BZY458764 CJT458764:CJU458764 CTP458764:CTQ458764 DDL458764:DDM458764 DNH458764:DNI458764 DXD458764:DXE458764 EGZ458764:EHA458764 EQV458764:EQW458764 FAR458764:FAS458764 FKN458764:FKO458764 FUJ458764:FUK458764 GEF458764:GEG458764 GOB458764:GOC458764 GXX458764:GXY458764 HHT458764:HHU458764 HRP458764:HRQ458764 IBL458764:IBM458764 ILH458764:ILI458764 IVD458764:IVE458764 JEZ458764:JFA458764 JOV458764:JOW458764 JYR458764:JYS458764 KIN458764:KIO458764 KSJ458764:KSK458764 LCF458764:LCG458764 LMB458764:LMC458764 LVX458764:LVY458764 MFT458764:MFU458764 MPP458764:MPQ458764 MZL458764:MZM458764 NJH458764:NJI458764 NTD458764:NTE458764 OCZ458764:ODA458764 OMV458764:OMW458764 OWR458764:OWS458764 PGN458764:PGO458764 PQJ458764:PQK458764 QAF458764:QAG458764 QKB458764:QKC458764 QTX458764:QTY458764 RDT458764:RDU458764 RNP458764:RNQ458764 RXL458764:RXM458764 SHH458764:SHI458764 SRD458764:SRE458764 TAZ458764:TBA458764 TKV458764:TKW458764 TUR458764:TUS458764 UEN458764:UEO458764 UOJ458764:UOK458764 UYF458764:UYG458764 VIB458764:VIC458764 VRX458764:VRY458764 WBT458764:WBU458764 WLP458764:WLQ458764 WVL458764:WVM458764 D524300:E524300 IZ524300:JA524300 SV524300:SW524300 ACR524300:ACS524300 AMN524300:AMO524300 AWJ524300:AWK524300 BGF524300:BGG524300 BQB524300:BQC524300 BZX524300:BZY524300 CJT524300:CJU524300 CTP524300:CTQ524300 DDL524300:DDM524300 DNH524300:DNI524300 DXD524300:DXE524300 EGZ524300:EHA524300 EQV524300:EQW524300 FAR524300:FAS524300 FKN524300:FKO524300 FUJ524300:FUK524300 GEF524300:GEG524300 GOB524300:GOC524300 GXX524300:GXY524300 HHT524300:HHU524300 HRP524300:HRQ524300 IBL524300:IBM524300 ILH524300:ILI524300 IVD524300:IVE524300 JEZ524300:JFA524300 JOV524300:JOW524300 JYR524300:JYS524300 KIN524300:KIO524300 KSJ524300:KSK524300 LCF524300:LCG524300 LMB524300:LMC524300 LVX524300:LVY524300 MFT524300:MFU524300 MPP524300:MPQ524300 MZL524300:MZM524300 NJH524300:NJI524300 NTD524300:NTE524300 OCZ524300:ODA524300 OMV524300:OMW524300 OWR524300:OWS524300 PGN524300:PGO524300 PQJ524300:PQK524300 QAF524300:QAG524300 QKB524300:QKC524300 QTX524300:QTY524300 RDT524300:RDU524300 RNP524300:RNQ524300 RXL524300:RXM524300 SHH524300:SHI524300 SRD524300:SRE524300 TAZ524300:TBA524300 TKV524300:TKW524300 TUR524300:TUS524300 UEN524300:UEO524300 UOJ524300:UOK524300 UYF524300:UYG524300 VIB524300:VIC524300 VRX524300:VRY524300 WBT524300:WBU524300 WLP524300:WLQ524300 WVL524300:WVM524300 D589836:E589836 IZ589836:JA589836 SV589836:SW589836 ACR589836:ACS589836 AMN589836:AMO589836 AWJ589836:AWK589836 BGF589836:BGG589836 BQB589836:BQC589836 BZX589836:BZY589836 CJT589836:CJU589836 CTP589836:CTQ589836 DDL589836:DDM589836 DNH589836:DNI589836 DXD589836:DXE589836 EGZ589836:EHA589836 EQV589836:EQW589836 FAR589836:FAS589836 FKN589836:FKO589836 FUJ589836:FUK589836 GEF589836:GEG589836 GOB589836:GOC589836 GXX589836:GXY589836 HHT589836:HHU589836 HRP589836:HRQ589836 IBL589836:IBM589836 ILH589836:ILI589836 IVD589836:IVE589836 JEZ589836:JFA589836 JOV589836:JOW589836 JYR589836:JYS589836 KIN589836:KIO589836 KSJ589836:KSK589836 LCF589836:LCG589836 LMB589836:LMC589836 LVX589836:LVY589836 MFT589836:MFU589836 MPP589836:MPQ589836 MZL589836:MZM589836 NJH589836:NJI589836 NTD589836:NTE589836 OCZ589836:ODA589836 OMV589836:OMW589836 OWR589836:OWS589836 PGN589836:PGO589836 PQJ589836:PQK589836 QAF589836:QAG589836 QKB589836:QKC589836 QTX589836:QTY589836 RDT589836:RDU589836 RNP589836:RNQ589836 RXL589836:RXM589836 SHH589836:SHI589836 SRD589836:SRE589836 TAZ589836:TBA589836 TKV589836:TKW589836 TUR589836:TUS589836 UEN589836:UEO589836 UOJ589836:UOK589836 UYF589836:UYG589836 VIB589836:VIC589836 VRX589836:VRY589836 WBT589836:WBU589836 WLP589836:WLQ589836 WVL589836:WVM589836 D655372:E655372 IZ655372:JA655372 SV655372:SW655372 ACR655372:ACS655372 AMN655372:AMO655372 AWJ655372:AWK655372 BGF655372:BGG655372 BQB655372:BQC655372 BZX655372:BZY655372 CJT655372:CJU655372 CTP655372:CTQ655372 DDL655372:DDM655372 DNH655372:DNI655372 DXD655372:DXE655372 EGZ655372:EHA655372 EQV655372:EQW655372 FAR655372:FAS655372 FKN655372:FKO655372 FUJ655372:FUK655372 GEF655372:GEG655372 GOB655372:GOC655372 GXX655372:GXY655372 HHT655372:HHU655372 HRP655372:HRQ655372 IBL655372:IBM655372 ILH655372:ILI655372 IVD655372:IVE655372 JEZ655372:JFA655372 JOV655372:JOW655372 JYR655372:JYS655372 KIN655372:KIO655372 KSJ655372:KSK655372 LCF655372:LCG655372 LMB655372:LMC655372 LVX655372:LVY655372 MFT655372:MFU655372 MPP655372:MPQ655372 MZL655372:MZM655372 NJH655372:NJI655372 NTD655372:NTE655372 OCZ655372:ODA655372 OMV655372:OMW655372 OWR655372:OWS655372 PGN655372:PGO655372 PQJ655372:PQK655372 QAF655372:QAG655372 QKB655372:QKC655372 QTX655372:QTY655372 RDT655372:RDU655372 RNP655372:RNQ655372 RXL655372:RXM655372 SHH655372:SHI655372 SRD655372:SRE655372 TAZ655372:TBA655372 TKV655372:TKW655372 TUR655372:TUS655372 UEN655372:UEO655372 UOJ655372:UOK655372 UYF655372:UYG655372 VIB655372:VIC655372 VRX655372:VRY655372 WBT655372:WBU655372 WLP655372:WLQ655372 WVL655372:WVM655372 D720908:E720908 IZ720908:JA720908 SV720908:SW720908 ACR720908:ACS720908 AMN720908:AMO720908 AWJ720908:AWK720908 BGF720908:BGG720908 BQB720908:BQC720908 BZX720908:BZY720908 CJT720908:CJU720908 CTP720908:CTQ720908 DDL720908:DDM720908 DNH720908:DNI720908 DXD720908:DXE720908 EGZ720908:EHA720908 EQV720908:EQW720908 FAR720908:FAS720908 FKN720908:FKO720908 FUJ720908:FUK720908 GEF720908:GEG720908 GOB720908:GOC720908 GXX720908:GXY720908 HHT720908:HHU720908 HRP720908:HRQ720908 IBL720908:IBM720908 ILH720908:ILI720908 IVD720908:IVE720908 JEZ720908:JFA720908 JOV720908:JOW720908 JYR720908:JYS720908 KIN720908:KIO720908 KSJ720908:KSK720908 LCF720908:LCG720908 LMB720908:LMC720908 LVX720908:LVY720908 MFT720908:MFU720908 MPP720908:MPQ720908 MZL720908:MZM720908 NJH720908:NJI720908 NTD720908:NTE720908 OCZ720908:ODA720908 OMV720908:OMW720908 OWR720908:OWS720908 PGN720908:PGO720908 PQJ720908:PQK720908 QAF720908:QAG720908 QKB720908:QKC720908 QTX720908:QTY720908 RDT720908:RDU720908 RNP720908:RNQ720908 RXL720908:RXM720908 SHH720908:SHI720908 SRD720908:SRE720908 TAZ720908:TBA720908 TKV720908:TKW720908 TUR720908:TUS720908 UEN720908:UEO720908 UOJ720908:UOK720908 UYF720908:UYG720908 VIB720908:VIC720908 VRX720908:VRY720908 WBT720908:WBU720908 WLP720908:WLQ720908 WVL720908:WVM720908 D786444:E786444 IZ786444:JA786444 SV786444:SW786444 ACR786444:ACS786444 AMN786444:AMO786444 AWJ786444:AWK786444 BGF786444:BGG786444 BQB786444:BQC786444 BZX786444:BZY786444 CJT786444:CJU786444 CTP786444:CTQ786444 DDL786444:DDM786444 DNH786444:DNI786444 DXD786444:DXE786444 EGZ786444:EHA786444 EQV786444:EQW786444 FAR786444:FAS786444 FKN786444:FKO786444 FUJ786444:FUK786444 GEF786444:GEG786444 GOB786444:GOC786444 GXX786444:GXY786444 HHT786444:HHU786444 HRP786444:HRQ786444 IBL786444:IBM786444 ILH786444:ILI786444 IVD786444:IVE786444 JEZ786444:JFA786444 JOV786444:JOW786444 JYR786444:JYS786444 KIN786444:KIO786444 KSJ786444:KSK786444 LCF786444:LCG786444 LMB786444:LMC786444 LVX786444:LVY786444 MFT786444:MFU786444 MPP786444:MPQ786444 MZL786444:MZM786444 NJH786444:NJI786444 NTD786444:NTE786444 OCZ786444:ODA786444 OMV786444:OMW786444 OWR786444:OWS786444 PGN786444:PGO786444 PQJ786444:PQK786444 QAF786444:QAG786444 QKB786444:QKC786444 QTX786444:QTY786444 RDT786444:RDU786444 RNP786444:RNQ786444 RXL786444:RXM786444 SHH786444:SHI786444 SRD786444:SRE786444 TAZ786444:TBA786444 TKV786444:TKW786444 TUR786444:TUS786444 UEN786444:UEO786444 UOJ786444:UOK786444 UYF786444:UYG786444 VIB786444:VIC786444 VRX786444:VRY786444 WBT786444:WBU786444 WLP786444:WLQ786444 WVL786444:WVM786444 D851980:E851980 IZ851980:JA851980 SV851980:SW851980 ACR851980:ACS851980 AMN851980:AMO851980 AWJ851980:AWK851980 BGF851980:BGG851980 BQB851980:BQC851980 BZX851980:BZY851980 CJT851980:CJU851980 CTP851980:CTQ851980 DDL851980:DDM851980 DNH851980:DNI851980 DXD851980:DXE851980 EGZ851980:EHA851980 EQV851980:EQW851980 FAR851980:FAS851980 FKN851980:FKO851980 FUJ851980:FUK851980 GEF851980:GEG851980 GOB851980:GOC851980 GXX851980:GXY851980 HHT851980:HHU851980 HRP851980:HRQ851980 IBL851980:IBM851980 ILH851980:ILI851980 IVD851980:IVE851980 JEZ851980:JFA851980 JOV851980:JOW851980 JYR851980:JYS851980 KIN851980:KIO851980 KSJ851980:KSK851980 LCF851980:LCG851980 LMB851980:LMC851980 LVX851980:LVY851980 MFT851980:MFU851980 MPP851980:MPQ851980 MZL851980:MZM851980 NJH851980:NJI851980 NTD851980:NTE851980 OCZ851980:ODA851980 OMV851980:OMW851980 OWR851980:OWS851980 PGN851980:PGO851980 PQJ851980:PQK851980 QAF851980:QAG851980 QKB851980:QKC851980 QTX851980:QTY851980 RDT851980:RDU851980 RNP851980:RNQ851980 RXL851980:RXM851980 SHH851980:SHI851980 SRD851980:SRE851980 TAZ851980:TBA851980 TKV851980:TKW851980 TUR851980:TUS851980 UEN851980:UEO851980 UOJ851980:UOK851980 UYF851980:UYG851980 VIB851980:VIC851980 VRX851980:VRY851980 WBT851980:WBU851980 WLP851980:WLQ851980 WVL851980:WVM851980 D917516:E917516 IZ917516:JA917516 SV917516:SW917516 ACR917516:ACS917516 AMN917516:AMO917516 AWJ917516:AWK917516 BGF917516:BGG917516 BQB917516:BQC917516 BZX917516:BZY917516 CJT917516:CJU917516 CTP917516:CTQ917516 DDL917516:DDM917516 DNH917516:DNI917516 DXD917516:DXE917516 EGZ917516:EHA917516 EQV917516:EQW917516 FAR917516:FAS917516 FKN917516:FKO917516 FUJ917516:FUK917516 GEF917516:GEG917516 GOB917516:GOC917516 GXX917516:GXY917516 HHT917516:HHU917516 HRP917516:HRQ917516 IBL917516:IBM917516 ILH917516:ILI917516 IVD917516:IVE917516 JEZ917516:JFA917516 JOV917516:JOW917516 JYR917516:JYS917516 KIN917516:KIO917516 KSJ917516:KSK917516 LCF917516:LCG917516 LMB917516:LMC917516 LVX917516:LVY917516 MFT917516:MFU917516 MPP917516:MPQ917516 MZL917516:MZM917516 NJH917516:NJI917516 NTD917516:NTE917516 OCZ917516:ODA917516 OMV917516:OMW917516 OWR917516:OWS917516 PGN917516:PGO917516 PQJ917516:PQK917516 QAF917516:QAG917516 QKB917516:QKC917516 QTX917516:QTY917516 RDT917516:RDU917516 RNP917516:RNQ917516 RXL917516:RXM917516 SHH917516:SHI917516 SRD917516:SRE917516 TAZ917516:TBA917516 TKV917516:TKW917516 TUR917516:TUS917516 UEN917516:UEO917516 UOJ917516:UOK917516 UYF917516:UYG917516 VIB917516:VIC917516 VRX917516:VRY917516 WBT917516:WBU917516 WLP917516:WLQ917516 WVL917516:WVM917516 D983052:E983052 IZ983052:JA983052 SV983052:SW983052 ACR983052:ACS983052 AMN983052:AMO983052 AWJ983052:AWK983052 BGF983052:BGG983052 BQB983052:BQC983052 BZX983052:BZY983052 CJT983052:CJU983052 CTP983052:CTQ983052 DDL983052:DDM983052 DNH983052:DNI983052 DXD983052:DXE983052 EGZ983052:EHA983052 EQV983052:EQW983052 FAR983052:FAS983052 FKN983052:FKO983052 FUJ983052:FUK983052 GEF983052:GEG983052 GOB983052:GOC983052 GXX983052:GXY983052 HHT983052:HHU983052 HRP983052:HRQ983052 IBL983052:IBM983052 ILH983052:ILI983052 IVD983052:IVE983052 JEZ983052:JFA983052 JOV983052:JOW983052 JYR983052:JYS983052 KIN983052:KIO983052 KSJ983052:KSK983052 LCF983052:LCG983052 LMB983052:LMC983052 LVX983052:LVY983052 MFT983052:MFU983052 MPP983052:MPQ983052 MZL983052:MZM983052 NJH983052:NJI983052 NTD983052:NTE983052 OCZ983052:ODA983052 OMV983052:OMW983052 OWR983052:OWS983052 PGN983052:PGO983052 PQJ983052:PQK983052 QAF983052:QAG983052 QKB983052:QKC983052 QTX983052:QTY983052 RDT983052:RDU983052 RNP983052:RNQ983052 RXL983052:RXM983052 SHH983052:SHI983052 SRD983052:SRE983052 TAZ983052:TBA983052 TKV983052:TKW983052 TUR983052:TUS983052 UEN983052:UEO983052 UOJ983052:UOK983052 UYF983052:UYG983052 VIB983052:VIC983052 VRX983052:VRY983052 WBT983052:WBU983052 WLP983052:WLQ983052 WVL983052:WVM983052">
      <formula1>"「施工手順」,「工程計画」,「施工課題」,「品質管理」,「安全管理」,「周辺配慮」,「その他」"</formula1>
    </dataValidation>
  </dataValidations>
  <pageMargins left="0.78740157480314965" right="0.78740157480314965" top="0.39370078740157483" bottom="0.39370078740157483" header="0.39370078740157483" footer="0.19685039370078741"/>
  <pageSetup paperSize="9" orientation="portrait" r:id="rId1"/>
  <headerFooter alignWithMargins="0"/>
  <rowBreaks count="1" manualBreakCount="1">
    <brk id="16" min="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"/>
  <sheetViews>
    <sheetView showGridLines="0" zoomScale="80" zoomScaleNormal="80" zoomScaleSheetLayoutView="100" workbookViewId="0">
      <selection activeCell="E6" sqref="E6:G6"/>
    </sheetView>
  </sheetViews>
  <sheetFormatPr defaultRowHeight="12" outlineLevelCol="1" x14ac:dyDescent="0.15"/>
  <cols>
    <col min="1" max="1" width="4.875" style="40" customWidth="1"/>
    <col min="2" max="2" width="5.875" style="40" customWidth="1"/>
    <col min="3" max="3" width="21" style="40" customWidth="1"/>
    <col min="4" max="4" width="14.25" style="40" customWidth="1"/>
    <col min="5" max="5" width="5.125" style="40" customWidth="1"/>
    <col min="6" max="6" width="3.5" style="41" customWidth="1"/>
    <col min="7" max="7" width="6.25" style="40" customWidth="1"/>
    <col min="8" max="8" width="5.125" style="40" customWidth="1"/>
    <col min="9" max="13" width="2.875" style="40" customWidth="1"/>
    <col min="14" max="14" width="3.875" style="40" customWidth="1"/>
    <col min="15" max="15" width="5.625" style="40" customWidth="1"/>
    <col min="16" max="16" width="2.125" style="40" customWidth="1"/>
    <col min="17" max="17" width="3.125" style="40" customWidth="1"/>
    <col min="18" max="18" width="9.125" style="40" customWidth="1"/>
    <col min="19" max="19" width="5.625" style="66" hidden="1" customWidth="1" outlineLevel="1"/>
    <col min="20" max="23" width="12.625" style="66" hidden="1" customWidth="1" outlineLevel="1"/>
    <col min="24" max="29" width="12.625" style="40" hidden="1" customWidth="1" outlineLevel="1"/>
    <col min="30" max="30" width="0" style="40" hidden="1" customWidth="1" outlineLevel="1"/>
    <col min="31" max="31" width="9" style="40" collapsed="1"/>
    <col min="32" max="16384" width="9" style="40"/>
  </cols>
  <sheetData>
    <row r="1" spans="1:30" x14ac:dyDescent="0.15">
      <c r="A1" s="37" t="s">
        <v>84</v>
      </c>
      <c r="B1" s="37"/>
      <c r="C1" s="37"/>
      <c r="D1" s="37"/>
      <c r="E1" s="37"/>
      <c r="F1" s="38"/>
      <c r="G1" s="37"/>
      <c r="H1" s="37"/>
      <c r="I1" s="37"/>
      <c r="J1" s="37"/>
      <c r="K1" s="37"/>
      <c r="L1" s="37"/>
      <c r="M1" s="37"/>
      <c r="N1" s="37"/>
      <c r="O1" s="39"/>
      <c r="P1" s="37"/>
      <c r="Q1" s="37"/>
    </row>
    <row r="2" spans="1:30" ht="12.75" thickBot="1" x14ac:dyDescent="0.2">
      <c r="A2" s="37"/>
      <c r="B2" s="37"/>
      <c r="C2" s="37"/>
      <c r="D2" s="37"/>
      <c r="E2" s="37"/>
      <c r="F2" s="38"/>
      <c r="G2" s="37"/>
      <c r="H2" s="37"/>
      <c r="I2" s="37"/>
      <c r="J2" s="37"/>
      <c r="K2" s="37"/>
      <c r="L2" s="37"/>
      <c r="M2" s="37"/>
      <c r="N2" s="37"/>
      <c r="O2" s="39"/>
      <c r="P2" s="37"/>
      <c r="Q2" s="37"/>
    </row>
    <row r="3" spans="1:30" ht="14.25" customHeight="1" thickBot="1" x14ac:dyDescent="0.2">
      <c r="C3" s="37"/>
      <c r="D3" s="37"/>
      <c r="G3" s="301" t="s">
        <v>0</v>
      </c>
      <c r="H3" s="302"/>
      <c r="I3" s="303">
        <f>'様式-1-Ⅱｗ'!$G$2</f>
        <v>240510388</v>
      </c>
      <c r="J3" s="304"/>
      <c r="K3" s="304"/>
      <c r="L3" s="304"/>
      <c r="M3" s="304"/>
      <c r="N3" s="305"/>
      <c r="O3" s="42"/>
      <c r="P3" s="37"/>
      <c r="Q3" s="37"/>
      <c r="U3" s="40"/>
      <c r="W3" s="40"/>
    </row>
    <row r="4" spans="1:30" ht="10.5" customHeight="1" x14ac:dyDescent="0.15">
      <c r="C4" s="37"/>
      <c r="D4" s="37"/>
      <c r="G4" s="38"/>
      <c r="H4" s="38"/>
      <c r="I4" s="79"/>
      <c r="J4" s="79"/>
      <c r="K4" s="79"/>
      <c r="L4" s="79"/>
      <c r="M4" s="79"/>
      <c r="N4" s="79"/>
      <c r="O4" s="39"/>
      <c r="P4" s="37"/>
      <c r="Q4" s="37"/>
      <c r="U4" s="40"/>
      <c r="W4" s="40"/>
    </row>
    <row r="5" spans="1:30" ht="39" customHeight="1" thickBot="1" x14ac:dyDescent="0.2">
      <c r="A5" s="306" t="s">
        <v>53</v>
      </c>
      <c r="B5" s="306"/>
      <c r="C5" s="306"/>
      <c r="D5" s="306"/>
      <c r="E5" s="307"/>
      <c r="F5" s="307"/>
      <c r="G5" s="307"/>
      <c r="H5" s="306"/>
      <c r="I5" s="306"/>
      <c r="J5" s="306"/>
      <c r="K5" s="306"/>
      <c r="L5" s="306"/>
      <c r="M5" s="306"/>
      <c r="N5" s="306"/>
      <c r="O5" s="306"/>
      <c r="P5" s="37"/>
      <c r="Q5" s="37"/>
      <c r="X5" s="66"/>
      <c r="Y5" s="66"/>
    </row>
    <row r="6" spans="1:30" ht="30" customHeight="1" thickBot="1" x14ac:dyDescent="0.2">
      <c r="A6" s="313" t="s">
        <v>97</v>
      </c>
      <c r="B6" s="315" t="s">
        <v>20</v>
      </c>
      <c r="C6" s="316"/>
      <c r="D6" s="136" t="s">
        <v>21</v>
      </c>
      <c r="E6" s="311" t="s">
        <v>38</v>
      </c>
      <c r="F6" s="312"/>
      <c r="G6" s="312"/>
      <c r="H6" s="317"/>
      <c r="I6" s="318"/>
      <c r="J6" s="318"/>
      <c r="K6" s="319"/>
      <c r="L6" s="320"/>
      <c r="M6" s="320"/>
      <c r="N6" s="320"/>
      <c r="O6" s="321"/>
      <c r="P6" s="37"/>
      <c r="Q6" s="38"/>
      <c r="S6" s="71" t="s">
        <v>116</v>
      </c>
      <c r="T6" s="71" t="s">
        <v>82</v>
      </c>
      <c r="U6" s="71" t="s">
        <v>72</v>
      </c>
      <c r="V6" s="71"/>
      <c r="W6" s="71"/>
      <c r="X6" s="71"/>
    </row>
    <row r="7" spans="1:30" ht="42" customHeight="1" thickBot="1" x14ac:dyDescent="0.2">
      <c r="A7" s="313"/>
      <c r="B7" s="248" t="s">
        <v>100</v>
      </c>
      <c r="C7" s="248"/>
      <c r="D7" s="155" t="s">
        <v>101</v>
      </c>
      <c r="E7" s="325" t="s">
        <v>117</v>
      </c>
      <c r="F7" s="326"/>
      <c r="G7" s="327"/>
      <c r="H7" s="332" t="s">
        <v>118</v>
      </c>
      <c r="I7" s="333"/>
      <c r="J7" s="333"/>
      <c r="K7" s="334"/>
      <c r="L7" s="330"/>
      <c r="M7" s="330"/>
      <c r="N7" s="330"/>
      <c r="O7" s="331"/>
      <c r="P7" s="37"/>
      <c r="Q7" s="38"/>
      <c r="S7" s="71"/>
      <c r="T7" s="71" t="s">
        <v>106</v>
      </c>
      <c r="U7" s="71" t="s">
        <v>107</v>
      </c>
      <c r="V7" s="71" t="s">
        <v>108</v>
      </c>
      <c r="W7" s="71" t="s">
        <v>109</v>
      </c>
      <c r="X7" s="71" t="s">
        <v>110</v>
      </c>
      <c r="Y7" s="71" t="s">
        <v>111</v>
      </c>
      <c r="Z7" s="71" t="s">
        <v>112</v>
      </c>
      <c r="AA7" s="71" t="s">
        <v>113</v>
      </c>
      <c r="AB7" s="71" t="s">
        <v>114</v>
      </c>
      <c r="AC7" s="71" t="s">
        <v>115</v>
      </c>
      <c r="AD7" s="71" t="s">
        <v>132</v>
      </c>
    </row>
    <row r="8" spans="1:30" ht="22.5" customHeight="1" thickBot="1" x14ac:dyDescent="0.2">
      <c r="A8" s="313"/>
      <c r="B8" s="308" t="s">
        <v>29</v>
      </c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10"/>
      <c r="P8" s="37"/>
      <c r="Q8" s="38"/>
      <c r="S8" s="71"/>
      <c r="T8" s="71" t="s">
        <v>80</v>
      </c>
      <c r="U8" s="71" t="s">
        <v>81</v>
      </c>
      <c r="V8" s="72"/>
      <c r="W8" s="72"/>
      <c r="X8" s="71"/>
    </row>
    <row r="9" spans="1:30" ht="22.5" customHeight="1" thickBot="1" x14ac:dyDescent="0.2">
      <c r="A9" s="313"/>
      <c r="B9" s="248" t="s">
        <v>22</v>
      </c>
      <c r="C9" s="249"/>
      <c r="D9" s="322"/>
      <c r="E9" s="323"/>
      <c r="F9" s="323"/>
      <c r="G9" s="323"/>
      <c r="H9" s="324"/>
      <c r="I9" s="43"/>
      <c r="J9" s="44"/>
      <c r="K9" s="44"/>
      <c r="L9" s="44"/>
      <c r="M9" s="44"/>
      <c r="N9" s="44"/>
      <c r="O9" s="45"/>
      <c r="P9" s="37"/>
      <c r="Q9" s="38"/>
      <c r="S9" s="71"/>
      <c r="T9" s="71" t="s">
        <v>70</v>
      </c>
      <c r="U9" s="71" t="s">
        <v>71</v>
      </c>
      <c r="V9" s="71" t="s">
        <v>72</v>
      </c>
      <c r="W9" s="71"/>
      <c r="X9" s="71"/>
    </row>
    <row r="10" spans="1:30" ht="22.5" customHeight="1" thickBot="1" x14ac:dyDescent="0.2">
      <c r="A10" s="313"/>
      <c r="B10" s="248" t="s">
        <v>40</v>
      </c>
      <c r="C10" s="249"/>
      <c r="D10" s="322"/>
      <c r="E10" s="323"/>
      <c r="F10" s="323"/>
      <c r="G10" s="323"/>
      <c r="H10" s="323"/>
      <c r="I10" s="323"/>
      <c r="J10" s="323"/>
      <c r="K10" s="323"/>
      <c r="L10" s="323"/>
      <c r="M10" s="323"/>
      <c r="N10" s="323"/>
      <c r="O10" s="324"/>
      <c r="P10" s="37"/>
      <c r="Q10" s="38"/>
      <c r="S10" s="71" t="s">
        <v>119</v>
      </c>
      <c r="T10" s="71" t="s">
        <v>121</v>
      </c>
      <c r="U10" s="71"/>
      <c r="V10" s="71"/>
      <c r="W10" s="71"/>
      <c r="X10" s="71"/>
    </row>
    <row r="11" spans="1:30" ht="30" customHeight="1" thickBot="1" x14ac:dyDescent="0.2">
      <c r="A11" s="313"/>
      <c r="B11" s="328" t="s">
        <v>45</v>
      </c>
      <c r="C11" s="329"/>
      <c r="D11" s="339">
        <v>0</v>
      </c>
      <c r="E11" s="340"/>
      <c r="F11" s="341"/>
      <c r="G11" s="342"/>
      <c r="H11" s="343"/>
      <c r="I11" s="343"/>
      <c r="J11" s="343"/>
      <c r="K11" s="343"/>
      <c r="L11" s="343"/>
      <c r="M11" s="343"/>
      <c r="N11" s="343"/>
      <c r="O11" s="344"/>
      <c r="P11" s="37"/>
      <c r="Q11" s="38"/>
      <c r="S11" s="71"/>
      <c r="T11" s="71" t="s">
        <v>122</v>
      </c>
      <c r="U11" s="71" t="s">
        <v>123</v>
      </c>
      <c r="V11" s="71"/>
      <c r="W11" s="71"/>
      <c r="X11" s="71"/>
    </row>
    <row r="12" spans="1:30" ht="22.5" customHeight="1" thickBot="1" x14ac:dyDescent="0.2">
      <c r="A12" s="313"/>
      <c r="B12" s="248" t="s">
        <v>46</v>
      </c>
      <c r="C12" s="249"/>
      <c r="D12" s="267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9"/>
      <c r="P12" s="37"/>
      <c r="Q12" s="38"/>
    </row>
    <row r="13" spans="1:30" ht="60" customHeight="1" thickBot="1" x14ac:dyDescent="0.2">
      <c r="A13" s="313"/>
      <c r="B13" s="248" t="s">
        <v>23</v>
      </c>
      <c r="C13" s="249"/>
      <c r="D13" s="270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2"/>
      <c r="P13" s="37"/>
      <c r="Q13" s="38"/>
    </row>
    <row r="14" spans="1:30" ht="18" customHeight="1" thickBot="1" x14ac:dyDescent="0.2">
      <c r="A14" s="313"/>
      <c r="B14" s="248" t="s">
        <v>41</v>
      </c>
      <c r="C14" s="249"/>
      <c r="D14" s="273"/>
      <c r="E14" s="274"/>
      <c r="F14" s="274"/>
      <c r="G14" s="46" t="s">
        <v>24</v>
      </c>
      <c r="H14" s="274"/>
      <c r="I14" s="274"/>
      <c r="J14" s="274"/>
      <c r="K14" s="274"/>
      <c r="L14" s="274"/>
      <c r="M14" s="274"/>
      <c r="N14" s="274"/>
      <c r="O14" s="275"/>
      <c r="P14" s="37"/>
      <c r="Q14" s="38"/>
    </row>
    <row r="15" spans="1:30" ht="18" customHeight="1" thickBot="1" x14ac:dyDescent="0.2">
      <c r="A15" s="314"/>
      <c r="B15" s="248" t="s">
        <v>39</v>
      </c>
      <c r="C15" s="249"/>
      <c r="D15" s="156" t="s">
        <v>125</v>
      </c>
      <c r="E15" s="250" t="s">
        <v>25</v>
      </c>
      <c r="F15" s="251"/>
      <c r="G15" s="251"/>
      <c r="H15" s="251"/>
      <c r="I15" s="251"/>
      <c r="J15" s="251"/>
      <c r="K15" s="251"/>
      <c r="L15" s="251"/>
      <c r="M15" s="252"/>
      <c r="N15" s="253"/>
      <c r="O15" s="254"/>
      <c r="P15" s="37"/>
      <c r="Q15" s="38"/>
    </row>
    <row r="16" spans="1:30" s="56" customFormat="1" ht="48" customHeight="1" thickBot="1" x14ac:dyDescent="0.2">
      <c r="A16" s="255" t="s">
        <v>137</v>
      </c>
      <c r="B16" s="258" t="s">
        <v>77</v>
      </c>
      <c r="C16" s="259"/>
      <c r="D16" s="57" t="s">
        <v>28</v>
      </c>
      <c r="E16" s="263"/>
      <c r="F16" s="264"/>
      <c r="G16" s="264"/>
      <c r="H16" s="264"/>
      <c r="I16" s="264"/>
      <c r="J16" s="265"/>
      <c r="K16" s="137"/>
      <c r="L16" s="64"/>
      <c r="M16" s="119"/>
      <c r="N16" s="110"/>
      <c r="O16" s="124"/>
    </row>
    <row r="17" spans="1:24" s="56" customFormat="1" ht="30" customHeight="1" thickBot="1" x14ac:dyDescent="0.2">
      <c r="A17" s="256"/>
      <c r="B17" s="282" t="s">
        <v>78</v>
      </c>
      <c r="C17" s="122" t="s">
        <v>60</v>
      </c>
      <c r="D17" s="81" t="s">
        <v>21</v>
      </c>
      <c r="E17" s="311" t="s">
        <v>38</v>
      </c>
      <c r="F17" s="312"/>
      <c r="G17" s="312"/>
      <c r="H17" s="335"/>
      <c r="I17" s="336"/>
      <c r="J17" s="337"/>
      <c r="K17" s="319"/>
      <c r="L17" s="319"/>
      <c r="M17" s="319"/>
      <c r="N17" s="319"/>
      <c r="O17" s="338"/>
    </row>
    <row r="18" spans="1:24" ht="42" customHeight="1" thickBot="1" x14ac:dyDescent="0.2">
      <c r="A18" s="256"/>
      <c r="B18" s="283"/>
      <c r="C18" s="120" t="s">
        <v>102</v>
      </c>
      <c r="D18" s="155" t="s">
        <v>101</v>
      </c>
      <c r="E18" s="325" t="s">
        <v>117</v>
      </c>
      <c r="F18" s="326"/>
      <c r="G18" s="327"/>
      <c r="H18" s="332" t="s">
        <v>118</v>
      </c>
      <c r="I18" s="333"/>
      <c r="J18" s="333"/>
      <c r="K18" s="334"/>
      <c r="L18" s="330"/>
      <c r="M18" s="330"/>
      <c r="N18" s="330"/>
      <c r="O18" s="331"/>
      <c r="P18" s="37"/>
      <c r="Q18" s="38"/>
      <c r="S18" s="71"/>
      <c r="T18" s="71"/>
      <c r="U18" s="71"/>
      <c r="V18" s="71"/>
      <c r="W18" s="71"/>
      <c r="X18" s="71"/>
    </row>
    <row r="19" spans="1:24" s="56" customFormat="1" ht="22.5" customHeight="1" thickBot="1" x14ac:dyDescent="0.2">
      <c r="A19" s="256"/>
      <c r="B19" s="283"/>
      <c r="C19" s="260" t="s">
        <v>31</v>
      </c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2"/>
    </row>
    <row r="20" spans="1:24" s="56" customFormat="1" ht="22.5" customHeight="1" thickBot="1" x14ac:dyDescent="0.2">
      <c r="A20" s="256"/>
      <c r="B20" s="283"/>
      <c r="C20" s="120" t="s">
        <v>61</v>
      </c>
      <c r="D20" s="288"/>
      <c r="E20" s="289"/>
      <c r="F20" s="289"/>
      <c r="G20" s="289"/>
      <c r="H20" s="290"/>
      <c r="I20" s="107"/>
      <c r="J20" s="107"/>
      <c r="K20" s="107"/>
      <c r="L20" s="107"/>
      <c r="M20" s="107"/>
      <c r="N20" s="108"/>
      <c r="O20" s="109"/>
    </row>
    <row r="21" spans="1:24" s="56" customFormat="1" ht="22.5" customHeight="1" thickBot="1" x14ac:dyDescent="0.2">
      <c r="A21" s="256"/>
      <c r="B21" s="283"/>
      <c r="C21" s="120" t="s">
        <v>62</v>
      </c>
      <c r="D21" s="288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90"/>
    </row>
    <row r="22" spans="1:24" s="56" customFormat="1" ht="30" customHeight="1" thickBot="1" x14ac:dyDescent="0.2">
      <c r="A22" s="256"/>
      <c r="B22" s="283"/>
      <c r="C22" s="120" t="s">
        <v>63</v>
      </c>
      <c r="D22" s="291">
        <v>0</v>
      </c>
      <c r="E22" s="292"/>
      <c r="F22" s="293"/>
      <c r="G22" s="297"/>
      <c r="H22" s="297"/>
      <c r="I22" s="297"/>
      <c r="J22" s="297"/>
      <c r="K22" s="297"/>
      <c r="L22" s="297"/>
      <c r="M22" s="297"/>
      <c r="N22" s="110"/>
      <c r="O22" s="111"/>
    </row>
    <row r="23" spans="1:24" s="56" customFormat="1" ht="22.5" customHeight="1" thickBot="1" x14ac:dyDescent="0.2">
      <c r="A23" s="256"/>
      <c r="B23" s="283"/>
      <c r="C23" s="120" t="s">
        <v>64</v>
      </c>
      <c r="D23" s="294"/>
      <c r="E23" s="295"/>
      <c r="F23" s="295"/>
      <c r="G23" s="295"/>
      <c r="H23" s="295"/>
      <c r="I23" s="295"/>
      <c r="J23" s="295"/>
      <c r="K23" s="295"/>
      <c r="L23" s="295"/>
      <c r="M23" s="295"/>
      <c r="N23" s="295"/>
      <c r="O23" s="296"/>
    </row>
    <row r="24" spans="1:24" s="56" customFormat="1" ht="60" customHeight="1" thickBot="1" x14ac:dyDescent="0.2">
      <c r="A24" s="256"/>
      <c r="B24" s="283"/>
      <c r="C24" s="120" t="s">
        <v>65</v>
      </c>
      <c r="D24" s="298"/>
      <c r="E24" s="299"/>
      <c r="F24" s="299"/>
      <c r="G24" s="299"/>
      <c r="H24" s="299"/>
      <c r="I24" s="299"/>
      <c r="J24" s="299"/>
      <c r="K24" s="299"/>
      <c r="L24" s="299"/>
      <c r="M24" s="299"/>
      <c r="N24" s="299"/>
      <c r="O24" s="300"/>
    </row>
    <row r="25" spans="1:24" s="56" customFormat="1" ht="18" customHeight="1" thickBot="1" x14ac:dyDescent="0.2">
      <c r="A25" s="256"/>
      <c r="B25" s="283"/>
      <c r="C25" s="120" t="s">
        <v>66</v>
      </c>
      <c r="D25" s="279"/>
      <c r="E25" s="280"/>
      <c r="F25" s="280"/>
      <c r="G25" s="58" t="s">
        <v>30</v>
      </c>
      <c r="H25" s="280"/>
      <c r="I25" s="280"/>
      <c r="J25" s="280"/>
      <c r="K25" s="280"/>
      <c r="L25" s="280"/>
      <c r="M25" s="280"/>
      <c r="N25" s="280"/>
      <c r="O25" s="281"/>
    </row>
    <row r="26" spans="1:24" s="56" customFormat="1" ht="18" customHeight="1" thickBot="1" x14ac:dyDescent="0.2">
      <c r="A26" s="256"/>
      <c r="B26" s="283"/>
      <c r="C26" s="120" t="s">
        <v>32</v>
      </c>
      <c r="D26" s="279"/>
      <c r="E26" s="280"/>
      <c r="F26" s="280"/>
      <c r="G26" s="58" t="s">
        <v>24</v>
      </c>
      <c r="H26" s="280"/>
      <c r="I26" s="280"/>
      <c r="J26" s="280"/>
      <c r="K26" s="280"/>
      <c r="L26" s="280"/>
      <c r="M26" s="280"/>
      <c r="N26" s="280"/>
      <c r="O26" s="281"/>
      <c r="P26" s="55"/>
      <c r="Q26" s="55"/>
    </row>
    <row r="27" spans="1:24" s="56" customFormat="1" ht="18" customHeight="1" thickBot="1" x14ac:dyDescent="0.2">
      <c r="A27" s="256"/>
      <c r="B27" s="283"/>
      <c r="C27" s="120" t="s">
        <v>67</v>
      </c>
      <c r="D27" s="279"/>
      <c r="E27" s="280"/>
      <c r="F27" s="280"/>
      <c r="G27" s="58" t="s">
        <v>30</v>
      </c>
      <c r="H27" s="280"/>
      <c r="I27" s="280"/>
      <c r="J27" s="280"/>
      <c r="K27" s="280"/>
      <c r="L27" s="280"/>
      <c r="M27" s="280"/>
      <c r="N27" s="280"/>
      <c r="O27" s="281"/>
      <c r="P27" s="55"/>
      <c r="Q27" s="55"/>
    </row>
    <row r="28" spans="1:24" s="56" customFormat="1" ht="18" customHeight="1" thickBot="1" x14ac:dyDescent="0.2">
      <c r="A28" s="256"/>
      <c r="B28" s="284"/>
      <c r="C28" s="125" t="s">
        <v>86</v>
      </c>
      <c r="D28" s="126" t="s">
        <v>87</v>
      </c>
      <c r="E28" s="263"/>
      <c r="F28" s="264"/>
      <c r="G28" s="264"/>
      <c r="H28" s="264"/>
      <c r="I28" s="264"/>
      <c r="J28" s="264"/>
      <c r="K28" s="265"/>
      <c r="L28" s="141"/>
      <c r="M28" s="142"/>
      <c r="N28" s="143"/>
      <c r="O28" s="144"/>
      <c r="P28" s="127"/>
    </row>
    <row r="29" spans="1:24" s="56" customFormat="1" ht="30" customHeight="1" thickBot="1" x14ac:dyDescent="0.2">
      <c r="A29" s="257"/>
      <c r="B29" s="123" t="s">
        <v>79</v>
      </c>
      <c r="C29" s="122" t="s">
        <v>98</v>
      </c>
      <c r="D29" s="285" t="s">
        <v>125</v>
      </c>
      <c r="E29" s="286"/>
      <c r="F29" s="287"/>
      <c r="G29" s="119"/>
      <c r="H29" s="119"/>
      <c r="I29" s="119"/>
      <c r="J29" s="119"/>
      <c r="K29" s="119"/>
      <c r="L29" s="138"/>
      <c r="M29" s="139"/>
      <c r="N29" s="140"/>
      <c r="O29" s="145"/>
      <c r="P29" s="55"/>
      <c r="Q29" s="55"/>
      <c r="T29" s="40"/>
      <c r="U29" s="40"/>
    </row>
    <row r="30" spans="1:24" ht="36" customHeight="1" thickBot="1" x14ac:dyDescent="0.2">
      <c r="A30" s="345" t="s">
        <v>120</v>
      </c>
      <c r="B30" s="346"/>
      <c r="C30" s="347"/>
      <c r="D30" s="355" t="s">
        <v>104</v>
      </c>
      <c r="E30" s="356"/>
      <c r="F30" s="351" t="s">
        <v>124</v>
      </c>
      <c r="G30" s="352"/>
      <c r="H30" s="353"/>
      <c r="I30" s="349" t="s">
        <v>103</v>
      </c>
      <c r="J30" s="349"/>
      <c r="K30" s="349"/>
      <c r="L30" s="350"/>
      <c r="M30" s="276"/>
      <c r="N30" s="277"/>
      <c r="O30" s="278"/>
      <c r="P30" s="37"/>
      <c r="Q30" s="38"/>
      <c r="T30" s="40"/>
      <c r="U30" s="40"/>
      <c r="V30" s="40"/>
      <c r="W30" s="40"/>
    </row>
    <row r="31" spans="1:24" ht="36" customHeight="1" thickBot="1" x14ac:dyDescent="0.2">
      <c r="A31" s="315"/>
      <c r="B31" s="348"/>
      <c r="C31" s="316"/>
      <c r="D31" s="355" t="s">
        <v>105</v>
      </c>
      <c r="E31" s="356"/>
      <c r="F31" s="311" t="s">
        <v>124</v>
      </c>
      <c r="G31" s="312"/>
      <c r="H31" s="354"/>
      <c r="I31" s="349" t="s">
        <v>103</v>
      </c>
      <c r="J31" s="349"/>
      <c r="K31" s="349"/>
      <c r="L31" s="350"/>
      <c r="M31" s="276"/>
      <c r="N31" s="277"/>
      <c r="O31" s="278"/>
      <c r="P31" s="37"/>
      <c r="Q31" s="38"/>
      <c r="S31" s="47"/>
      <c r="T31" s="67"/>
      <c r="U31" s="67"/>
      <c r="V31" s="40"/>
      <c r="W31" s="40"/>
    </row>
    <row r="32" spans="1:24" ht="18" customHeight="1" x14ac:dyDescent="0.15">
      <c r="A32" s="84"/>
      <c r="B32" s="84"/>
      <c r="C32" s="84"/>
      <c r="D32" s="85"/>
      <c r="E32" s="85"/>
      <c r="F32" s="85"/>
      <c r="P32" s="37"/>
      <c r="Q32" s="38"/>
      <c r="S32" s="68"/>
      <c r="T32" s="67"/>
      <c r="U32" s="67"/>
      <c r="V32" s="67"/>
      <c r="W32" s="67"/>
    </row>
    <row r="33" spans="1:23" s="52" customFormat="1" ht="6.75" customHeight="1" thickBot="1" x14ac:dyDescent="0.2">
      <c r="A33" s="77"/>
      <c r="B33" s="77"/>
      <c r="C33" s="77"/>
      <c r="D33" s="48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80"/>
      <c r="Q33" s="80"/>
      <c r="S33" s="67"/>
      <c r="T33" s="67"/>
      <c r="U33" s="67"/>
      <c r="V33" s="67"/>
      <c r="W33" s="67"/>
    </row>
    <row r="34" spans="1:23" s="52" customFormat="1" ht="14.25" customHeight="1" thickBot="1" x14ac:dyDescent="0.2">
      <c r="A34" s="50" t="s">
        <v>83</v>
      </c>
      <c r="B34" s="51"/>
      <c r="C34" s="52" t="s">
        <v>26</v>
      </c>
      <c r="F34" s="53"/>
      <c r="P34" s="80"/>
      <c r="Q34" s="80"/>
      <c r="S34" s="67"/>
      <c r="T34" s="67"/>
      <c r="U34" s="67"/>
      <c r="V34" s="67"/>
      <c r="W34" s="67"/>
    </row>
    <row r="35" spans="1:23" s="52" customFormat="1" ht="14.25" customHeight="1" thickBot="1" x14ac:dyDescent="0.2">
      <c r="A35" s="50"/>
      <c r="B35" s="146"/>
      <c r="C35" s="52" t="s">
        <v>27</v>
      </c>
      <c r="F35" s="53"/>
      <c r="P35" s="80"/>
      <c r="Q35" s="80"/>
      <c r="S35" s="67"/>
      <c r="T35" s="66"/>
      <c r="U35" s="66"/>
      <c r="V35" s="67"/>
      <c r="W35" s="67"/>
    </row>
    <row r="36" spans="1:23" s="52" customFormat="1" ht="14.25" customHeight="1" x14ac:dyDescent="0.15">
      <c r="A36" s="54"/>
      <c r="P36" s="80"/>
      <c r="Q36" s="80"/>
      <c r="S36" s="67"/>
      <c r="T36" s="66"/>
      <c r="U36" s="66"/>
      <c r="V36" s="66"/>
      <c r="W36" s="66"/>
    </row>
    <row r="37" spans="1:23" ht="14.25" customHeight="1" x14ac:dyDescent="0.15">
      <c r="A37" s="54"/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37"/>
      <c r="Q37" s="37"/>
    </row>
    <row r="38" spans="1:23" hidden="1" x14ac:dyDescent="0.15"/>
    <row r="39" spans="1:23" hidden="1" x14ac:dyDescent="0.15"/>
    <row r="40" spans="1:23" hidden="1" x14ac:dyDescent="0.15"/>
    <row r="41" spans="1:23" hidden="1" x14ac:dyDescent="0.15"/>
    <row r="42" spans="1:23" hidden="1" x14ac:dyDescent="0.15"/>
    <row r="43" spans="1:23" hidden="1" x14ac:dyDescent="0.15"/>
    <row r="44" spans="1:23" hidden="1" x14ac:dyDescent="0.15"/>
    <row r="45" spans="1:23" hidden="1" x14ac:dyDescent="0.15"/>
    <row r="46" spans="1:23" hidden="1" x14ac:dyDescent="0.15"/>
    <row r="47" spans="1:23" ht="60" hidden="1" customHeight="1" x14ac:dyDescent="0.15">
      <c r="A47" s="266" t="s">
        <v>33</v>
      </c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</row>
    <row r="48" spans="1:23" hidden="1" x14ac:dyDescent="0.15"/>
    <row r="49" spans="1:15" hidden="1" x14ac:dyDescent="0.15"/>
    <row r="50" spans="1:15" hidden="1" x14ac:dyDescent="0.15"/>
    <row r="51" spans="1:15" hidden="1" x14ac:dyDescent="0.15"/>
    <row r="52" spans="1:15" hidden="1" x14ac:dyDescent="0.15"/>
    <row r="53" spans="1:15" hidden="1" x14ac:dyDescent="0.15"/>
    <row r="54" spans="1:15" hidden="1" x14ac:dyDescent="0.15"/>
    <row r="55" spans="1:15" hidden="1" x14ac:dyDescent="0.15"/>
    <row r="56" spans="1:15" hidden="1" x14ac:dyDescent="0.15"/>
    <row r="57" spans="1:15" ht="60" hidden="1" customHeight="1" x14ac:dyDescent="0.15">
      <c r="A57" s="266" t="s">
        <v>34</v>
      </c>
      <c r="B57" s="266"/>
      <c r="C57" s="266"/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</row>
    <row r="58" spans="1:15" hidden="1" x14ac:dyDescent="0.15"/>
    <row r="59" spans="1:15" hidden="1" x14ac:dyDescent="0.15"/>
    <row r="60" spans="1:15" hidden="1" x14ac:dyDescent="0.15"/>
    <row r="61" spans="1:15" hidden="1" x14ac:dyDescent="0.15"/>
    <row r="62" spans="1:15" hidden="1" x14ac:dyDescent="0.15"/>
    <row r="63" spans="1:15" hidden="1" x14ac:dyDescent="0.15"/>
    <row r="64" spans="1:15" hidden="1" x14ac:dyDescent="0.15"/>
    <row r="65" spans="1:15" hidden="1" x14ac:dyDescent="0.15"/>
    <row r="66" spans="1:15" hidden="1" x14ac:dyDescent="0.15"/>
    <row r="67" spans="1:15" ht="60" hidden="1" customHeight="1" x14ac:dyDescent="0.15">
      <c r="A67" s="266" t="s">
        <v>35</v>
      </c>
      <c r="B67" s="266"/>
      <c r="C67" s="266"/>
      <c r="D67" s="266"/>
      <c r="E67" s="266"/>
      <c r="F67" s="266"/>
      <c r="G67" s="266"/>
      <c r="H67" s="266"/>
      <c r="I67" s="266"/>
      <c r="J67" s="266"/>
      <c r="K67" s="266"/>
      <c r="L67" s="266"/>
      <c r="M67" s="266"/>
      <c r="N67" s="266"/>
      <c r="O67" s="266"/>
    </row>
    <row r="68" spans="1:15" hidden="1" x14ac:dyDescent="0.15"/>
    <row r="69" spans="1:15" hidden="1" x14ac:dyDescent="0.15"/>
    <row r="70" spans="1:15" hidden="1" x14ac:dyDescent="0.15"/>
    <row r="71" spans="1:15" hidden="1" x14ac:dyDescent="0.15"/>
    <row r="72" spans="1:15" hidden="1" x14ac:dyDescent="0.15"/>
    <row r="73" spans="1:15" hidden="1" x14ac:dyDescent="0.15"/>
    <row r="74" spans="1:15" hidden="1" x14ac:dyDescent="0.15"/>
    <row r="75" spans="1:15" hidden="1" x14ac:dyDescent="0.15"/>
    <row r="76" spans="1:15" hidden="1" x14ac:dyDescent="0.15"/>
    <row r="77" spans="1:15" ht="60" hidden="1" customHeight="1" x14ac:dyDescent="0.15">
      <c r="A77" s="266" t="s">
        <v>36</v>
      </c>
      <c r="B77" s="266"/>
      <c r="C77" s="266"/>
      <c r="D77" s="266"/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</row>
    <row r="78" spans="1:15" hidden="1" x14ac:dyDescent="0.15"/>
    <row r="79" spans="1:15" hidden="1" x14ac:dyDescent="0.15"/>
    <row r="80" spans="1:15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t="28.5" hidden="1" customHeight="1" x14ac:dyDescent="0.15">
      <c r="A87" s="266" t="s">
        <v>37</v>
      </c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</row>
  </sheetData>
  <sheetProtection sheet="1" selectLockedCells="1"/>
  <dataConsolidate/>
  <mergeCells count="69">
    <mergeCell ref="A30:C31"/>
    <mergeCell ref="I30:L30"/>
    <mergeCell ref="I31:L31"/>
    <mergeCell ref="F30:H30"/>
    <mergeCell ref="F31:H31"/>
    <mergeCell ref="D30:E30"/>
    <mergeCell ref="D31:E31"/>
    <mergeCell ref="L7:O7"/>
    <mergeCell ref="H7:K7"/>
    <mergeCell ref="E18:G18"/>
    <mergeCell ref="H18:K18"/>
    <mergeCell ref="L18:O18"/>
    <mergeCell ref="H17:J17"/>
    <mergeCell ref="K17:O17"/>
    <mergeCell ref="E17:G17"/>
    <mergeCell ref="D11:F11"/>
    <mergeCell ref="G11:O11"/>
    <mergeCell ref="G3:H3"/>
    <mergeCell ref="I3:N3"/>
    <mergeCell ref="A5:O5"/>
    <mergeCell ref="B8:O8"/>
    <mergeCell ref="E6:G6"/>
    <mergeCell ref="A6:A15"/>
    <mergeCell ref="B6:C6"/>
    <mergeCell ref="H6:J6"/>
    <mergeCell ref="K6:O6"/>
    <mergeCell ref="B7:C7"/>
    <mergeCell ref="B9:C9"/>
    <mergeCell ref="D9:H9"/>
    <mergeCell ref="E7:G7"/>
    <mergeCell ref="B10:C10"/>
    <mergeCell ref="D10:O10"/>
    <mergeCell ref="B11:C11"/>
    <mergeCell ref="M31:O31"/>
    <mergeCell ref="D27:F27"/>
    <mergeCell ref="H27:O27"/>
    <mergeCell ref="D29:F29"/>
    <mergeCell ref="D20:H20"/>
    <mergeCell ref="D21:O21"/>
    <mergeCell ref="D22:F22"/>
    <mergeCell ref="D23:O23"/>
    <mergeCell ref="G22:M22"/>
    <mergeCell ref="D24:O24"/>
    <mergeCell ref="H26:O26"/>
    <mergeCell ref="D26:F26"/>
    <mergeCell ref="A87:O87"/>
    <mergeCell ref="D12:O12"/>
    <mergeCell ref="B13:C13"/>
    <mergeCell ref="D13:O13"/>
    <mergeCell ref="B14:C14"/>
    <mergeCell ref="D14:F14"/>
    <mergeCell ref="H14:O14"/>
    <mergeCell ref="M30:O30"/>
    <mergeCell ref="E16:J16"/>
    <mergeCell ref="A67:O67"/>
    <mergeCell ref="A47:O47"/>
    <mergeCell ref="A57:O57"/>
    <mergeCell ref="A77:O77"/>
    <mergeCell ref="D25:F25"/>
    <mergeCell ref="H25:O25"/>
    <mergeCell ref="B17:B28"/>
    <mergeCell ref="B12:C12"/>
    <mergeCell ref="B15:C15"/>
    <mergeCell ref="E15:M15"/>
    <mergeCell ref="N15:O15"/>
    <mergeCell ref="A16:A29"/>
    <mergeCell ref="B16:C16"/>
    <mergeCell ref="C19:O19"/>
    <mergeCell ref="E28:K28"/>
  </mergeCells>
  <phoneticPr fontId="3"/>
  <conditionalFormatting sqref="A7:E7 H7 L7 A30 I30:I31 D30 F30:F31 A1:XFD6 A19:R29 A32:R1048576 M30:R31 P18:R18 A8:XFD8 A9:R17 S9:XFD1048576 P7:XFD7">
    <cfRule type="expression" dxfId="3" priority="4">
      <formula>" =cell(""protect"",a1)=0 "</formula>
    </cfRule>
  </conditionalFormatting>
  <conditionalFormatting sqref="A18:D18 H18 L18">
    <cfRule type="expression" dxfId="2" priority="3">
      <formula>" =cell(""protect"",a1)=0 "</formula>
    </cfRule>
  </conditionalFormatting>
  <conditionalFormatting sqref="D31">
    <cfRule type="expression" dxfId="1" priority="2">
      <formula>" =cell(""protect"",a1)=0 "</formula>
    </cfRule>
  </conditionalFormatting>
  <conditionalFormatting sqref="E18">
    <cfRule type="expression" dxfId="0" priority="1">
      <formula>" =cell(""protect"",a1)=0 "</formula>
    </cfRule>
  </conditionalFormatting>
  <dataValidations count="9">
    <dataValidation allowBlank="1" showInputMessage="1" showErrorMessage="1" prompt="入力は_x000a_西暦/月/日" sqref="D14:F14 H14:O14 M30:M31 H25:H27 D25:D27"/>
    <dataValidation allowBlank="1" showInputMessage="1" showErrorMessage="1" promptTitle="CORINS登録番号の記入例" prompt="_x000a_　・1234-5678W_x000a_　　（4桁-4桁+英字）_x000a_　・1234567890_x000a_　　（10桁の数字）" sqref="L7 L18"/>
    <dataValidation type="list" allowBlank="1" showInputMessage="1" showErrorMessage="1" sqref="D29:F29">
      <formula1>$T$9:$V$9</formula1>
    </dataValidation>
    <dataValidation type="list" allowBlank="1" showInputMessage="1" showErrorMessage="1" sqref="E17:G17 E6:G6">
      <formula1>$T$6:$U$6</formula1>
    </dataValidation>
    <dataValidation type="list" errorStyle="warning" allowBlank="1" showInputMessage="1" showErrorMessage="1" sqref="E18:G18">
      <formula1>$T$7:$AD$7</formula1>
    </dataValidation>
    <dataValidation type="list" allowBlank="1" showErrorMessage="1" sqref="F30:H30">
      <formula1>$T$10</formula1>
    </dataValidation>
    <dataValidation type="list" allowBlank="1" showErrorMessage="1" sqref="F31:H31">
      <formula1>$T$11:$U$11</formula1>
    </dataValidation>
    <dataValidation type="list" errorStyle="warning" allowBlank="1" showInputMessage="1" showErrorMessage="1" sqref="D15">
      <formula1>$T$8:$U$8</formula1>
    </dataValidation>
    <dataValidation type="list" errorStyle="warning" allowBlank="1" showInputMessage="1" showErrorMessage="1" sqref="E7:G7">
      <formula1>$T$7:$AD$7</formula1>
    </dataValidation>
  </dataValidations>
  <pageMargins left="0.78740157480314965" right="0.19685039370078741" top="0.55118110236220474" bottom="0.39370078740157483" header="0.39370078740157483" footer="0.19685039370078741"/>
  <pageSetup paperSize="9" scale="92" firstPageNumber="10" orientation="portrait" r:id="rId1"/>
  <headerFooter alignWithMargins="0"/>
  <rowBreaks count="5" manualBreakCount="5">
    <brk id="36" max="14" man="1"/>
    <brk id="47" max="14" man="1"/>
    <brk id="57" max="14" man="1"/>
    <brk id="67" max="14" man="1"/>
    <brk id="77" max="14" man="1"/>
  </rowBreaks>
  <ignoredErrors>
    <ignoredError sqref="B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様式-1-Ⅱｗ</vt:lpstr>
      <vt:lpstr>様式-Ⅱ　簡易な施工計画書 〈テーマ1〉</vt:lpstr>
      <vt:lpstr>様式-Ⅱ-2ｗ</vt:lpstr>
      <vt:lpstr>'様式-1-Ⅱｗ'!Print_Area</vt:lpstr>
      <vt:lpstr>'様式-Ⅱ　簡易な施工計画書 〈テーマ1〉'!Print_Area</vt:lpstr>
      <vt:lpstr>'様式-Ⅱ-2ｗ'!Print_Area</vt:lpstr>
      <vt:lpstr>'様式-1-Ⅱｗ'!Print_Titles</vt:lpstr>
      <vt:lpstr>'様式-Ⅱ　簡易な施工計画書 〈テーマ1〉'!Print_Titles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2023-10-24T06:37:03Z</cp:lastPrinted>
  <dcterms:created xsi:type="dcterms:W3CDTF">2010-05-27T06:44:32Z</dcterms:created>
  <dcterms:modified xsi:type="dcterms:W3CDTF">2024-09-25T00:23:50Z</dcterms:modified>
</cp:coreProperties>
</file>