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20" windowHeight="9630" activeTab="2"/>
  </bookViews>
  <sheets>
    <sheet name="様式-共1-Ⅱw" sheetId="1" r:id="rId1"/>
    <sheet name="様式-共Ⅱ　簡易な施工計画書 " sheetId="2" r:id="rId2"/>
    <sheet name="様式-共6" sheetId="3" r:id="rId3"/>
  </sheets>
  <definedNames>
    <definedName name="_xlnm.Print_Area" localSheetId="0">'様式-共1-Ⅱw'!$A$12:$M$42</definedName>
    <definedName name="_xlnm.Print_Area" localSheetId="1">'様式-共Ⅱ　簡易な施工計画書 '!$B$2:$J$24</definedName>
    <definedName name="_xlnm.Print_Area" localSheetId="2">'様式-共6'!$A$5:$P$44</definedName>
    <definedName name="_xlnm.Print_Titles" localSheetId="0">'様式-共1-Ⅱw'!$12:$18</definedName>
    <definedName name="_xlnm.Print_Titles" localSheetId="1">'様式-共Ⅱ　簡易な施工計画書 '!$2:$7</definedName>
  </definedNames>
  <calcPr fullCalcOnLoad="1"/>
</workbook>
</file>

<file path=xl/sharedStrings.xml><?xml version="1.0" encoding="utf-8"?>
<sst xmlns="http://schemas.openxmlformats.org/spreadsheetml/2006/main" count="158" uniqueCount="132">
  <si>
    <t>整理番号</t>
  </si>
  <si>
    <t>評価値申告書</t>
  </si>
  <si>
    <t>会社名</t>
  </si>
  <si>
    <t>工事件名</t>
  </si>
  <si>
    <t>１．評価項目</t>
  </si>
  <si>
    <t>評価視点</t>
  </si>
  <si>
    <t>評価項目</t>
  </si>
  <si>
    <t>加算
点
配点</t>
  </si>
  <si>
    <t>評点
配点</t>
  </si>
  <si>
    <t>申告内容</t>
  </si>
  <si>
    <t>得
点</t>
  </si>
  <si>
    <t>加
重
度</t>
  </si>
  <si>
    <t>評
点</t>
  </si>
  <si>
    <t>評価点</t>
  </si>
  <si>
    <t>評価点
計</t>
  </si>
  <si>
    <t>②</t>
  </si>
  <si>
    <t>（消費税抜き）</t>
  </si>
  <si>
    <t>３．評価値の計算</t>
  </si>
  <si>
    <t>評価値＝</t>
  </si>
  <si>
    <t>標準点＋加算点（①）</t>
  </si>
  <si>
    <t>＝</t>
  </si>
  <si>
    <t>100点＋</t>
  </si>
  <si>
    <t>＝</t>
  </si>
  <si>
    <t>４．留意事項</t>
  </si>
  <si>
    <t>※1　はじめに，整理番号，会社名（商号）及び工事件名を記入して下さい。</t>
  </si>
  <si>
    <t>※2　計算表の太枠セル（黄色）について，該当するものをリストから選択するか又は数値を入力して下さい。</t>
  </si>
  <si>
    <t>※3　記入等にあたっては，入札公告の「総合評価に関する説明書」をお読み下さい。</t>
  </si>
  <si>
    <r>
      <t xml:space="preserve">企業の
評価
</t>
    </r>
    <r>
      <rPr>
        <sz val="6"/>
        <rFont val="ＭＳ Ｐゴシック"/>
        <family val="3"/>
      </rPr>
      <t>〔簡易な施工計画〕</t>
    </r>
  </si>
  <si>
    <t>仙台市
確認</t>
  </si>
  <si>
    <t>□□</t>
  </si>
  <si>
    <t>加算点　①</t>
  </si>
  <si>
    <t>２．入札価格</t>
  </si>
  <si>
    <t>入札価格（②）</t>
  </si>
  <si>
    <t>※評価値は，入札価格を百万で除したもので計算し，小数点以下第6位を切り捨てとします。</t>
  </si>
  <si>
    <t>※審査後，仙台市が評価点を入力します。</t>
  </si>
  <si>
    <t>↓※審査後，仙台市
が入力します</t>
  </si>
  <si>
    <t>ア　過去10ヶ年度及び現年度における
　　同種工事の施工実績</t>
  </si>
  <si>
    <t>イ　品質管理システムの認証取得状況</t>
  </si>
  <si>
    <t>ウ　過去10ヶ年度及び現年度における
　　同種工事の施工実績</t>
  </si>
  <si>
    <t>エ　関連資格の保有状況</t>
  </si>
  <si>
    <t>オ　環境管理システムの認証取得等の状況</t>
  </si>
  <si>
    <t>企業の
社会性</t>
  </si>
  <si>
    <t>企業の
施工能力</t>
  </si>
  <si>
    <t>配置予定
技術者の
能力</t>
  </si>
  <si>
    <t>様式-共1-Ⅱw</t>
  </si>
  <si>
    <t>施工上特に配慮が必要とされる条件や課題に関する技術的所見①</t>
  </si>
  <si>
    <t>■施工上特に配慮が必要とされる条件や課題－簡易な施工計画のテーマ</t>
  </si>
  <si>
    <t>「安全管理」</t>
  </si>
  <si>
    <t>簡易な施工計画書</t>
  </si>
  <si>
    <t>細目①</t>
  </si>
  <si>
    <t>細目②</t>
  </si>
  <si>
    <t>細目③</t>
  </si>
  <si>
    <t>具　　体　　的　　な　　所　　見</t>
  </si>
  <si>
    <t>細目①について</t>
  </si>
  <si>
    <t>細目②について</t>
  </si>
  <si>
    <t>細目③について</t>
  </si>
  <si>
    <t>備
考</t>
  </si>
  <si>
    <t>・所見は文章を記載するものとし，使用する文字の大きさは10ポイント以上で，印刷したときに欄内に収まることとする。
・所見は配置予定技術者本人が作成すること。
・提出は本様式のみとし，図表等は添付しないこと。</t>
  </si>
  <si>
    <t>　</t>
  </si>
  <si>
    <t>企業の技術力等の状況</t>
  </si>
  <si>
    <t>企業の施工能力</t>
  </si>
  <si>
    <t>ア.同種工事の施工実績　◆代表者</t>
  </si>
  <si>
    <t>同種工事の
施工実績の有無</t>
  </si>
  <si>
    <t>実績の有無</t>
  </si>
  <si>
    <t>同種工事のCORINS登録</t>
  </si>
  <si>
    <t>　建設業許可番号
　　　　＋CORINS登録番号</t>
  </si>
  <si>
    <t>＋</t>
  </si>
  <si>
    <t>工事実績情報（CORINS）の登録がある場合は，以下の欄の記入は不要です</t>
  </si>
  <si>
    <t>発　注　機　関</t>
  </si>
  <si>
    <t>工　事　名　称</t>
  </si>
  <si>
    <t>契　約　金　額</t>
  </si>
  <si>
    <t>施　工　場　所</t>
  </si>
  <si>
    <t>工　事　概　要</t>
  </si>
  <si>
    <t>契約工期（期間）</t>
  </si>
  <si>
    <t>～</t>
  </si>
  <si>
    <t>受　注　形　態</t>
  </si>
  <si>
    <t>　※共同企業体の場合の出資比率（％）→</t>
  </si>
  <si>
    <t>配置予定技術者の能力</t>
  </si>
  <si>
    <t>認証取得の有無</t>
  </si>
  <si>
    <t>登録証の有効期限</t>
  </si>
  <si>
    <t>氏　　　 名</t>
  </si>
  <si>
    <t>従事する役割</t>
  </si>
  <si>
    <t>ウ.同種工事の施工実績</t>
  </si>
  <si>
    <t>同種工事の施工実績
の有無</t>
  </si>
  <si>
    <t>同種工事の
CORINS登録</t>
  </si>
  <si>
    <t>工事実績情報（CORINS）の登録がある場合は，以下の欄の記入は不要です</t>
  </si>
  <si>
    <t>発注機関</t>
  </si>
  <si>
    <t>請負金額</t>
  </si>
  <si>
    <t>施工場所</t>
  </si>
  <si>
    <t>工事概要　</t>
  </si>
  <si>
    <t>従事期間</t>
  </si>
  <si>
    <t>従事した役割</t>
  </si>
  <si>
    <t>←▼から選択</t>
  </si>
  <si>
    <t>従事時の保有資格</t>
  </si>
  <si>
    <t>資格名称</t>
  </si>
  <si>
    <t>エ.関連資格の保有状況</t>
  </si>
  <si>
    <t>資格保有の有無</t>
  </si>
  <si>
    <t>登録番号</t>
  </si>
  <si>
    <t>オ.環境管理システムの
　認証等の取得状況　　
　　◆代表者</t>
  </si>
  <si>
    <t>ＩＳＯ１４００１</t>
  </si>
  <si>
    <t>環境報告書等の公表</t>
  </si>
  <si>
    <t>注1</t>
  </si>
  <si>
    <t>…該当するものを「リスト（▼表示されます）」から選択して下さい。</t>
  </si>
  <si>
    <t>…該当する内容を直接入力（数値又は文字）して下さい。</t>
  </si>
  <si>
    <t>注2</t>
  </si>
  <si>
    <t>記入にあたっては，入札公告の「総合評価に関する説明書」をお読み下さい。</t>
  </si>
  <si>
    <t>　配置予定技術者の氏名
　及び当該工事に従事する
　役割</t>
  </si>
  <si>
    <t>イ.品質管理システム
　　（ISO9001）の認証取得状況　
　　◆代表者</t>
  </si>
  <si>
    <t>企業の
　社会性</t>
  </si>
  <si>
    <t>同種工事に従事した実績なし</t>
  </si>
  <si>
    <t>資格なし</t>
  </si>
  <si>
    <t>同種工事の施工実績なし</t>
  </si>
  <si>
    <t>同種工事の施工実績あり</t>
  </si>
  <si>
    <t>同種工事に監理技術者として従事した実績あり</t>
  </si>
  <si>
    <t>同種工事に主任技術者として従事した実績あり</t>
  </si>
  <si>
    <t>技術士（電気電子部門又は，総合技術監理部門の電気電子部門に限る）資格あり</t>
  </si>
  <si>
    <t>平成２４年度仙台市消防救急デジタル無線設備活動波整備工事</t>
  </si>
  <si>
    <t>技術士（電気電子部門又は，総合技術監理部門の電気電子部門に限る）</t>
  </si>
  <si>
    <t>電気電子部門</t>
  </si>
  <si>
    <t>120510260</t>
  </si>
  <si>
    <t>※同種工事の実績がない場合は，以下の記入は不要です。</t>
  </si>
  <si>
    <t>総合技術監理部門（電気電子）</t>
  </si>
  <si>
    <t>「施工手順」</t>
  </si>
  <si>
    <t>「施工課題」</t>
  </si>
  <si>
    <t>様式-Ⅱ</t>
  </si>
  <si>
    <t>平成２４年度仙台市消防救急デジタル無線設備活動波整備工事</t>
  </si>
  <si>
    <t>稼動中の消防局指令センター設備と本工事の無線設備との接続切替手順について、既存指令設備への影響を常に考慮しなければならない。また、指令設備の運用に影響を及ぼさないよう指令センター設備全体への十分な検討が必要になる。</t>
  </si>
  <si>
    <t>稼動中の指令設備を考慮した、指令設備の停止時間を最小限に留めるため、無線設備接続切替方法について簡潔に記述を求めます。</t>
  </si>
  <si>
    <t>無線ケーブル等の誤接続を防止するため、ケーブル接続切替時の工夫について簡潔に記述を求めます。</t>
  </si>
  <si>
    <t>無線設備接続切替時に不測の事態が発生した場合の対応について、簡潔に記述を求めます。</t>
  </si>
  <si>
    <t>120510260</t>
  </si>
  <si>
    <t>様式-共6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</si>
</sst>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0_);[Red]\(0.00000\)"/>
    <numFmt numFmtId="179" formatCode="[$-411]ggge&quot;年&quot;m&quot;月&quot;d&quot;日&quot;;@"/>
    <numFmt numFmtId="180" formatCode="#?/4"/>
    <numFmt numFmtId="181" formatCode="#?/6"/>
    <numFmt numFmtId="182" formatCode="#?/15"/>
    <numFmt numFmtId="183" formatCode="0.0%"/>
    <numFmt numFmtId="184" formatCode="#,##0_ "/>
    <numFmt numFmtId="185" formatCode="&quot;至&quot;yyyy&quot;年&quot;m&quot;月&quot;d&quot;日&quot;"/>
    <numFmt numFmtId="186" formatCode="yyyy/m/d;@"/>
    <numFmt numFmtId="187" formatCode="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);[Red]\(0.00\)"/>
    <numFmt numFmtId="193" formatCode="0_);[Red]\(0\)"/>
    <numFmt numFmtId="194" formatCode="0_ "/>
    <numFmt numFmtId="195" formatCode="mm/dd/yy;@"/>
    <numFmt numFmtId="196" formatCode="&quot;自&quot;yyyy&quot;年&quot;m&quot;月&quot;d&quot;日&quot;"/>
    <numFmt numFmtId="197" formatCode="0.0_);[Red]\(0.0\)"/>
    <numFmt numFmtId="198" formatCode="General&quot;点&quot;"/>
    <numFmt numFmtId="199" formatCode="0&quot;%&quot;\ "/>
    <numFmt numFmtId="200" formatCode="0&quot;％&quot;\ "/>
    <numFmt numFmtId="201" formatCode="#,##0.0;[Red]\-#,##0.0"/>
    <numFmt numFmtId="202" formatCode="#,##0.000;[Red]\-#,##0.000"/>
    <numFmt numFmtId="203" formatCode="0.0000_ "/>
    <numFmt numFmtId="204" formatCode="#,##0.0000;[Red]\-#,##0.00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color indexed="12"/>
      <name val="ＭＳ Ｐゴシック"/>
      <family val="3"/>
    </font>
    <font>
      <sz val="8"/>
      <color indexed="12"/>
      <name val="ＭＳ Ｐゴシック"/>
      <family val="3"/>
    </font>
    <font>
      <sz val="9"/>
      <name val="MS UI Gothic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01">
    <xf numFmtId="0" fontId="0" fillId="0" borderId="0" xfId="0" applyAlignment="1">
      <alignment vertical="center"/>
    </xf>
    <xf numFmtId="0" fontId="2" fillId="0" borderId="0" xfId="25" applyFont="1" applyFill="1" applyAlignment="1">
      <alignment vertical="top"/>
      <protection/>
    </xf>
    <xf numFmtId="0" fontId="2" fillId="0" borderId="0" xfId="25" applyFont="1" applyFill="1" applyBorder="1" applyAlignment="1">
      <alignment horizontal="left" vertical="center"/>
      <protection/>
    </xf>
    <xf numFmtId="0" fontId="2" fillId="0" borderId="0" xfId="25" applyFont="1" applyFill="1" applyAlignment="1">
      <alignment vertical="center"/>
      <protection/>
    </xf>
    <xf numFmtId="0" fontId="5" fillId="0" borderId="0" xfId="25" applyFont="1" applyFill="1" applyAlignment="1">
      <alignment horizontal="center" vertical="center"/>
      <protection/>
    </xf>
    <xf numFmtId="0" fontId="7" fillId="0" borderId="0" xfId="21" applyFont="1" applyBorder="1" applyAlignment="1" applyProtection="1">
      <alignment horizontal="center" vertical="center"/>
      <protection/>
    </xf>
    <xf numFmtId="0" fontId="2" fillId="0" borderId="0" xfId="21" applyFont="1" applyBorder="1" applyProtection="1">
      <alignment/>
      <protection/>
    </xf>
    <xf numFmtId="0" fontId="2" fillId="0" borderId="0" xfId="21" applyFont="1" applyProtection="1">
      <alignment/>
      <protection/>
    </xf>
    <xf numFmtId="0" fontId="2" fillId="0" borderId="0" xfId="21" applyFont="1" applyBorder="1" applyAlignment="1" applyProtection="1">
      <alignment horizontal="center" vertical="center"/>
      <protection/>
    </xf>
    <xf numFmtId="0" fontId="8" fillId="0" borderId="0" xfId="21" applyFont="1" applyBorder="1" applyAlignment="1" applyProtection="1">
      <alignment horizontal="center" vertical="center"/>
      <protection/>
    </xf>
    <xf numFmtId="0" fontId="2" fillId="0" borderId="1" xfId="25" applyFont="1" applyFill="1" applyBorder="1" applyAlignment="1">
      <alignment horizontal="center" vertical="center"/>
      <protection/>
    </xf>
    <xf numFmtId="0" fontId="2" fillId="0" borderId="2" xfId="25" applyFont="1" applyFill="1" applyBorder="1" applyAlignment="1">
      <alignment/>
      <protection/>
    </xf>
    <xf numFmtId="0" fontId="2" fillId="0" borderId="0" xfId="25" applyFont="1" applyFill="1" applyBorder="1" applyAlignment="1">
      <alignment horizontal="center" vertical="center"/>
      <protection/>
    </xf>
    <xf numFmtId="176" fontId="2" fillId="0" borderId="0" xfId="25" applyNumberFormat="1" applyFont="1" applyFill="1" applyBorder="1" applyAlignment="1">
      <alignment horizontal="center" vertical="center"/>
      <protection/>
    </xf>
    <xf numFmtId="0" fontId="2" fillId="0" borderId="3" xfId="25" applyFont="1" applyFill="1" applyBorder="1" applyAlignment="1">
      <alignment horizontal="center" vertical="center"/>
      <protection/>
    </xf>
    <xf numFmtId="0" fontId="2" fillId="0" borderId="4" xfId="25" applyFont="1" applyFill="1" applyBorder="1" applyAlignment="1">
      <alignment horizontal="center" vertical="center"/>
      <protection/>
    </xf>
    <xf numFmtId="0" fontId="2" fillId="0" borderId="3" xfId="25" applyFont="1" applyFill="1" applyBorder="1" applyAlignment="1">
      <alignment horizontal="center" vertical="center" wrapText="1"/>
      <protection/>
    </xf>
    <xf numFmtId="0" fontId="2" fillId="0" borderId="1" xfId="25" applyFont="1" applyFill="1" applyBorder="1" applyAlignment="1">
      <alignment horizontal="center" vertical="center" wrapText="1"/>
      <protection/>
    </xf>
    <xf numFmtId="0" fontId="2" fillId="0" borderId="4" xfId="25" applyFont="1" applyFill="1" applyBorder="1" applyAlignment="1">
      <alignment horizontal="center" vertical="center" wrapText="1"/>
      <protection/>
    </xf>
    <xf numFmtId="0" fontId="2" fillId="0" borderId="0" xfId="25" applyFont="1" applyFill="1" applyBorder="1" applyAlignment="1">
      <alignment horizontal="center" wrapText="1"/>
      <protection/>
    </xf>
    <xf numFmtId="0" fontId="2" fillId="0" borderId="0" xfId="25" applyFont="1" applyFill="1" applyBorder="1" applyAlignment="1">
      <alignment horizontal="center" vertical="top" wrapText="1"/>
      <protection/>
    </xf>
    <xf numFmtId="0" fontId="2" fillId="0" borderId="0" xfId="25" applyFont="1" applyFill="1" applyBorder="1" applyAlignment="1">
      <alignment horizontal="center"/>
      <protection/>
    </xf>
    <xf numFmtId="0" fontId="2" fillId="0" borderId="0" xfId="25" applyFont="1" applyFill="1" applyBorder="1" applyAlignment="1">
      <alignment vertical="top"/>
      <protection/>
    </xf>
    <xf numFmtId="0" fontId="9" fillId="2" borderId="4" xfId="25" applyFont="1" applyFill="1" applyBorder="1" applyAlignment="1" applyProtection="1">
      <alignment horizontal="center" vertical="center"/>
      <protection/>
    </xf>
    <xf numFmtId="176" fontId="2" fillId="0" borderId="3" xfId="25" applyNumberFormat="1" applyFont="1" applyFill="1" applyBorder="1" applyAlignment="1">
      <alignment vertical="center"/>
      <protection/>
    </xf>
    <xf numFmtId="0" fontId="2" fillId="0" borderId="0" xfId="25" applyFont="1" applyFill="1" applyBorder="1" applyAlignment="1">
      <alignment horizontal="center" vertical="top"/>
      <protection/>
    </xf>
    <xf numFmtId="176" fontId="2" fillId="0" borderId="0" xfId="25" applyNumberFormat="1" applyFont="1" applyFill="1" applyBorder="1" applyAlignment="1">
      <alignment horizontal="center" vertical="top"/>
      <protection/>
    </xf>
    <xf numFmtId="0" fontId="2" fillId="0" borderId="5" xfId="25" applyFont="1" applyFill="1" applyBorder="1" applyAlignment="1">
      <alignment horizontal="center" vertical="center"/>
      <protection/>
    </xf>
    <xf numFmtId="0" fontId="2" fillId="0" borderId="6" xfId="25" applyFont="1" applyFill="1" applyBorder="1" applyAlignment="1">
      <alignment horizontal="center" vertical="center" wrapText="1"/>
      <protection/>
    </xf>
    <xf numFmtId="0" fontId="2" fillId="0" borderId="7" xfId="25" applyFont="1" applyFill="1" applyBorder="1" applyAlignment="1">
      <alignment vertical="center" wrapText="1"/>
      <protection/>
    </xf>
    <xf numFmtId="0" fontId="9" fillId="0" borderId="0" xfId="25" applyFont="1" applyFill="1" applyBorder="1" applyAlignment="1" applyProtection="1">
      <alignment horizontal="center" vertical="center"/>
      <protection/>
    </xf>
    <xf numFmtId="177" fontId="2" fillId="0" borderId="0" xfId="25" applyNumberFormat="1" applyFont="1" applyFill="1" applyBorder="1" applyAlignment="1">
      <alignment horizontal="right" vertical="center"/>
      <protection/>
    </xf>
    <xf numFmtId="176" fontId="2" fillId="0" borderId="8" xfId="25" applyNumberFormat="1" applyFont="1" applyFill="1" applyBorder="1" applyAlignment="1">
      <alignment horizontal="right" vertical="center"/>
      <protection/>
    </xf>
    <xf numFmtId="0" fontId="9" fillId="0" borderId="1" xfId="25" applyFont="1" applyFill="1" applyBorder="1" applyAlignment="1">
      <alignment horizontal="center" vertical="center" wrapText="1"/>
      <protection/>
    </xf>
    <xf numFmtId="0" fontId="9" fillId="0" borderId="7" xfId="25" applyFont="1" applyFill="1" applyBorder="1" applyAlignment="1">
      <alignment horizontal="center" vertical="center" wrapText="1"/>
      <protection/>
    </xf>
    <xf numFmtId="0" fontId="2" fillId="0" borderId="7" xfId="25" applyFont="1" applyFill="1" applyBorder="1" applyAlignment="1">
      <alignment horizontal="center" vertical="center"/>
      <protection/>
    </xf>
    <xf numFmtId="0" fontId="9" fillId="0" borderId="7" xfId="25" applyFont="1" applyFill="1" applyBorder="1" applyAlignment="1" applyProtection="1">
      <alignment horizontal="center" vertical="center"/>
      <protection/>
    </xf>
    <xf numFmtId="0" fontId="2" fillId="0" borderId="7" xfId="25" applyFont="1" applyFill="1" applyBorder="1" applyAlignment="1">
      <alignment vertical="top"/>
      <protection/>
    </xf>
    <xf numFmtId="177" fontId="2" fillId="0" borderId="7" xfId="25" applyNumberFormat="1" applyFont="1" applyFill="1" applyBorder="1" applyAlignment="1">
      <alignment horizontal="right" vertical="center"/>
      <protection/>
    </xf>
    <xf numFmtId="0" fontId="2" fillId="0" borderId="0" xfId="25" applyFont="1" applyFill="1" applyBorder="1" applyAlignment="1">
      <alignment vertical="center"/>
      <protection/>
    </xf>
    <xf numFmtId="0" fontId="2" fillId="0" borderId="0" xfId="25" applyFont="1" applyFill="1" applyBorder="1" applyAlignment="1">
      <alignment horizontal="right" vertical="center"/>
      <protection/>
    </xf>
    <xf numFmtId="42" fontId="2" fillId="0" borderId="0" xfId="25" applyNumberFormat="1" applyFont="1" applyFill="1" applyBorder="1" applyAlignment="1">
      <alignment vertical="center"/>
      <protection/>
    </xf>
    <xf numFmtId="0" fontId="2" fillId="0" borderId="2" xfId="25" applyFont="1" applyFill="1" applyBorder="1" applyAlignment="1">
      <alignment horizontal="center" vertical="top"/>
      <protection/>
    </xf>
    <xf numFmtId="176" fontId="2" fillId="0" borderId="2" xfId="25" applyNumberFormat="1" applyFont="1" applyFill="1" applyBorder="1" applyAlignment="1">
      <alignment horizontal="left" vertical="center"/>
      <protection/>
    </xf>
    <xf numFmtId="0" fontId="2" fillId="0" borderId="2" xfId="25" applyFont="1" applyFill="1" applyBorder="1" applyAlignment="1">
      <alignment vertical="center"/>
      <protection/>
    </xf>
    <xf numFmtId="0" fontId="2" fillId="0" borderId="0" xfId="25" applyFont="1" applyFill="1" applyAlignment="1">
      <alignment horizontal="center" vertical="top"/>
      <protection/>
    </xf>
    <xf numFmtId="0" fontId="11" fillId="0" borderId="0" xfId="25" applyFont="1" applyFill="1" applyAlignment="1">
      <alignment vertical="top"/>
      <protection/>
    </xf>
    <xf numFmtId="0" fontId="5" fillId="0" borderId="4" xfId="25" applyFont="1" applyFill="1" applyBorder="1" applyAlignment="1" applyProtection="1">
      <alignment horizontal="center" vertical="center"/>
      <protection/>
    </xf>
    <xf numFmtId="49" fontId="2" fillId="0" borderId="4" xfId="25" applyNumberFormat="1" applyFont="1" applyFill="1" applyBorder="1" applyAlignment="1">
      <alignment horizontal="center" vertical="center" wrapText="1"/>
      <protection/>
    </xf>
    <xf numFmtId="0" fontId="2" fillId="0" borderId="9" xfId="25" applyFont="1" applyFill="1" applyBorder="1" applyAlignment="1">
      <alignment horizontal="center" vertical="center" wrapText="1"/>
      <protection/>
    </xf>
    <xf numFmtId="0" fontId="13" fillId="3" borderId="4" xfId="25" applyFont="1" applyFill="1" applyBorder="1" applyAlignment="1">
      <alignment horizontal="center" vertical="center" wrapText="1"/>
      <protection/>
    </xf>
    <xf numFmtId="0" fontId="2" fillId="0" borderId="10" xfId="25" applyFont="1" applyFill="1" applyBorder="1" applyAlignment="1">
      <alignment horizontal="center" vertical="center" wrapText="1"/>
      <protection/>
    </xf>
    <xf numFmtId="0" fontId="2" fillId="0" borderId="7" xfId="25" applyFont="1" applyFill="1" applyBorder="1" applyAlignment="1">
      <alignment horizontal="center" vertical="center" wrapText="1"/>
      <protection/>
    </xf>
    <xf numFmtId="49" fontId="2" fillId="0" borderId="7" xfId="25" applyNumberFormat="1" applyFont="1" applyFill="1" applyBorder="1" applyAlignment="1">
      <alignment horizontal="center" vertical="center" wrapText="1"/>
      <protection/>
    </xf>
    <xf numFmtId="176" fontId="13" fillId="3" borderId="9" xfId="25" applyNumberFormat="1" applyFont="1" applyFill="1" applyBorder="1" applyAlignment="1">
      <alignment vertical="center"/>
      <protection/>
    </xf>
    <xf numFmtId="0" fontId="13" fillId="3" borderId="3" xfId="25" applyFont="1" applyFill="1" applyBorder="1" applyAlignment="1">
      <alignment horizontal="center" vertical="center"/>
      <protection/>
    </xf>
    <xf numFmtId="0" fontId="11" fillId="0" borderId="0" xfId="25" applyFont="1" applyFill="1" applyBorder="1" applyAlignment="1">
      <alignment horizontal="center" vertical="center" wrapText="1"/>
      <protection/>
    </xf>
    <xf numFmtId="176" fontId="2" fillId="0" borderId="3" xfId="25" applyNumberFormat="1" applyFont="1" applyFill="1" applyBorder="1" applyAlignment="1">
      <alignment horizontal="center" vertical="center"/>
      <protection/>
    </xf>
    <xf numFmtId="0" fontId="9" fillId="2" borderId="8" xfId="25" applyFont="1" applyFill="1" applyBorder="1" applyAlignment="1" applyProtection="1">
      <alignment horizontal="center" vertical="center"/>
      <protection/>
    </xf>
    <xf numFmtId="0" fontId="2" fillId="0" borderId="0" xfId="23" applyFont="1" applyFill="1" applyBorder="1" applyAlignment="1">
      <alignment vertical="center"/>
      <protection/>
    </xf>
    <xf numFmtId="0" fontId="2" fillId="0" borderId="0" xfId="23" applyFont="1" applyFill="1" applyBorder="1">
      <alignment/>
      <protection/>
    </xf>
    <xf numFmtId="0" fontId="2" fillId="0" borderId="3" xfId="23" applyFont="1" applyFill="1" applyBorder="1" applyAlignment="1">
      <alignment horizontal="center" vertical="center"/>
      <protection/>
    </xf>
    <xf numFmtId="0" fontId="2" fillId="0" borderId="3" xfId="23" applyFont="1" applyFill="1" applyBorder="1">
      <alignment/>
      <protection/>
    </xf>
    <xf numFmtId="0" fontId="2" fillId="0" borderId="11" xfId="23" applyFont="1" applyFill="1" applyBorder="1" applyAlignment="1" applyProtection="1">
      <alignment horizontal="center" vertical="center"/>
      <protection/>
    </xf>
    <xf numFmtId="0" fontId="2" fillId="0" borderId="0" xfId="23" applyFont="1" applyFill="1" applyBorder="1" applyAlignment="1">
      <alignment/>
      <protection/>
    </xf>
    <xf numFmtId="0" fontId="2" fillId="0" borderId="1" xfId="23" applyFont="1" applyFill="1" applyBorder="1" applyAlignment="1">
      <alignment horizontal="center" vertical="center"/>
      <protection/>
    </xf>
    <xf numFmtId="0" fontId="2" fillId="0" borderId="12" xfId="23" applyFont="1" applyFill="1" applyBorder="1">
      <alignment/>
      <protection/>
    </xf>
    <xf numFmtId="0" fontId="2" fillId="0" borderId="0" xfId="23" applyFont="1" applyFill="1" applyBorder="1" applyAlignment="1">
      <alignment horizontal="center" vertical="center"/>
      <protection/>
    </xf>
    <xf numFmtId="0" fontId="2" fillId="4" borderId="13" xfId="23" applyFont="1" applyFill="1" applyBorder="1" applyAlignment="1">
      <alignment/>
      <protection/>
    </xf>
    <xf numFmtId="0" fontId="2" fillId="4" borderId="14" xfId="23" applyFont="1" applyFill="1" applyBorder="1">
      <alignment/>
      <protection/>
    </xf>
    <xf numFmtId="0" fontId="2" fillId="4" borderId="14" xfId="23" applyFont="1" applyFill="1" applyBorder="1" applyAlignment="1">
      <alignment horizontal="center" vertical="center"/>
      <protection/>
    </xf>
    <xf numFmtId="0" fontId="2" fillId="4" borderId="8" xfId="23" applyFont="1" applyFill="1" applyBorder="1">
      <alignment/>
      <protection/>
    </xf>
    <xf numFmtId="0" fontId="2" fillId="4" borderId="11" xfId="23" applyFont="1" applyFill="1" applyBorder="1" applyAlignment="1">
      <alignment horizontal="left" vertical="top" wrapText="1" indent="1"/>
      <protection/>
    </xf>
    <xf numFmtId="0" fontId="2" fillId="4" borderId="15" xfId="23" applyFont="1" applyFill="1" applyBorder="1" applyAlignment="1">
      <alignment horizontal="left" vertical="top" wrapText="1" indent="1"/>
      <protection/>
    </xf>
    <xf numFmtId="0" fontId="2" fillId="4" borderId="0" xfId="23" applyFont="1" applyFill="1" applyBorder="1" applyAlignment="1">
      <alignment vertical="top" wrapText="1"/>
      <protection/>
    </xf>
    <xf numFmtId="0" fontId="2" fillId="4" borderId="11" xfId="23" applyFont="1" applyFill="1" applyBorder="1">
      <alignment/>
      <protection/>
    </xf>
    <xf numFmtId="0" fontId="2" fillId="0" borderId="4" xfId="23" applyFont="1" applyFill="1" applyBorder="1" applyAlignment="1">
      <alignment vertical="center"/>
      <protection/>
    </xf>
    <xf numFmtId="0" fontId="2" fillId="4" borderId="0" xfId="23" applyFont="1" applyFill="1" applyBorder="1" applyAlignment="1">
      <alignment vertical="center"/>
      <protection/>
    </xf>
    <xf numFmtId="0" fontId="2" fillId="4" borderId="15" xfId="23" applyFont="1" applyFill="1" applyBorder="1" applyAlignment="1">
      <alignment vertical="top" wrapText="1"/>
      <protection/>
    </xf>
    <xf numFmtId="0" fontId="2" fillId="4" borderId="0" xfId="23" applyFont="1" applyFill="1" applyBorder="1" applyAlignment="1">
      <alignment horizontal="right" vertical="center"/>
      <protection/>
    </xf>
    <xf numFmtId="0" fontId="2" fillId="4" borderId="6" xfId="23" applyFont="1" applyFill="1" applyBorder="1">
      <alignment/>
      <protection/>
    </xf>
    <xf numFmtId="0" fontId="2" fillId="4" borderId="2" xfId="23" applyFont="1" applyFill="1" applyBorder="1" applyAlignment="1">
      <alignment horizontal="right" vertical="center"/>
      <protection/>
    </xf>
    <xf numFmtId="0" fontId="2" fillId="4" borderId="2" xfId="23" applyFont="1" applyFill="1" applyBorder="1" applyAlignment="1">
      <alignment horizontal="left" vertical="top" wrapText="1" indent="1"/>
      <protection/>
    </xf>
    <xf numFmtId="0" fontId="2" fillId="4" borderId="16" xfId="23" applyFont="1" applyFill="1" applyBorder="1" applyAlignment="1">
      <alignment vertical="top" wrapText="1"/>
      <protection/>
    </xf>
    <xf numFmtId="0" fontId="2" fillId="0" borderId="0" xfId="23" applyFont="1" applyFill="1" applyBorder="1" applyAlignment="1">
      <alignment horizontal="center"/>
      <protection/>
    </xf>
    <xf numFmtId="0" fontId="2" fillId="4" borderId="3" xfId="23" applyFont="1" applyFill="1" applyBorder="1" applyAlignment="1">
      <alignment vertical="center" textRotation="255"/>
      <protection/>
    </xf>
    <xf numFmtId="0" fontId="2" fillId="4" borderId="6" xfId="23" applyFont="1" applyFill="1" applyBorder="1" applyAlignment="1">
      <alignment horizontal="center" vertical="center" wrapText="1"/>
      <protection/>
    </xf>
    <xf numFmtId="0" fontId="2" fillId="0" borderId="0" xfId="23" applyFont="1" applyFill="1" applyBorder="1" applyAlignment="1">
      <alignment horizontal="left" vertical="top" wrapText="1"/>
      <protection/>
    </xf>
    <xf numFmtId="0" fontId="2" fillId="0" borderId="0" xfId="22" applyFont="1" applyProtection="1">
      <alignment/>
      <protection/>
    </xf>
    <xf numFmtId="0" fontId="2" fillId="0" borderId="0" xfId="26" applyFont="1" applyFill="1" applyAlignment="1">
      <alignment vertical="top"/>
      <protection/>
    </xf>
    <xf numFmtId="0" fontId="2" fillId="0" borderId="0" xfId="22" applyFont="1" applyAlignment="1" applyProtection="1">
      <alignment horizontal="center" vertical="center"/>
      <protection/>
    </xf>
    <xf numFmtId="0" fontId="2" fillId="0" borderId="0" xfId="22" applyFont="1" applyBorder="1" applyProtection="1">
      <alignment/>
      <protection/>
    </xf>
    <xf numFmtId="0" fontId="2" fillId="0" borderId="0" xfId="22" applyFont="1" applyBorder="1" applyAlignment="1" applyProtection="1">
      <alignment horizontal="center" vertical="center"/>
      <protection/>
    </xf>
    <xf numFmtId="0" fontId="2" fillId="0" borderId="0" xfId="22" applyFont="1" applyBorder="1" applyAlignment="1" applyProtection="1">
      <alignment horizontal="right"/>
      <protection/>
    </xf>
    <xf numFmtId="0" fontId="2" fillId="0" borderId="7" xfId="22" applyFont="1" applyBorder="1" applyAlignment="1" applyProtection="1">
      <alignment horizontal="center" vertical="center"/>
      <protection/>
    </xf>
    <xf numFmtId="0" fontId="2" fillId="0" borderId="4" xfId="22" applyFont="1" applyBorder="1" applyAlignment="1" applyProtection="1">
      <alignment horizontal="right"/>
      <protection/>
    </xf>
    <xf numFmtId="0" fontId="9" fillId="0" borderId="17" xfId="22" applyFont="1" applyBorder="1" applyAlignment="1" applyProtection="1">
      <alignment horizontal="center" vertical="center"/>
      <protection/>
    </xf>
    <xf numFmtId="0" fontId="9" fillId="0" borderId="18" xfId="22" applyFont="1" applyFill="1" applyBorder="1" applyAlignment="1" applyProtection="1">
      <alignment vertical="center"/>
      <protection/>
    </xf>
    <xf numFmtId="0" fontId="9" fillId="0" borderId="14" xfId="22" applyFont="1" applyFill="1" applyBorder="1" applyAlignment="1" applyProtection="1">
      <alignment vertical="center"/>
      <protection/>
    </xf>
    <xf numFmtId="0" fontId="9" fillId="0" borderId="14" xfId="22" applyFont="1" applyFill="1" applyBorder="1" applyAlignment="1" applyProtection="1">
      <alignment horizontal="center" vertical="center"/>
      <protection/>
    </xf>
    <xf numFmtId="0" fontId="2" fillId="0" borderId="8" xfId="22" applyFont="1" applyFill="1" applyBorder="1" applyAlignment="1" applyProtection="1">
      <alignment vertical="center"/>
      <protection/>
    </xf>
    <xf numFmtId="49" fontId="9" fillId="0" borderId="19" xfId="22" applyNumberFormat="1" applyFont="1" applyFill="1" applyBorder="1" applyAlignment="1" applyProtection="1">
      <alignment horizontal="center" vertical="center"/>
      <protection/>
    </xf>
    <xf numFmtId="49" fontId="2" fillId="0" borderId="18" xfId="22" applyNumberFormat="1" applyFont="1" applyFill="1" applyBorder="1" applyAlignment="1" applyProtection="1">
      <alignment vertical="center"/>
      <protection/>
    </xf>
    <xf numFmtId="49" fontId="2" fillId="0" borderId="14" xfId="22" applyNumberFormat="1" applyFont="1" applyFill="1" applyBorder="1" applyAlignment="1" applyProtection="1">
      <alignment vertical="center"/>
      <protection/>
    </xf>
    <xf numFmtId="49" fontId="2" fillId="0" borderId="8" xfId="22" applyNumberFormat="1" applyFont="1" applyFill="1" applyBorder="1" applyAlignment="1" applyProtection="1">
      <alignment vertical="center"/>
      <protection/>
    </xf>
    <xf numFmtId="0" fontId="2" fillId="0" borderId="20" xfId="22" applyFont="1" applyBorder="1" applyAlignment="1" applyProtection="1">
      <alignment horizontal="center" vertical="center"/>
      <protection/>
    </xf>
    <xf numFmtId="0" fontId="2" fillId="5" borderId="21" xfId="22" applyFont="1" applyFill="1" applyBorder="1" applyAlignment="1" applyProtection="1">
      <alignment horizontal="center" vertical="top"/>
      <protection locked="0"/>
    </xf>
    <xf numFmtId="0" fontId="2" fillId="0" borderId="22" xfId="22" applyFont="1" applyBorder="1" applyAlignment="1" applyProtection="1">
      <alignment horizontal="center" vertical="center" wrapText="1"/>
      <protection/>
    </xf>
    <xf numFmtId="0" fontId="2" fillId="0" borderId="17" xfId="22" applyFont="1" applyBorder="1" applyAlignment="1" applyProtection="1">
      <alignment horizontal="center" vertical="center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2" fillId="0" borderId="15" xfId="22" applyFont="1" applyBorder="1" applyProtection="1">
      <alignment/>
      <protection/>
    </xf>
    <xf numFmtId="0" fontId="9" fillId="0" borderId="22" xfId="22" applyFont="1" applyBorder="1" applyAlignment="1" applyProtection="1">
      <alignment horizontal="center" vertical="center"/>
      <protection/>
    </xf>
    <xf numFmtId="0" fontId="2" fillId="0" borderId="0" xfId="22" applyFont="1" applyBorder="1" applyAlignment="1" applyProtection="1">
      <alignment vertical="center"/>
      <protection/>
    </xf>
    <xf numFmtId="0" fontId="2" fillId="0" borderId="0" xfId="22" applyFont="1" applyBorder="1" applyAlignment="1" applyProtection="1">
      <alignment horizontal="left" vertical="center"/>
      <protection/>
    </xf>
    <xf numFmtId="0" fontId="9" fillId="0" borderId="23" xfId="22" applyFont="1" applyBorder="1" applyAlignment="1" applyProtection="1">
      <alignment horizontal="center" vertical="center"/>
      <protection/>
    </xf>
    <xf numFmtId="49" fontId="9" fillId="0" borderId="24" xfId="22" applyNumberFormat="1" applyFont="1" applyFill="1" applyBorder="1" applyAlignment="1" applyProtection="1">
      <alignment horizontal="center" vertical="center"/>
      <protection/>
    </xf>
    <xf numFmtId="0" fontId="2" fillId="0" borderId="12" xfId="22" applyFont="1" applyFill="1" applyBorder="1" applyAlignment="1" applyProtection="1">
      <alignment vertical="center"/>
      <protection/>
    </xf>
    <xf numFmtId="0" fontId="2" fillId="0" borderId="0" xfId="22" applyFont="1" applyFill="1" applyBorder="1" applyAlignment="1" applyProtection="1">
      <alignment vertical="center"/>
      <protection/>
    </xf>
    <xf numFmtId="0" fontId="2" fillId="0" borderId="10" xfId="22" applyFont="1" applyBorder="1" applyProtection="1">
      <alignment/>
      <protection/>
    </xf>
    <xf numFmtId="0" fontId="2" fillId="0" borderId="25" xfId="22" applyFont="1" applyBorder="1" applyProtection="1">
      <alignment/>
      <protection/>
    </xf>
    <xf numFmtId="42" fontId="2" fillId="0" borderId="12" xfId="22" applyNumberFormat="1" applyFont="1" applyFill="1" applyBorder="1" applyAlignment="1" applyProtection="1">
      <alignment vertical="center"/>
      <protection/>
    </xf>
    <xf numFmtId="0" fontId="2" fillId="0" borderId="20" xfId="22" applyFont="1" applyBorder="1" applyProtection="1">
      <alignment/>
      <protection/>
    </xf>
    <xf numFmtId="0" fontId="2" fillId="0" borderId="26" xfId="22" applyFont="1" applyBorder="1" applyProtection="1">
      <alignment/>
      <protection/>
    </xf>
    <xf numFmtId="0" fontId="9" fillId="0" borderId="27" xfId="22" applyFont="1" applyBorder="1" applyAlignment="1" applyProtection="1">
      <alignment horizontal="center" vertical="center"/>
      <protection/>
    </xf>
    <xf numFmtId="0" fontId="2" fillId="0" borderId="28" xfId="22" applyFont="1" applyFill="1" applyBorder="1" applyAlignment="1" applyProtection="1">
      <alignment horizontal="left" vertical="center"/>
      <protection/>
    </xf>
    <xf numFmtId="0" fontId="2" fillId="0" borderId="29" xfId="22" applyFont="1" applyBorder="1" applyProtection="1">
      <alignment/>
      <protection/>
    </xf>
    <xf numFmtId="0" fontId="2" fillId="0" borderId="30" xfId="22" applyFont="1" applyBorder="1" applyProtection="1">
      <alignment/>
      <protection/>
    </xf>
    <xf numFmtId="0" fontId="9" fillId="0" borderId="31" xfId="22" applyFont="1" applyBorder="1" applyAlignment="1" applyProtection="1">
      <alignment horizontal="center" vertical="center"/>
      <protection/>
    </xf>
    <xf numFmtId="0" fontId="9" fillId="0" borderId="7" xfId="22" applyFont="1" applyFill="1" applyBorder="1" applyAlignment="1" applyProtection="1">
      <alignment horizontal="center" vertical="center"/>
      <protection/>
    </xf>
    <xf numFmtId="0" fontId="2" fillId="0" borderId="7" xfId="22" applyFont="1" applyFill="1" applyBorder="1" applyAlignment="1" applyProtection="1">
      <alignment horizontal="left" vertical="center"/>
      <protection/>
    </xf>
    <xf numFmtId="0" fontId="2" fillId="0" borderId="7" xfId="22" applyFont="1" applyBorder="1" applyProtection="1">
      <alignment/>
      <protection/>
    </xf>
    <xf numFmtId="0" fontId="2" fillId="0" borderId="4" xfId="22" applyFont="1" applyBorder="1" applyProtection="1">
      <alignment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2" fillId="0" borderId="7" xfId="22" applyFont="1" applyFill="1" applyBorder="1" applyAlignment="1" applyProtection="1">
      <alignment vertical="center" shrinkToFit="1"/>
      <protection/>
    </xf>
    <xf numFmtId="0" fontId="2" fillId="0" borderId="7" xfId="22" applyFont="1" applyFill="1" applyBorder="1" applyAlignment="1" applyProtection="1">
      <alignment vertical="top"/>
      <protection/>
    </xf>
    <xf numFmtId="0" fontId="2" fillId="0" borderId="4" xfId="22" applyFont="1" applyFill="1" applyBorder="1" applyAlignment="1" applyProtection="1">
      <alignment vertical="top"/>
      <protection/>
    </xf>
    <xf numFmtId="0" fontId="2" fillId="0" borderId="2" xfId="22" applyFont="1" applyBorder="1" applyAlignment="1" applyProtection="1">
      <alignment horizontal="center" vertical="center"/>
      <protection/>
    </xf>
    <xf numFmtId="0" fontId="9" fillId="0" borderId="2" xfId="22" applyFont="1" applyFill="1" applyBorder="1" applyAlignment="1" applyProtection="1">
      <alignment horizontal="center" vertical="center"/>
      <protection/>
    </xf>
    <xf numFmtId="0" fontId="9" fillId="0" borderId="16" xfId="22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6" borderId="0" xfId="0" applyFont="1" applyFill="1" applyBorder="1" applyAlignment="1" applyProtection="1">
      <alignment horizontal="left" vertical="center" wrapText="1"/>
      <protection/>
    </xf>
    <xf numFmtId="0" fontId="2" fillId="0" borderId="0" xfId="22" applyFont="1" applyFill="1" applyBorder="1" applyAlignment="1" applyProtection="1">
      <alignment horizontal="right" vertical="center"/>
      <protection/>
    </xf>
    <xf numFmtId="0" fontId="2" fillId="0" borderId="0" xfId="22" applyFont="1" applyFill="1" applyBorder="1" applyAlignment="1" applyProtection="1">
      <alignment vertical="top"/>
      <protection/>
    </xf>
    <xf numFmtId="176" fontId="2" fillId="0" borderId="0" xfId="0" applyNumberFormat="1" applyFont="1" applyAlignment="1" applyProtection="1">
      <alignment vertical="center"/>
      <protection/>
    </xf>
    <xf numFmtId="0" fontId="11" fillId="0" borderId="0" xfId="22" applyFont="1" applyProtection="1">
      <alignment/>
      <protection/>
    </xf>
    <xf numFmtId="0" fontId="11" fillId="0" borderId="0" xfId="22" applyFont="1" applyFill="1" applyBorder="1" applyAlignment="1" applyProtection="1">
      <alignment horizontal="right"/>
      <protection/>
    </xf>
    <xf numFmtId="0" fontId="11" fillId="5" borderId="21" xfId="22" applyFont="1" applyFill="1" applyBorder="1" applyProtection="1">
      <alignment/>
      <protection/>
    </xf>
    <xf numFmtId="0" fontId="11" fillId="0" borderId="0" xfId="22" applyFont="1" applyAlignment="1" applyProtection="1">
      <alignment horizontal="center" vertical="center"/>
      <protection/>
    </xf>
    <xf numFmtId="0" fontId="11" fillId="0" borderId="21" xfId="22" applyFont="1" applyBorder="1" applyProtection="1">
      <alignment/>
      <protection/>
    </xf>
    <xf numFmtId="0" fontId="11" fillId="0" borderId="0" xfId="22" applyFont="1" applyAlignment="1" applyProtection="1">
      <alignment horizontal="right"/>
      <protection/>
    </xf>
    <xf numFmtId="0" fontId="2" fillId="0" borderId="32" xfId="22" applyFont="1" applyFill="1" applyBorder="1" applyAlignment="1" applyProtection="1">
      <alignment vertical="center" shrinkToFit="1"/>
      <protection/>
    </xf>
    <xf numFmtId="49" fontId="12" fillId="0" borderId="1" xfId="23" applyNumberFormat="1" applyFont="1" applyFill="1" applyBorder="1" applyAlignment="1" applyProtection="1">
      <alignment horizontal="center"/>
      <protection/>
    </xf>
    <xf numFmtId="0" fontId="11" fillId="0" borderId="0" xfId="25" applyFont="1" applyFill="1" applyAlignment="1">
      <alignment horizontal="left" vertical="top" wrapText="1" indent="1"/>
      <protection/>
    </xf>
    <xf numFmtId="0" fontId="2" fillId="0" borderId="0" xfId="25" applyFont="1" applyFill="1" applyAlignment="1">
      <alignment horizontal="center" vertical="center"/>
      <protection/>
    </xf>
    <xf numFmtId="178" fontId="10" fillId="0" borderId="3" xfId="25" applyNumberFormat="1" applyFont="1" applyFill="1" applyBorder="1" applyAlignment="1">
      <alignment horizontal="center" vertical="center"/>
      <protection/>
    </xf>
    <xf numFmtId="0" fontId="2" fillId="0" borderId="33" xfId="25" applyFont="1" applyFill="1" applyBorder="1" applyAlignment="1" applyProtection="1">
      <alignment horizontal="left" vertical="center" indent="1"/>
      <protection/>
    </xf>
    <xf numFmtId="0" fontId="2" fillId="0" borderId="20" xfId="25" applyFont="1" applyFill="1" applyBorder="1" applyAlignment="1" applyProtection="1">
      <alignment horizontal="left" vertical="center" indent="1"/>
      <protection/>
    </xf>
    <xf numFmtId="0" fontId="14" fillId="0" borderId="2" xfId="25" applyFont="1" applyFill="1" applyBorder="1" applyAlignment="1">
      <alignment vertical="top" shrinkToFit="1"/>
      <protection/>
    </xf>
    <xf numFmtId="0" fontId="0" fillId="0" borderId="2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11" fillId="0" borderId="0" xfId="24" applyFont="1" applyFill="1" applyAlignment="1">
      <alignment horizontal="left" indent="1"/>
      <protection/>
    </xf>
    <xf numFmtId="0" fontId="2" fillId="0" borderId="2" xfId="25" applyFont="1" applyFill="1" applyBorder="1" applyAlignment="1">
      <alignment horizontal="right" vertical="center"/>
      <protection/>
    </xf>
    <xf numFmtId="0" fontId="14" fillId="0" borderId="0" xfId="25" applyFont="1" applyFill="1" applyAlignment="1">
      <alignment vertical="top" shrinkToFit="1"/>
      <protection/>
    </xf>
    <xf numFmtId="0" fontId="2" fillId="0" borderId="11" xfId="25" applyFont="1" applyFill="1" applyBorder="1" applyAlignment="1">
      <alignment horizontal="center" vertical="center"/>
      <protection/>
    </xf>
    <xf numFmtId="0" fontId="2" fillId="0" borderId="9" xfId="25" applyFont="1" applyFill="1" applyBorder="1" applyAlignment="1">
      <alignment horizontal="center" vertical="center" wrapText="1"/>
      <protection/>
    </xf>
    <xf numFmtId="0" fontId="2" fillId="0" borderId="6" xfId="25" applyFont="1" applyFill="1" applyBorder="1" applyAlignment="1">
      <alignment horizontal="center" vertical="center"/>
      <protection/>
    </xf>
    <xf numFmtId="0" fontId="2" fillId="0" borderId="1" xfId="25" applyFont="1" applyFill="1" applyBorder="1" applyAlignment="1">
      <alignment vertical="center" wrapText="1"/>
      <protection/>
    </xf>
    <xf numFmtId="0" fontId="2" fillId="0" borderId="4" xfId="25" applyFont="1" applyFill="1" applyBorder="1" applyAlignment="1">
      <alignment vertical="center" wrapText="1"/>
      <protection/>
    </xf>
    <xf numFmtId="0" fontId="4" fillId="0" borderId="34" xfId="25" applyFont="1" applyFill="1" applyBorder="1" applyAlignment="1">
      <alignment horizontal="left" vertical="center" wrapText="1"/>
      <protection/>
    </xf>
    <xf numFmtId="0" fontId="4" fillId="0" borderId="30" xfId="25" applyFont="1" applyFill="1" applyBorder="1" applyAlignment="1">
      <alignment horizontal="left" vertical="center" wrapText="1"/>
      <protection/>
    </xf>
    <xf numFmtId="177" fontId="13" fillId="3" borderId="3" xfId="25" applyNumberFormat="1" applyFont="1" applyFill="1" applyBorder="1" applyAlignment="1">
      <alignment horizontal="right" vertical="center"/>
      <protection/>
    </xf>
    <xf numFmtId="0" fontId="2" fillId="0" borderId="1" xfId="25" applyFont="1" applyFill="1" applyBorder="1" applyAlignment="1">
      <alignment vertical="center"/>
      <protection/>
    </xf>
    <xf numFmtId="0" fontId="2" fillId="0" borderId="4" xfId="25" applyFont="1" applyFill="1" applyBorder="1" applyAlignment="1">
      <alignment vertical="center"/>
      <protection/>
    </xf>
    <xf numFmtId="0" fontId="2" fillId="5" borderId="35" xfId="25" applyFont="1" applyFill="1" applyBorder="1" applyAlignment="1" applyProtection="1">
      <alignment horizontal="center" vertical="center"/>
      <protection locked="0"/>
    </xf>
    <xf numFmtId="0" fontId="2" fillId="5" borderId="36" xfId="25" applyFont="1" applyFill="1" applyBorder="1" applyAlignment="1" applyProtection="1">
      <alignment horizontal="center" vertical="center"/>
      <protection locked="0"/>
    </xf>
    <xf numFmtId="177" fontId="2" fillId="0" borderId="3" xfId="25" applyNumberFormat="1" applyFont="1" applyFill="1" applyBorder="1" applyAlignment="1">
      <alignment horizontal="right" vertical="center"/>
      <protection/>
    </xf>
    <xf numFmtId="0" fontId="2" fillId="5" borderId="37" xfId="25" applyFont="1" applyFill="1" applyBorder="1" applyAlignment="1" applyProtection="1">
      <alignment horizontal="center" vertical="center" wrapText="1"/>
      <protection locked="0"/>
    </xf>
    <xf numFmtId="0" fontId="2" fillId="5" borderId="38" xfId="25" applyFont="1" applyFill="1" applyBorder="1" applyAlignment="1" applyProtection="1">
      <alignment horizontal="center" vertical="center" wrapText="1"/>
      <protection locked="0"/>
    </xf>
    <xf numFmtId="0" fontId="11" fillId="0" borderId="0" xfId="25" applyFont="1" applyFill="1" applyAlignment="1">
      <alignment horizontal="left" vertical="top" indent="1"/>
      <protection/>
    </xf>
    <xf numFmtId="42" fontId="2" fillId="5" borderId="33" xfId="25" applyNumberFormat="1" applyFont="1" applyFill="1" applyBorder="1" applyAlignment="1" applyProtection="1">
      <alignment vertical="center"/>
      <protection locked="0"/>
    </xf>
    <xf numFmtId="42" fontId="2" fillId="5" borderId="20" xfId="25" applyNumberFormat="1" applyFont="1" applyFill="1" applyBorder="1" applyAlignment="1" applyProtection="1">
      <alignment vertical="center"/>
      <protection locked="0"/>
    </xf>
    <xf numFmtId="42" fontId="2" fillId="5" borderId="39" xfId="25" applyNumberFormat="1" applyFont="1" applyFill="1" applyBorder="1" applyAlignment="1" applyProtection="1">
      <alignment vertical="center"/>
      <protection locked="0"/>
    </xf>
    <xf numFmtId="42" fontId="2" fillId="0" borderId="14" xfId="25" applyNumberFormat="1" applyFont="1" applyFill="1" applyBorder="1" applyAlignment="1">
      <alignment horizontal="center" vertical="top"/>
      <protection/>
    </xf>
    <xf numFmtId="0" fontId="2" fillId="0" borderId="39" xfId="25" applyFont="1" applyFill="1" applyBorder="1" applyAlignment="1" applyProtection="1">
      <alignment horizontal="left" vertical="center" indent="1"/>
      <protection/>
    </xf>
    <xf numFmtId="0" fontId="2" fillId="0" borderId="3" xfId="25" applyFont="1" applyFill="1" applyBorder="1" applyAlignment="1">
      <alignment horizontal="center" vertical="center" wrapText="1"/>
      <protection/>
    </xf>
    <xf numFmtId="49" fontId="2" fillId="0" borderId="1" xfId="25" applyNumberFormat="1" applyFont="1" applyFill="1" applyBorder="1" applyAlignment="1">
      <alignment horizontal="center" vertical="center" wrapText="1"/>
      <protection/>
    </xf>
    <xf numFmtId="49" fontId="2" fillId="0" borderId="4" xfId="25" applyNumberFormat="1" applyFont="1" applyFill="1" applyBorder="1" applyAlignment="1">
      <alignment horizontal="center" vertical="center" wrapText="1"/>
      <protection/>
    </xf>
    <xf numFmtId="0" fontId="2" fillId="0" borderId="1" xfId="25" applyFont="1" applyFill="1" applyBorder="1" applyAlignment="1">
      <alignment horizontal="center" vertical="center"/>
      <protection/>
    </xf>
    <xf numFmtId="0" fontId="2" fillId="0" borderId="4" xfId="25" applyFont="1" applyFill="1" applyBorder="1" applyAlignment="1">
      <alignment horizontal="center" vertical="center"/>
      <protection/>
    </xf>
    <xf numFmtId="0" fontId="2" fillId="0" borderId="33" xfId="25" applyFont="1" applyFill="1" applyBorder="1" applyAlignment="1">
      <alignment horizontal="center" vertical="center" wrapText="1"/>
      <protection/>
    </xf>
    <xf numFmtId="0" fontId="2" fillId="0" borderId="39" xfId="25" applyFont="1" applyFill="1" applyBorder="1" applyAlignment="1">
      <alignment horizontal="center" vertical="center" wrapText="1"/>
      <protection/>
    </xf>
    <xf numFmtId="0" fontId="2" fillId="0" borderId="3" xfId="25" applyFont="1" applyFill="1" applyBorder="1" applyAlignment="1">
      <alignment vertical="center" wrapText="1"/>
      <protection/>
    </xf>
    <xf numFmtId="0" fontId="2" fillId="0" borderId="3" xfId="25" applyFont="1" applyFill="1" applyBorder="1" applyAlignment="1">
      <alignment vertical="center"/>
      <protection/>
    </xf>
    <xf numFmtId="49" fontId="12" fillId="0" borderId="33" xfId="25" applyNumberFormat="1" applyFont="1" applyFill="1" applyBorder="1" applyAlignment="1" applyProtection="1">
      <alignment horizontal="center" vertical="center"/>
      <protection/>
    </xf>
    <xf numFmtId="49" fontId="12" fillId="0" borderId="20" xfId="25" applyNumberFormat="1" applyFont="1" applyFill="1" applyBorder="1" applyAlignment="1" applyProtection="1">
      <alignment horizontal="center" vertical="center"/>
      <protection/>
    </xf>
    <xf numFmtId="49" fontId="12" fillId="0" borderId="39" xfId="25" applyNumberFormat="1" applyFont="1" applyFill="1" applyBorder="1" applyAlignment="1" applyProtection="1">
      <alignment horizontal="center" vertical="center"/>
      <protection/>
    </xf>
    <xf numFmtId="0" fontId="2" fillId="0" borderId="1" xfId="21" applyFont="1" applyBorder="1" applyAlignment="1" applyProtection="1">
      <alignment horizontal="center" vertical="center"/>
      <protection/>
    </xf>
    <xf numFmtId="0" fontId="2" fillId="0" borderId="7" xfId="21" applyFont="1" applyBorder="1" applyAlignment="1" applyProtection="1">
      <alignment horizontal="center" vertical="center"/>
      <protection/>
    </xf>
    <xf numFmtId="0" fontId="2" fillId="5" borderId="33" xfId="21" applyFont="1" applyFill="1" applyBorder="1" applyAlignment="1" applyProtection="1">
      <alignment horizontal="left" vertical="center" indent="1"/>
      <protection locked="0"/>
    </xf>
    <xf numFmtId="0" fontId="2" fillId="5" borderId="20" xfId="21" applyFont="1" applyFill="1" applyBorder="1" applyAlignment="1" applyProtection="1">
      <alignment horizontal="left" vertical="center" indent="1"/>
      <protection locked="0"/>
    </xf>
    <xf numFmtId="0" fontId="2" fillId="5" borderId="39" xfId="21" applyFont="1" applyFill="1" applyBorder="1" applyAlignment="1" applyProtection="1">
      <alignment horizontal="left" vertical="center" indent="1"/>
      <protection locked="0"/>
    </xf>
    <xf numFmtId="0" fontId="6" fillId="0" borderId="0" xfId="21" applyFont="1" applyBorder="1" applyAlignment="1" applyProtection="1">
      <alignment horizontal="center" vertical="center"/>
      <protection/>
    </xf>
    <xf numFmtId="0" fontId="2" fillId="0" borderId="0" xfId="25" applyFont="1" applyFill="1" applyBorder="1" applyAlignment="1">
      <alignment horizontal="center" vertical="center"/>
      <protection/>
    </xf>
    <xf numFmtId="0" fontId="2" fillId="0" borderId="0" xfId="25" applyFont="1" applyFill="1" applyAlignment="1">
      <alignment horizontal="right" vertical="center"/>
      <protection/>
    </xf>
    <xf numFmtId="0" fontId="2" fillId="0" borderId="9" xfId="25" applyFont="1" applyFill="1" applyBorder="1" applyAlignment="1">
      <alignment horizontal="center" vertical="center"/>
      <protection/>
    </xf>
    <xf numFmtId="0" fontId="2" fillId="0" borderId="5" xfId="25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2" fillId="0" borderId="9" xfId="25" applyNumberFormat="1" applyFont="1" applyFill="1" applyBorder="1" applyAlignment="1">
      <alignment vertical="center"/>
      <protection/>
    </xf>
    <xf numFmtId="176" fontId="2" fillId="0" borderId="5" xfId="25" applyNumberFormat="1" applyFont="1" applyFill="1" applyBorder="1" applyAlignment="1">
      <alignment vertical="center"/>
      <protection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5" borderId="41" xfId="25" applyFont="1" applyFill="1" applyBorder="1" applyAlignment="1" applyProtection="1">
      <alignment horizontal="center" vertical="center"/>
      <protection locked="0"/>
    </xf>
    <xf numFmtId="0" fontId="2" fillId="5" borderId="42" xfId="25" applyFont="1" applyFill="1" applyBorder="1" applyAlignment="1" applyProtection="1">
      <alignment horizontal="center" vertical="center"/>
      <protection locked="0"/>
    </xf>
    <xf numFmtId="0" fontId="2" fillId="5" borderId="35" xfId="25" applyFont="1" applyFill="1" applyBorder="1" applyAlignment="1" applyProtection="1">
      <alignment horizontal="center" vertical="center" wrapText="1"/>
      <protection locked="0"/>
    </xf>
    <xf numFmtId="0" fontId="2" fillId="5" borderId="36" xfId="25" applyFont="1" applyFill="1" applyBorder="1" applyAlignment="1" applyProtection="1">
      <alignment horizontal="center" vertical="center" wrapText="1"/>
      <protection locked="0"/>
    </xf>
    <xf numFmtId="0" fontId="2" fillId="0" borderId="13" xfId="23" applyFont="1" applyFill="1" applyBorder="1" applyAlignment="1" applyProtection="1">
      <alignment vertical="top" wrapText="1"/>
      <protection/>
    </xf>
    <xf numFmtId="0" fontId="2" fillId="0" borderId="14" xfId="23" applyFont="1" applyFill="1" applyBorder="1" applyAlignment="1" applyProtection="1">
      <alignment vertical="top" wrapText="1"/>
      <protection/>
    </xf>
    <xf numFmtId="0" fontId="2" fillId="0" borderId="8" xfId="23" applyFont="1" applyFill="1" applyBorder="1" applyAlignment="1" applyProtection="1">
      <alignment vertical="top" wrapText="1"/>
      <protection/>
    </xf>
    <xf numFmtId="0" fontId="2" fillId="0" borderId="6" xfId="23" applyFont="1" applyFill="1" applyBorder="1" applyAlignment="1" applyProtection="1">
      <alignment vertical="top" wrapText="1"/>
      <protection/>
    </xf>
    <xf numFmtId="0" fontId="2" fillId="0" borderId="2" xfId="23" applyFont="1" applyFill="1" applyBorder="1" applyAlignment="1" applyProtection="1">
      <alignment vertical="top" wrapText="1"/>
      <protection/>
    </xf>
    <xf numFmtId="0" fontId="2" fillId="0" borderId="16" xfId="23" applyFont="1" applyFill="1" applyBorder="1" applyAlignment="1" applyProtection="1">
      <alignment vertical="top" wrapText="1"/>
      <protection/>
    </xf>
    <xf numFmtId="0" fontId="11" fillId="4" borderId="7" xfId="23" applyFont="1" applyFill="1" applyBorder="1" applyAlignment="1">
      <alignment vertical="center" wrapText="1"/>
      <protection/>
    </xf>
    <xf numFmtId="0" fontId="11" fillId="4" borderId="7" xfId="23" applyFont="1" applyFill="1" applyBorder="1" applyAlignment="1">
      <alignment vertical="center"/>
      <protection/>
    </xf>
    <xf numFmtId="0" fontId="11" fillId="4" borderId="4" xfId="23" applyFont="1" applyFill="1" applyBorder="1" applyAlignment="1">
      <alignment vertical="center"/>
      <protection/>
    </xf>
    <xf numFmtId="0" fontId="2" fillId="4" borderId="9" xfId="23" applyFont="1" applyFill="1" applyBorder="1" applyAlignment="1">
      <alignment horizontal="center" vertical="center"/>
      <protection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1" xfId="23" applyFont="1" applyFill="1" applyBorder="1" applyAlignment="1" applyProtection="1">
      <alignment vertical="top" wrapText="1"/>
      <protection/>
    </xf>
    <xf numFmtId="0" fontId="2" fillId="0" borderId="7" xfId="23" applyFont="1" applyFill="1" applyBorder="1" applyAlignment="1" applyProtection="1">
      <alignment vertical="top" wrapText="1"/>
      <protection/>
    </xf>
    <xf numFmtId="0" fontId="2" fillId="0" borderId="4" xfId="23" applyFont="1" applyFill="1" applyBorder="1" applyAlignment="1" applyProtection="1">
      <alignment vertical="top" wrapText="1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2" fillId="0" borderId="1" xfId="23" applyFont="1" applyFill="1" applyBorder="1" applyAlignment="1">
      <alignment horizontal="center" vertical="center"/>
      <protection/>
    </xf>
    <xf numFmtId="0" fontId="2" fillId="0" borderId="7" xfId="23" applyFont="1" applyFill="1" applyBorder="1" applyAlignment="1">
      <alignment horizontal="center" vertical="center"/>
      <protection/>
    </xf>
    <xf numFmtId="0" fontId="2" fillId="0" borderId="33" xfId="23" applyFont="1" applyFill="1" applyBorder="1" applyAlignment="1" applyProtection="1">
      <alignment vertical="center"/>
      <protection/>
    </xf>
    <xf numFmtId="0" fontId="2" fillId="0" borderId="20" xfId="23" applyFont="1" applyFill="1" applyBorder="1" applyAlignment="1" applyProtection="1">
      <alignment vertical="center"/>
      <protection/>
    </xf>
    <xf numFmtId="0" fontId="2" fillId="0" borderId="39" xfId="23" applyFont="1" applyFill="1" applyBorder="1" applyAlignment="1" applyProtection="1">
      <alignment vertical="center"/>
      <protection/>
    </xf>
    <xf numFmtId="0" fontId="2" fillId="5" borderId="33" xfId="23" applyFont="1" applyFill="1" applyBorder="1" applyProtection="1">
      <alignment/>
      <protection locked="0"/>
    </xf>
    <xf numFmtId="0" fontId="2" fillId="5" borderId="20" xfId="23" applyFont="1" applyFill="1" applyBorder="1" applyProtection="1">
      <alignment/>
      <protection locked="0"/>
    </xf>
    <xf numFmtId="0" fontId="2" fillId="5" borderId="39" xfId="23" applyFont="1" applyFill="1" applyBorder="1" applyProtection="1">
      <alignment/>
      <protection locked="0"/>
    </xf>
    <xf numFmtId="0" fontId="9" fillId="5" borderId="33" xfId="22" applyFont="1" applyFill="1" applyBorder="1" applyAlignment="1" applyProtection="1">
      <alignment vertical="center" wrapText="1"/>
      <protection locked="0"/>
    </xf>
    <xf numFmtId="0" fontId="9" fillId="5" borderId="20" xfId="22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14" fontId="2" fillId="0" borderId="20" xfId="22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42" fontId="2" fillId="0" borderId="12" xfId="22" applyNumberFormat="1" applyFont="1" applyFill="1" applyBorder="1" applyAlignment="1" applyProtection="1">
      <alignment vertical="center"/>
      <protection locked="0"/>
    </xf>
    <xf numFmtId="42" fontId="2" fillId="0" borderId="31" xfId="22" applyNumberFormat="1" applyFont="1" applyFill="1" applyBorder="1" applyAlignment="1" applyProtection="1">
      <alignment vertical="center"/>
      <protection locked="0"/>
    </xf>
    <xf numFmtId="42" fontId="2" fillId="0" borderId="0" xfId="22" applyNumberFormat="1" applyFont="1" applyFill="1" applyBorder="1" applyAlignment="1" applyProtection="1">
      <alignment vertical="center"/>
      <protection/>
    </xf>
    <xf numFmtId="0" fontId="2" fillId="0" borderId="33" xfId="22" applyFont="1" applyFill="1" applyBorder="1" applyAlignment="1" applyProtection="1">
      <alignment vertical="center"/>
      <protection locked="0"/>
    </xf>
    <xf numFmtId="0" fontId="2" fillId="0" borderId="20" xfId="22" applyFont="1" applyFill="1" applyBorder="1" applyAlignment="1" applyProtection="1">
      <alignment vertical="center"/>
      <protection locked="0"/>
    </xf>
    <xf numFmtId="0" fontId="2" fillId="0" borderId="39" xfId="22" applyFont="1" applyFill="1" applyBorder="1" applyAlignment="1" applyProtection="1">
      <alignment vertical="center"/>
      <protection locked="0"/>
    </xf>
    <xf numFmtId="49" fontId="9" fillId="0" borderId="33" xfId="22" applyNumberFormat="1" applyFont="1" applyFill="1" applyBorder="1" applyAlignment="1" applyProtection="1">
      <alignment horizontal="center" vertical="center"/>
      <protection locked="0"/>
    </xf>
    <xf numFmtId="49" fontId="9" fillId="0" borderId="20" xfId="22" applyNumberFormat="1" applyFont="1" applyFill="1" applyBorder="1" applyAlignment="1" applyProtection="1">
      <alignment horizontal="center" vertical="center"/>
      <protection locked="0"/>
    </xf>
    <xf numFmtId="49" fontId="9" fillId="0" borderId="39" xfId="22" applyNumberFormat="1" applyFont="1" applyFill="1" applyBorder="1" applyAlignment="1" applyProtection="1">
      <alignment horizontal="center" vertical="center"/>
      <protection locked="0"/>
    </xf>
    <xf numFmtId="0" fontId="2" fillId="0" borderId="1" xfId="22" applyFont="1" applyBorder="1" applyAlignment="1" applyProtection="1">
      <alignment horizontal="center" vertical="center"/>
      <protection/>
    </xf>
    <xf numFmtId="0" fontId="2" fillId="0" borderId="7" xfId="22" applyFont="1" applyBorder="1" applyAlignment="1" applyProtection="1">
      <alignment horizontal="center" vertical="center"/>
      <protection/>
    </xf>
    <xf numFmtId="0" fontId="9" fillId="0" borderId="6" xfId="22" applyFont="1" applyBorder="1" applyAlignment="1" applyProtection="1">
      <alignment horizontal="left" vertical="center" wrapText="1"/>
      <protection/>
    </xf>
    <xf numFmtId="0" fontId="9" fillId="0" borderId="2" xfId="22" applyFont="1" applyBorder="1" applyAlignment="1" applyProtection="1">
      <alignment horizontal="left" vertical="center" wrapText="1"/>
      <protection/>
    </xf>
    <xf numFmtId="0" fontId="9" fillId="0" borderId="27" xfId="22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center" vertical="center" shrinkToFit="1"/>
      <protection/>
    </xf>
    <xf numFmtId="49" fontId="17" fillId="0" borderId="33" xfId="22" applyNumberFormat="1" applyFont="1" applyFill="1" applyBorder="1" applyAlignment="1" applyProtection="1">
      <alignment horizontal="center" vertical="center"/>
      <protection/>
    </xf>
    <xf numFmtId="49" fontId="17" fillId="0" borderId="20" xfId="22" applyNumberFormat="1" applyFont="1" applyFill="1" applyBorder="1" applyAlignment="1" applyProtection="1">
      <alignment horizontal="center" vertical="center"/>
      <protection/>
    </xf>
    <xf numFmtId="49" fontId="17" fillId="0" borderId="39" xfId="22" applyNumberFormat="1" applyFont="1" applyFill="1" applyBorder="1" applyAlignment="1" applyProtection="1">
      <alignment horizontal="center" vertical="center"/>
      <protection/>
    </xf>
    <xf numFmtId="0" fontId="9" fillId="5" borderId="43" xfId="22" applyFont="1" applyFill="1" applyBorder="1" applyAlignment="1" applyProtection="1">
      <alignment horizontal="center" vertical="center"/>
      <protection locked="0"/>
    </xf>
    <xf numFmtId="0" fontId="9" fillId="5" borderId="28" xfId="22" applyFont="1" applyFill="1" applyBorder="1" applyAlignment="1" applyProtection="1">
      <alignment horizontal="center" vertical="center"/>
      <protection locked="0"/>
    </xf>
    <xf numFmtId="0" fontId="9" fillId="5" borderId="44" xfId="22" applyFont="1" applyFill="1" applyBorder="1" applyAlignment="1" applyProtection="1">
      <alignment horizontal="center" vertical="center"/>
      <protection locked="0"/>
    </xf>
    <xf numFmtId="0" fontId="9" fillId="6" borderId="40" xfId="22" applyFont="1" applyFill="1" applyBorder="1" applyAlignment="1" applyProtection="1">
      <alignment horizontal="center" vertical="center" wrapText="1"/>
      <protection/>
    </xf>
    <xf numFmtId="0" fontId="2" fillId="6" borderId="9" xfId="22" applyFont="1" applyFill="1" applyBorder="1" applyAlignment="1" applyProtection="1">
      <alignment vertical="center" textRotation="255" wrapText="1"/>
      <protection/>
    </xf>
    <xf numFmtId="0" fontId="2" fillId="6" borderId="5" xfId="22" applyFont="1" applyFill="1" applyBorder="1" applyAlignment="1" applyProtection="1">
      <alignment vertical="center" textRotation="255" wrapText="1"/>
      <protection/>
    </xf>
    <xf numFmtId="0" fontId="2" fillId="6" borderId="40" xfId="22" applyFont="1" applyFill="1" applyBorder="1" applyAlignment="1" applyProtection="1">
      <alignment vertical="center" textRotation="255" wrapText="1"/>
      <protection/>
    </xf>
    <xf numFmtId="0" fontId="2" fillId="6" borderId="13" xfId="22" applyFont="1" applyFill="1" applyBorder="1" applyAlignment="1" applyProtection="1">
      <alignment horizontal="center" vertical="center" wrapText="1"/>
      <protection/>
    </xf>
    <xf numFmtId="0" fontId="2" fillId="6" borderId="8" xfId="22" applyFont="1" applyFill="1" applyBorder="1" applyAlignment="1" applyProtection="1">
      <alignment horizontal="center" vertical="center" wrapText="1"/>
      <protection/>
    </xf>
    <xf numFmtId="0" fontId="18" fillId="6" borderId="1" xfId="22" applyFont="1" applyFill="1" applyBorder="1" applyAlignment="1" applyProtection="1">
      <alignment horizontal="center" vertical="center" wrapText="1"/>
      <protection/>
    </xf>
    <xf numFmtId="0" fontId="19" fillId="0" borderId="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49" fontId="2" fillId="0" borderId="33" xfId="22" applyNumberFormat="1" applyFont="1" applyFill="1" applyBorder="1" applyAlignment="1" applyProtection="1">
      <alignment vertical="center"/>
      <protection locked="0"/>
    </xf>
    <xf numFmtId="49" fontId="2" fillId="0" borderId="20" xfId="22" applyNumberFormat="1" applyFont="1" applyFill="1" applyBorder="1" applyAlignment="1" applyProtection="1">
      <alignment vertical="center"/>
      <protection locked="0"/>
    </xf>
    <xf numFmtId="49" fontId="2" fillId="0" borderId="39" xfId="22" applyNumberFormat="1" applyFont="1" applyFill="1" applyBorder="1" applyAlignment="1" applyProtection="1">
      <alignment vertical="center"/>
      <protection locked="0"/>
    </xf>
    <xf numFmtId="0" fontId="18" fillId="6" borderId="11" xfId="22" applyFont="1" applyFill="1" applyBorder="1" applyAlignment="1" applyProtection="1">
      <alignment horizontal="center" vertical="center" wrapText="1"/>
      <protection/>
    </xf>
    <xf numFmtId="0" fontId="18" fillId="6" borderId="0" xfId="22" applyFont="1" applyFill="1" applyBorder="1" applyAlignment="1" applyProtection="1">
      <alignment horizontal="center" vertical="center" wrapText="1"/>
      <protection/>
    </xf>
    <xf numFmtId="0" fontId="18" fillId="6" borderId="15" xfId="22" applyFont="1" applyFill="1" applyBorder="1" applyAlignment="1" applyProtection="1">
      <alignment horizontal="center" vertical="center" wrapText="1"/>
      <protection/>
    </xf>
    <xf numFmtId="0" fontId="9" fillId="6" borderId="3" xfId="22" applyFont="1" applyFill="1" applyBorder="1" applyAlignment="1" applyProtection="1">
      <alignment horizontal="center" vertical="center" wrapText="1"/>
      <protection/>
    </xf>
    <xf numFmtId="0" fontId="9" fillId="6" borderId="1" xfId="22" applyFont="1" applyFill="1" applyBorder="1" applyAlignment="1" applyProtection="1">
      <alignment horizontal="center" vertical="center" wrapText="1"/>
      <protection/>
    </xf>
    <xf numFmtId="42" fontId="2" fillId="0" borderId="33" xfId="22" applyNumberFormat="1" applyFont="1" applyFill="1" applyBorder="1" applyAlignment="1" applyProtection="1">
      <alignment vertical="center"/>
      <protection locked="0"/>
    </xf>
    <xf numFmtId="42" fontId="2" fillId="0" borderId="20" xfId="22" applyNumberFormat="1" applyFont="1" applyFill="1" applyBorder="1" applyAlignment="1" applyProtection="1">
      <alignment vertical="center"/>
      <protection locked="0"/>
    </xf>
    <xf numFmtId="42" fontId="2" fillId="0" borderId="39" xfId="22" applyNumberFormat="1" applyFont="1" applyFill="1" applyBorder="1" applyAlignment="1" applyProtection="1">
      <alignment vertical="center"/>
      <protection locked="0"/>
    </xf>
    <xf numFmtId="184" fontId="2" fillId="0" borderId="33" xfId="22" applyNumberFormat="1" applyFont="1" applyBorder="1" applyAlignment="1" applyProtection="1">
      <alignment horizontal="left" vertical="center"/>
      <protection/>
    </xf>
    <xf numFmtId="184" fontId="2" fillId="0" borderId="20" xfId="22" applyNumberFormat="1" applyFont="1" applyBorder="1" applyAlignment="1" applyProtection="1">
      <alignment horizontal="left" vertical="center"/>
      <protection/>
    </xf>
    <xf numFmtId="184" fontId="2" fillId="0" borderId="26" xfId="22" applyNumberFormat="1" applyFont="1" applyBorder="1" applyAlignment="1" applyProtection="1">
      <alignment horizontal="left" vertical="center"/>
      <protection/>
    </xf>
    <xf numFmtId="0" fontId="9" fillId="5" borderId="33" xfId="22" applyFont="1" applyFill="1" applyBorder="1" applyAlignment="1" applyProtection="1">
      <alignment horizontal="center" vertical="center"/>
      <protection locked="0"/>
    </xf>
    <xf numFmtId="0" fontId="9" fillId="5" borderId="39" xfId="22" applyFont="1" applyFill="1" applyBorder="1" applyAlignment="1" applyProtection="1">
      <alignment horizontal="center" vertical="center"/>
      <protection locked="0"/>
    </xf>
    <xf numFmtId="0" fontId="2" fillId="0" borderId="45" xfId="22" applyFont="1" applyBorder="1" applyAlignment="1" applyProtection="1">
      <alignment horizontal="center" vertical="center"/>
      <protection/>
    </xf>
    <xf numFmtId="0" fontId="2" fillId="0" borderId="46" xfId="22" applyFont="1" applyBorder="1" applyAlignment="1" applyProtection="1">
      <alignment horizontal="center" vertical="center"/>
      <protection/>
    </xf>
    <xf numFmtId="0" fontId="2" fillId="0" borderId="47" xfId="22" applyFont="1" applyBorder="1" applyAlignment="1" applyProtection="1">
      <alignment horizontal="center" vertical="center"/>
      <protection/>
    </xf>
    <xf numFmtId="0" fontId="2" fillId="0" borderId="48" xfId="22" applyFont="1" applyBorder="1" applyAlignment="1" applyProtection="1">
      <alignment horizontal="center" vertical="center"/>
      <protection/>
    </xf>
    <xf numFmtId="186" fontId="2" fillId="0" borderId="33" xfId="22" applyNumberFormat="1" applyFont="1" applyFill="1" applyBorder="1" applyAlignment="1" applyProtection="1">
      <alignment vertical="top"/>
      <protection locked="0"/>
    </xf>
    <xf numFmtId="186" fontId="2" fillId="0" borderId="20" xfId="22" applyNumberFormat="1" applyFont="1" applyFill="1" applyBorder="1" applyAlignment="1" applyProtection="1">
      <alignment vertical="top"/>
      <protection locked="0"/>
    </xf>
    <xf numFmtId="0" fontId="2" fillId="0" borderId="43" xfId="22" applyFont="1" applyFill="1" applyBorder="1" applyAlignment="1" applyProtection="1">
      <alignment vertical="top"/>
      <protection/>
    </xf>
    <xf numFmtId="0" fontId="2" fillId="0" borderId="28" xfId="22" applyFont="1" applyFill="1" applyBorder="1" applyAlignment="1" applyProtection="1">
      <alignment vertical="top"/>
      <protection/>
    </xf>
    <xf numFmtId="0" fontId="2" fillId="0" borderId="44" xfId="22" applyFont="1" applyFill="1" applyBorder="1" applyAlignment="1" applyProtection="1">
      <alignment vertical="top"/>
      <protection/>
    </xf>
    <xf numFmtId="186" fontId="2" fillId="0" borderId="39" xfId="22" applyNumberFormat="1" applyFont="1" applyFill="1" applyBorder="1" applyAlignment="1" applyProtection="1">
      <alignment vertical="top"/>
      <protection locked="0"/>
    </xf>
    <xf numFmtId="9" fontId="2" fillId="0" borderId="43" xfId="22" applyNumberFormat="1" applyFont="1" applyFill="1" applyBorder="1" applyAlignment="1" applyProtection="1">
      <alignment horizontal="center" vertical="center"/>
      <protection locked="0"/>
    </xf>
    <xf numFmtId="9" fontId="2" fillId="0" borderId="44" xfId="22" applyNumberFormat="1" applyFont="1" applyFill="1" applyBorder="1" applyAlignment="1" applyProtection="1">
      <alignment horizontal="center" vertical="center"/>
      <protection locked="0"/>
    </xf>
    <xf numFmtId="0" fontId="9" fillId="0" borderId="2" xfId="22" applyFont="1" applyBorder="1" applyAlignment="1" applyProtection="1">
      <alignment horizontal="center" vertical="center"/>
      <protection/>
    </xf>
    <xf numFmtId="14" fontId="9" fillId="0" borderId="33" xfId="22" applyNumberFormat="1" applyFont="1" applyBorder="1" applyAlignment="1" applyProtection="1">
      <alignment horizontal="center" vertical="center"/>
      <protection locked="0"/>
    </xf>
    <xf numFmtId="0" fontId="9" fillId="0" borderId="20" xfId="22" applyFont="1" applyBorder="1" applyAlignment="1" applyProtection="1">
      <alignment horizontal="center" vertical="center"/>
      <protection locked="0"/>
    </xf>
    <xf numFmtId="0" fontId="9" fillId="0" borderId="39" xfId="22" applyFont="1" applyBorder="1" applyAlignment="1" applyProtection="1">
      <alignment horizontal="center" vertical="center"/>
      <protection locked="0"/>
    </xf>
    <xf numFmtId="0" fontId="9" fillId="5" borderId="49" xfId="22" applyFont="1" applyFill="1" applyBorder="1" applyAlignment="1" applyProtection="1">
      <alignment horizontal="center" vertical="center"/>
      <protection locked="0"/>
    </xf>
    <xf numFmtId="0" fontId="9" fillId="5" borderId="50" xfId="22" applyFont="1" applyFill="1" applyBorder="1" applyAlignment="1" applyProtection="1">
      <alignment horizontal="center" vertical="center"/>
      <protection locked="0"/>
    </xf>
    <xf numFmtId="0" fontId="2" fillId="6" borderId="7" xfId="22" applyFont="1" applyFill="1" applyBorder="1" applyAlignment="1" applyProtection="1">
      <alignment horizontal="left" vertical="center" wrapText="1"/>
      <protection/>
    </xf>
    <xf numFmtId="0" fontId="2" fillId="6" borderId="4" xfId="22" applyFont="1" applyFill="1" applyBorder="1" applyAlignment="1" applyProtection="1">
      <alignment horizontal="left" vertical="center" wrapText="1"/>
      <protection/>
    </xf>
    <xf numFmtId="49" fontId="2" fillId="0" borderId="33" xfId="22" applyNumberFormat="1" applyFont="1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186" fontId="9" fillId="0" borderId="33" xfId="22" applyNumberFormat="1" applyFont="1" applyBorder="1" applyAlignment="1" applyProtection="1">
      <alignment horizontal="center" vertical="center" wrapText="1"/>
      <protection locked="0"/>
    </xf>
    <xf numFmtId="186" fontId="9" fillId="0" borderId="20" xfId="22" applyNumberFormat="1" applyFont="1" applyBorder="1" applyAlignment="1" applyProtection="1">
      <alignment horizontal="center" vertical="center" wrapText="1"/>
      <protection locked="0"/>
    </xf>
    <xf numFmtId="186" fontId="9" fillId="0" borderId="39" xfId="22" applyNumberFormat="1" applyFont="1" applyBorder="1" applyAlignment="1" applyProtection="1">
      <alignment horizontal="center" vertical="center" wrapText="1"/>
      <protection locked="0"/>
    </xf>
    <xf numFmtId="0" fontId="9" fillId="0" borderId="18" xfId="22" applyFont="1" applyBorder="1" applyAlignment="1" applyProtection="1">
      <alignment horizontal="center" vertical="center" wrapText="1"/>
      <protection/>
    </xf>
    <xf numFmtId="0" fontId="9" fillId="0" borderId="14" xfId="22" applyFont="1" applyBorder="1" applyAlignment="1" applyProtection="1">
      <alignment horizontal="center" vertical="center" wrapText="1"/>
      <protection/>
    </xf>
    <xf numFmtId="0" fontId="9" fillId="0" borderId="7" xfId="22" applyFont="1" applyBorder="1" applyAlignment="1" applyProtection="1">
      <alignment horizontal="center" vertical="center" wrapText="1"/>
      <protection/>
    </xf>
    <xf numFmtId="0" fontId="9" fillId="0" borderId="42" xfId="22" applyFont="1" applyBorder="1" applyAlignment="1" applyProtection="1">
      <alignment horizontal="center" vertical="center" wrapText="1"/>
      <protection/>
    </xf>
    <xf numFmtId="0" fontId="2" fillId="6" borderId="1" xfId="22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14" fontId="2" fillId="0" borderId="33" xfId="22" applyNumberFormat="1" applyFont="1" applyFill="1" applyBorder="1" applyAlignment="1" applyProtection="1">
      <alignment horizontal="center" vertical="center"/>
      <protection locked="0"/>
    </xf>
    <xf numFmtId="0" fontId="9" fillId="0" borderId="1" xfId="22" applyFont="1" applyBorder="1" applyAlignment="1" applyProtection="1">
      <alignment vertical="center" wrapText="1"/>
      <protection/>
    </xf>
    <xf numFmtId="0" fontId="9" fillId="0" borderId="7" xfId="22" applyFont="1" applyBorder="1" applyAlignment="1" applyProtection="1">
      <alignment vertical="center" wrapText="1"/>
      <protection/>
    </xf>
    <xf numFmtId="0" fontId="0" fillId="0" borderId="42" xfId="0" applyBorder="1" applyAlignment="1">
      <alignment vertical="center" wrapText="1"/>
    </xf>
    <xf numFmtId="0" fontId="2" fillId="0" borderId="14" xfId="22" applyFont="1" applyBorder="1" applyAlignment="1" applyProtection="1">
      <alignment horizontal="left" vertical="center" wrapText="1"/>
      <protection/>
    </xf>
    <xf numFmtId="0" fontId="2" fillId="0" borderId="14" xfId="22" applyFont="1" applyBorder="1" applyAlignment="1" applyProtection="1">
      <alignment vertical="center" wrapText="1"/>
      <protection/>
    </xf>
    <xf numFmtId="0" fontId="2" fillId="0" borderId="8" xfId="22" applyFont="1" applyBorder="1" applyAlignment="1" applyProtection="1">
      <alignment vertical="center" wrapText="1"/>
      <protection/>
    </xf>
    <xf numFmtId="0" fontId="2" fillId="0" borderId="2" xfId="22" applyFont="1" applyBorder="1" applyAlignment="1" applyProtection="1">
      <alignment horizontal="left" vertical="center" wrapText="1"/>
      <protection/>
    </xf>
    <xf numFmtId="0" fontId="2" fillId="0" borderId="2" xfId="22" applyFont="1" applyBorder="1" applyAlignment="1" applyProtection="1">
      <alignment vertical="center" wrapText="1"/>
      <protection/>
    </xf>
    <xf numFmtId="0" fontId="2" fillId="0" borderId="16" xfId="22" applyFont="1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2" fillId="0" borderId="33" xfId="22" applyFont="1" applyBorder="1" applyAlignment="1" applyProtection="1">
      <alignment horizontal="center" vertical="center"/>
      <protection locked="0"/>
    </xf>
    <xf numFmtId="0" fontId="2" fillId="0" borderId="20" xfId="22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9" fillId="0" borderId="51" xfId="22" applyFont="1" applyFill="1" applyBorder="1" applyAlignment="1" applyProtection="1">
      <alignment horizontal="center" vertical="center"/>
      <protection locked="0"/>
    </xf>
    <xf numFmtId="0" fontId="9" fillId="0" borderId="52" xfId="22" applyFont="1" applyFill="1" applyBorder="1" applyAlignment="1" applyProtection="1">
      <alignment horizontal="center" vertical="center"/>
      <protection locked="0"/>
    </xf>
    <xf numFmtId="0" fontId="9" fillId="0" borderId="53" xfId="22" applyFont="1" applyFill="1" applyBorder="1" applyAlignment="1" applyProtection="1">
      <alignment horizontal="center" vertical="center"/>
      <protection locked="0"/>
    </xf>
    <xf numFmtId="0" fontId="9" fillId="0" borderId="1" xfId="22" applyFont="1" applyBorder="1" applyAlignment="1" applyProtection="1">
      <alignment horizontal="center" vertical="center"/>
      <protection/>
    </xf>
    <xf numFmtId="0" fontId="9" fillId="0" borderId="4" xfId="22" applyFont="1" applyBorder="1" applyAlignment="1" applyProtection="1">
      <alignment horizontal="center" vertical="center"/>
      <protection/>
    </xf>
    <xf numFmtId="0" fontId="20" fillId="0" borderId="3" xfId="22" applyFont="1" applyBorder="1" applyAlignment="1" applyProtection="1">
      <alignment horizontal="center" vertical="center"/>
      <protection/>
    </xf>
    <xf numFmtId="0" fontId="9" fillId="0" borderId="13" xfId="22" applyFont="1" applyFill="1" applyBorder="1" applyAlignment="1" applyProtection="1">
      <alignment horizontal="center" vertical="center"/>
      <protection/>
    </xf>
    <xf numFmtId="0" fontId="9" fillId="0" borderId="14" xfId="22" applyFont="1" applyFill="1" applyBorder="1" applyAlignment="1" applyProtection="1">
      <alignment horizontal="center" vertical="center"/>
      <protection/>
    </xf>
    <xf numFmtId="0" fontId="9" fillId="0" borderId="6" xfId="22" applyFont="1" applyFill="1" applyBorder="1" applyAlignment="1" applyProtection="1">
      <alignment horizontal="center" vertical="center"/>
      <protection/>
    </xf>
    <xf numFmtId="0" fontId="9" fillId="0" borderId="2" xfId="22" applyFont="1" applyFill="1" applyBorder="1" applyAlignment="1" applyProtection="1">
      <alignment horizontal="center" vertical="center"/>
      <protection/>
    </xf>
    <xf numFmtId="0" fontId="2" fillId="0" borderId="9" xfId="22" applyFont="1" applyBorder="1" applyAlignment="1" applyProtection="1">
      <alignment vertical="center" textRotation="255"/>
      <protection/>
    </xf>
    <xf numFmtId="0" fontId="2" fillId="0" borderId="5" xfId="22" applyFont="1" applyBorder="1" applyAlignment="1" applyProtection="1">
      <alignment vertical="center" textRotation="255"/>
      <protection/>
    </xf>
    <xf numFmtId="0" fontId="0" fillId="0" borderId="5" xfId="0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0" fontId="2" fillId="0" borderId="9" xfId="22" applyFont="1" applyBorder="1" applyAlignment="1" applyProtection="1">
      <alignment vertical="center" textRotation="255" wrapText="1"/>
      <protection/>
    </xf>
    <xf numFmtId="0" fontId="2" fillId="0" borderId="5" xfId="22" applyFont="1" applyBorder="1" applyAlignment="1" applyProtection="1">
      <alignment vertical="center" textRotation="255" wrapText="1"/>
      <protection/>
    </xf>
    <xf numFmtId="0" fontId="2" fillId="0" borderId="40" xfId="22" applyFont="1" applyBorder="1" applyAlignment="1" applyProtection="1">
      <alignment vertical="center" textRotation="255" wrapText="1"/>
      <protection/>
    </xf>
    <xf numFmtId="49" fontId="2" fillId="0" borderId="33" xfId="22" applyNumberFormat="1" applyFont="1" applyFill="1" applyBorder="1" applyAlignment="1" applyProtection="1">
      <alignment vertical="top"/>
      <protection locked="0"/>
    </xf>
    <xf numFmtId="49" fontId="2" fillId="0" borderId="20" xfId="22" applyNumberFormat="1" applyFont="1" applyFill="1" applyBorder="1" applyAlignment="1" applyProtection="1">
      <alignment vertical="top"/>
      <protection locked="0"/>
    </xf>
    <xf numFmtId="49" fontId="2" fillId="0" borderId="33" xfId="22" applyNumberFormat="1" applyFont="1" applyBorder="1" applyAlignment="1" applyProtection="1">
      <alignment horizontal="center" vertical="center"/>
      <protection locked="0"/>
    </xf>
    <xf numFmtId="0" fontId="18" fillId="6" borderId="1" xfId="22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9" fillId="0" borderId="33" xfId="22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186" fontId="2" fillId="0" borderId="11" xfId="22" applyNumberFormat="1" applyFont="1" applyFill="1" applyBorder="1" applyAlignment="1" applyProtection="1">
      <alignment horizontal="center" vertical="center"/>
      <protection/>
    </xf>
    <xf numFmtId="186" fontId="18" fillId="0" borderId="28" xfId="22" applyNumberFormat="1" applyFont="1" applyFill="1" applyBorder="1" applyAlignment="1" applyProtection="1">
      <alignment horizontal="center" vertical="center"/>
      <protection/>
    </xf>
    <xf numFmtId="186" fontId="18" fillId="0" borderId="0" xfId="22" applyNumberFormat="1" applyFont="1" applyFill="1" applyBorder="1" applyAlignment="1" applyProtection="1">
      <alignment horizontal="center" vertical="center"/>
      <protection/>
    </xf>
    <xf numFmtId="186" fontId="18" fillId="0" borderId="15" xfId="22" applyNumberFormat="1" applyFont="1" applyFill="1" applyBorder="1" applyAlignment="1" applyProtection="1">
      <alignment horizontal="center" vertical="center"/>
      <protection/>
    </xf>
    <xf numFmtId="0" fontId="2" fillId="6" borderId="13" xfId="22" applyFont="1" applyFill="1" applyBorder="1" applyAlignment="1" applyProtection="1">
      <alignment horizontal="center" vertical="center" textRotation="255" wrapText="1"/>
      <protection/>
    </xf>
    <xf numFmtId="0" fontId="2" fillId="6" borderId="11" xfId="22" applyFont="1" applyFill="1" applyBorder="1" applyAlignment="1" applyProtection="1">
      <alignment horizontal="center" vertical="center" textRotation="255" wrapText="1"/>
      <protection/>
    </xf>
    <xf numFmtId="0" fontId="0" fillId="0" borderId="11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2" fillId="0" borderId="14" xfId="22" applyFont="1" applyBorder="1" applyAlignment="1" applyProtection="1">
      <alignment horizontal="left" vertical="center"/>
      <protection/>
    </xf>
    <xf numFmtId="0" fontId="2" fillId="0" borderId="8" xfId="22" applyFont="1" applyBorder="1" applyAlignment="1" applyProtection="1">
      <alignment horizontal="left" vertical="center"/>
      <protection/>
    </xf>
    <xf numFmtId="0" fontId="2" fillId="0" borderId="0" xfId="22" applyFont="1" applyBorder="1" applyAlignment="1" applyProtection="1">
      <alignment horizontal="left" vertical="center"/>
      <protection/>
    </xf>
    <xf numFmtId="0" fontId="2" fillId="0" borderId="15" xfId="22" applyFont="1" applyBorder="1" applyAlignment="1" applyProtection="1">
      <alignment horizontal="left" vertical="center"/>
      <protection/>
    </xf>
    <xf numFmtId="0" fontId="2" fillId="0" borderId="2" xfId="22" applyFont="1" applyBorder="1" applyAlignment="1" applyProtection="1">
      <alignment horizontal="left" vertical="center"/>
      <protection/>
    </xf>
    <xf numFmtId="0" fontId="2" fillId="0" borderId="16" xfId="22" applyFont="1" applyBorder="1" applyAlignment="1" applyProtection="1">
      <alignment horizontal="left" vertical="center"/>
      <protection/>
    </xf>
    <xf numFmtId="0" fontId="9" fillId="0" borderId="3" xfId="22" applyFont="1" applyFill="1" applyBorder="1" applyAlignment="1" applyProtection="1">
      <alignment horizontal="center" vertical="center"/>
      <protection/>
    </xf>
    <xf numFmtId="0" fontId="9" fillId="0" borderId="1" xfId="22" applyFont="1" applyFill="1" applyBorder="1" applyAlignment="1" applyProtection="1">
      <alignment horizontal="center" vertical="center"/>
      <protection/>
    </xf>
    <xf numFmtId="0" fontId="2" fillId="6" borderId="13" xfId="22" applyFont="1" applyFill="1" applyBorder="1" applyAlignment="1" applyProtection="1">
      <alignment horizontal="left" vertical="center" wrapText="1"/>
      <protection/>
    </xf>
    <xf numFmtId="0" fontId="2" fillId="6" borderId="14" xfId="22" applyFont="1" applyFill="1" applyBorder="1" applyAlignment="1" applyProtection="1">
      <alignment horizontal="left" vertical="center" wrapText="1"/>
      <protection/>
    </xf>
    <xf numFmtId="0" fontId="2" fillId="6" borderId="6" xfId="22" applyFont="1" applyFill="1" applyBorder="1" applyAlignment="1" applyProtection="1">
      <alignment horizontal="left" vertical="center" wrapText="1"/>
      <protection/>
    </xf>
    <xf numFmtId="0" fontId="2" fillId="6" borderId="2" xfId="22" applyFont="1" applyFill="1" applyBorder="1" applyAlignment="1" applyProtection="1">
      <alignment horizontal="left" vertical="center" wrapText="1"/>
      <protection/>
    </xf>
    <xf numFmtId="0" fontId="2" fillId="6" borderId="3" xfId="22" applyFont="1" applyFill="1" applyBorder="1" applyAlignment="1" applyProtection="1">
      <alignment horizontal="center" vertical="center" wrapText="1"/>
      <protection/>
    </xf>
    <xf numFmtId="0" fontId="9" fillId="6" borderId="13" xfId="22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2" fillId="5" borderId="49" xfId="22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9" fillId="5" borderId="12" xfId="22" applyFont="1" applyFill="1" applyBorder="1" applyAlignment="1" applyProtection="1">
      <alignment horizontal="center" vertical="center"/>
      <protection locked="0"/>
    </xf>
    <xf numFmtId="0" fontId="9" fillId="5" borderId="31" xfId="22" applyFont="1" applyFill="1" applyBorder="1" applyAlignment="1" applyProtection="1">
      <alignment horizontal="center" vertical="center"/>
      <protection locked="0"/>
    </xf>
    <xf numFmtId="0" fontId="9" fillId="0" borderId="43" xfId="22" applyFont="1" applyFill="1" applyBorder="1" applyAlignment="1" applyProtection="1">
      <alignment vertical="center"/>
      <protection/>
    </xf>
    <xf numFmtId="0" fontId="9" fillId="0" borderId="28" xfId="22" applyFont="1" applyFill="1" applyBorder="1" applyAlignment="1" applyProtection="1">
      <alignment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【参考】簡易Ⅰ　一般土木・設備工事用（簡1，共1・2・3）" xfId="21"/>
    <cellStyle name="標準_【参考】簡易Ⅰ　一般土木・設備工事用（簡1，共1・2・3）_様式-共5 企業の施工実績等の状況（JV，WTO）(H24.5月）" xfId="22"/>
    <cellStyle name="標準_【参考】簡易Ⅱ　一般土木工事用　Q様式" xfId="23"/>
    <cellStyle name="標準_●作業中　【評価調書】　土木工事（簡Ⅰ）" xfId="24"/>
    <cellStyle name="標準_Book2" xfId="25"/>
    <cellStyle name="標準_Book2_様式-共5 企業の施工実績等の状況（JV，WTO）(H24.5月）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AC42"/>
  <sheetViews>
    <sheetView showGridLines="0" zoomScaleSheetLayoutView="5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23" sqref="F23:G23"/>
    </sheetView>
  </sheetViews>
  <sheetFormatPr defaultColWidth="9.00390625" defaultRowHeight="13.5" outlineLevelRow="1" outlineLevelCol="1"/>
  <cols>
    <col min="1" max="1" width="9.50390625" style="1" customWidth="1"/>
    <col min="2" max="2" width="28.375" style="1" customWidth="1"/>
    <col min="3" max="3" width="4.625" style="1" customWidth="1"/>
    <col min="4" max="4" width="5.00390625" style="1" bestFit="1" customWidth="1"/>
    <col min="5" max="5" width="4.75390625" style="1" customWidth="1"/>
    <col min="6" max="6" width="11.625" style="1" customWidth="1"/>
    <col min="7" max="7" width="3.125" style="1" customWidth="1"/>
    <col min="8" max="8" width="4.25390625" style="1" customWidth="1"/>
    <col min="9" max="9" width="3.125" style="1" customWidth="1"/>
    <col min="10" max="10" width="4.125" style="1" bestFit="1" customWidth="1"/>
    <col min="11" max="12" width="3.125" style="1" customWidth="1"/>
    <col min="13" max="13" width="7.125" style="1" bestFit="1" customWidth="1"/>
    <col min="14" max="14" width="5.625" style="1" hidden="1" customWidth="1" outlineLevel="1"/>
    <col min="15" max="15" width="9.00390625" style="1" customWidth="1" collapsed="1"/>
    <col min="16" max="16384" width="9.00390625" style="1" customWidth="1"/>
  </cols>
  <sheetData>
    <row r="1" ht="12" hidden="1" outlineLevel="1"/>
    <row r="2" spans="2:6" ht="12" hidden="1" outlineLevel="1">
      <c r="B2" s="1" t="s">
        <v>112</v>
      </c>
      <c r="F2" s="1" t="s">
        <v>113</v>
      </c>
    </row>
    <row r="3" spans="2:6" ht="12" hidden="1" outlineLevel="1">
      <c r="B3" s="1" t="s">
        <v>111</v>
      </c>
      <c r="F3" s="1" t="s">
        <v>114</v>
      </c>
    </row>
    <row r="4" ht="12" hidden="1" outlineLevel="1">
      <c r="F4" s="1" t="s">
        <v>109</v>
      </c>
    </row>
    <row r="5" ht="12" hidden="1" outlineLevel="1"/>
    <row r="6" ht="12" hidden="1" outlineLevel="1">
      <c r="C6" s="1" t="s">
        <v>115</v>
      </c>
    </row>
    <row r="7" ht="12" hidden="1" outlineLevel="1">
      <c r="C7" s="1" t="s">
        <v>110</v>
      </c>
    </row>
    <row r="8" ht="12" hidden="1" outlineLevel="1"/>
    <row r="9" ht="12" hidden="1" outlineLevel="1"/>
    <row r="10" ht="12" hidden="1" outlineLevel="1"/>
    <row r="11" ht="12" hidden="1" outlineLevel="1"/>
    <row r="12" spans="1:13" s="3" customFormat="1" ht="12.75" collapsed="1" thickBot="1">
      <c r="A12" s="2" t="s">
        <v>44</v>
      </c>
      <c r="K12" s="4"/>
      <c r="L12" s="4"/>
      <c r="M12" s="4"/>
    </row>
    <row r="13" spans="6:13" s="3" customFormat="1" ht="15" thickBot="1">
      <c r="F13" s="10" t="s">
        <v>0</v>
      </c>
      <c r="G13" s="193" t="s">
        <v>130</v>
      </c>
      <c r="H13" s="194"/>
      <c r="I13" s="194"/>
      <c r="J13" s="194"/>
      <c r="K13" s="194"/>
      <c r="L13" s="195"/>
      <c r="M13" s="47"/>
    </row>
    <row r="14" spans="1:16" s="7" customFormat="1" ht="24">
      <c r="A14" s="201" t="s">
        <v>1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5"/>
      <c r="O14" s="6"/>
      <c r="P14" s="6"/>
    </row>
    <row r="15" spans="1:16" s="7" customFormat="1" ht="7.5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"/>
      <c r="P15" s="6"/>
    </row>
    <row r="16" spans="1:16" s="7" customFormat="1" ht="15" customHeight="1" thickBot="1">
      <c r="A16" s="8"/>
      <c r="B16" s="8"/>
      <c r="C16" s="196" t="s">
        <v>2</v>
      </c>
      <c r="D16" s="197"/>
      <c r="E16" s="197"/>
      <c r="F16" s="198"/>
      <c r="G16" s="199"/>
      <c r="H16" s="199"/>
      <c r="I16" s="199"/>
      <c r="J16" s="199"/>
      <c r="K16" s="199"/>
      <c r="L16" s="199"/>
      <c r="M16" s="200"/>
      <c r="N16" s="8"/>
      <c r="O16" s="6"/>
      <c r="P16" s="6"/>
    </row>
    <row r="17" spans="1:16" s="7" customFormat="1" ht="7.5" customHeight="1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6"/>
      <c r="P17" s="6"/>
    </row>
    <row r="18" spans="1:13" s="3" customFormat="1" ht="15" customHeight="1" thickBot="1">
      <c r="A18" s="10" t="s">
        <v>3</v>
      </c>
      <c r="B18" s="155" t="s">
        <v>116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83"/>
    </row>
    <row r="19" spans="1:13" s="3" customFormat="1" ht="18" customHeight="1" thickBot="1">
      <c r="A19" s="11" t="s">
        <v>4</v>
      </c>
      <c r="B19" s="11"/>
      <c r="C19" s="12"/>
      <c r="F19" s="12"/>
      <c r="G19" s="12"/>
      <c r="H19" s="12"/>
      <c r="I19" s="12"/>
      <c r="J19" s="12"/>
      <c r="K19" s="13"/>
      <c r="L19" s="13"/>
      <c r="M19" s="13"/>
    </row>
    <row r="20" spans="1:29" ht="36.75" thickBot="1">
      <c r="A20" s="14" t="s">
        <v>5</v>
      </c>
      <c r="B20" s="187" t="s">
        <v>6</v>
      </c>
      <c r="C20" s="188"/>
      <c r="D20" s="16" t="s">
        <v>7</v>
      </c>
      <c r="E20" s="17" t="s">
        <v>8</v>
      </c>
      <c r="F20" s="189" t="s">
        <v>9</v>
      </c>
      <c r="G20" s="190"/>
      <c r="H20" s="18" t="s">
        <v>10</v>
      </c>
      <c r="I20" s="16" t="s">
        <v>11</v>
      </c>
      <c r="J20" s="16" t="s">
        <v>12</v>
      </c>
      <c r="K20" s="185" t="s">
        <v>13</v>
      </c>
      <c r="L20" s="186"/>
      <c r="M20" s="16" t="s">
        <v>14</v>
      </c>
      <c r="N20" s="56" t="s">
        <v>28</v>
      </c>
      <c r="O20" s="20"/>
      <c r="P20" s="20"/>
      <c r="Q20" s="20"/>
      <c r="R20" s="21"/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38.25" customHeight="1">
      <c r="A21" s="164" t="s">
        <v>27</v>
      </c>
      <c r="B21" s="166" t="s">
        <v>45</v>
      </c>
      <c r="C21" s="167"/>
      <c r="D21" s="49">
        <v>10</v>
      </c>
      <c r="E21" s="17">
        <v>6</v>
      </c>
      <c r="F21" s="168" t="s">
        <v>34</v>
      </c>
      <c r="G21" s="169"/>
      <c r="H21" s="50"/>
      <c r="I21" s="50">
        <v>1</v>
      </c>
      <c r="J21" s="55">
        <f>IF(H21="","",H21*I21)</f>
      </c>
      <c r="K21" s="170">
        <f>IF(H21="","",$D$21*J21/$E$22)</f>
      </c>
      <c r="L21" s="170"/>
      <c r="M21" s="54">
        <f>ROUND(SUM(K21:K21),2)</f>
        <v>0</v>
      </c>
      <c r="N21" s="12" t="s">
        <v>29</v>
      </c>
      <c r="O21" s="20"/>
      <c r="P21" s="20"/>
      <c r="Q21" s="20"/>
      <c r="R21" s="21"/>
      <c r="S21" s="21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12.75" customHeight="1" thickBot="1">
      <c r="A22" s="165"/>
      <c r="B22" s="35"/>
      <c r="C22" s="15"/>
      <c r="D22" s="16"/>
      <c r="E22" s="16">
        <f>SUM(E21:E21)</f>
        <v>6</v>
      </c>
      <c r="F22" s="51"/>
      <c r="G22" s="51"/>
      <c r="H22" s="52"/>
      <c r="I22" s="52"/>
      <c r="J22" s="52"/>
      <c r="K22" s="53"/>
      <c r="L22" s="48"/>
      <c r="M22" s="16"/>
      <c r="N22" s="19"/>
      <c r="O22" s="20"/>
      <c r="P22" s="20"/>
      <c r="Q22" s="20"/>
      <c r="R22" s="21"/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43.5" customHeight="1">
      <c r="A23" s="184" t="s">
        <v>42</v>
      </c>
      <c r="B23" s="191" t="s">
        <v>36</v>
      </c>
      <c r="C23" s="192"/>
      <c r="D23" s="204">
        <v>20</v>
      </c>
      <c r="E23" s="10">
        <v>3</v>
      </c>
      <c r="F23" s="176"/>
      <c r="G23" s="177"/>
      <c r="H23" s="23">
        <f>IF(F23="同種工事の施工実績あり",1,IF(F23="同種工事の施工実績なし",0,0))</f>
        <v>0</v>
      </c>
      <c r="I23" s="14">
        <v>3</v>
      </c>
      <c r="J23" s="14">
        <f>IF(H23="","",H23*I23)</f>
        <v>0</v>
      </c>
      <c r="K23" s="175">
        <f>IF(F23="","",$D$23*J23/$E$28)</f>
      </c>
      <c r="L23" s="175"/>
      <c r="M23" s="208">
        <f>ROUND(SUM(K23:K27),2)</f>
        <v>0</v>
      </c>
      <c r="N23" s="12" t="s">
        <v>29</v>
      </c>
      <c r="O23" s="12"/>
      <c r="P23" s="25"/>
      <c r="Q23" s="25"/>
      <c r="R23" s="26"/>
      <c r="S23" s="26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35.25" customHeight="1" thickBot="1">
      <c r="A24" s="184"/>
      <c r="B24" s="191" t="s">
        <v>37</v>
      </c>
      <c r="C24" s="191"/>
      <c r="D24" s="205"/>
      <c r="E24" s="10">
        <v>1</v>
      </c>
      <c r="F24" s="173"/>
      <c r="G24" s="174"/>
      <c r="H24" s="23">
        <f>IF(F24="認証取得あり",1,0)</f>
        <v>0</v>
      </c>
      <c r="I24" s="14">
        <v>1</v>
      </c>
      <c r="J24" s="14">
        <f>IF(H24="","",H24*I24)</f>
        <v>0</v>
      </c>
      <c r="K24" s="175">
        <f>IF(F24="","",$D$23*J24/$E$28)</f>
      </c>
      <c r="L24" s="175"/>
      <c r="M24" s="209"/>
      <c r="N24" s="12" t="s">
        <v>29</v>
      </c>
      <c r="O24" s="12"/>
      <c r="P24" s="25"/>
      <c r="Q24" s="25"/>
      <c r="R24" s="26"/>
      <c r="S24" s="26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20.75" customHeight="1">
      <c r="A25" s="184" t="s">
        <v>43</v>
      </c>
      <c r="B25" s="166" t="s">
        <v>38</v>
      </c>
      <c r="C25" s="172"/>
      <c r="D25" s="206"/>
      <c r="E25" s="10">
        <v>4</v>
      </c>
      <c r="F25" s="176"/>
      <c r="G25" s="177"/>
      <c r="H25" s="58">
        <f>IF(F25="同種工事に監理技術者として従事した実績あり",2,IF(F25="同種工事に主任技術者として従事した実績あり",1,IF(F25="同種工事に従事した実績なし",0,0)))</f>
        <v>0</v>
      </c>
      <c r="I25" s="14">
        <v>2</v>
      </c>
      <c r="J25" s="14">
        <f>IF(H25="","",H25*I25)</f>
        <v>0</v>
      </c>
      <c r="K25" s="175">
        <f>IF(F25="","",$D$23*J25/$E$28)</f>
      </c>
      <c r="L25" s="175"/>
      <c r="M25" s="210"/>
      <c r="N25" s="12" t="s">
        <v>29</v>
      </c>
      <c r="O25" s="12"/>
      <c r="P25" s="25"/>
      <c r="Q25" s="25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64.5" customHeight="1" thickBot="1">
      <c r="A26" s="184"/>
      <c r="B26" s="171" t="s">
        <v>39</v>
      </c>
      <c r="C26" s="172"/>
      <c r="D26" s="206"/>
      <c r="E26" s="10">
        <v>1</v>
      </c>
      <c r="F26" s="214"/>
      <c r="G26" s="215"/>
      <c r="H26" s="23">
        <f>IF(F26="技術士（電気電子部門又は，総合技術監理部門の電気電子部門に限る）資格あり",1,IF(F26="資格なし",0,0))</f>
        <v>0</v>
      </c>
      <c r="I26" s="14">
        <v>1</v>
      </c>
      <c r="J26" s="14">
        <f>IF(H26="","",H26*I26)</f>
        <v>0</v>
      </c>
      <c r="K26" s="175">
        <f>IF(F26="","",$D$23*J26/$E$28)</f>
      </c>
      <c r="L26" s="175"/>
      <c r="M26" s="210"/>
      <c r="N26" s="12" t="s">
        <v>29</v>
      </c>
      <c r="O26" s="1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42.75" customHeight="1">
      <c r="A27" s="16" t="s">
        <v>41</v>
      </c>
      <c r="B27" s="191" t="s">
        <v>40</v>
      </c>
      <c r="C27" s="191"/>
      <c r="D27" s="207"/>
      <c r="E27" s="10">
        <v>1</v>
      </c>
      <c r="F27" s="212"/>
      <c r="G27" s="213"/>
      <c r="H27" s="23">
        <f>IF(F27="認証取得等あり",1,0)</f>
        <v>0</v>
      </c>
      <c r="I27" s="14">
        <v>1</v>
      </c>
      <c r="J27" s="14">
        <f>IF(H27="","",H27*I27)</f>
        <v>0</v>
      </c>
      <c r="K27" s="175">
        <f>IF(F27="","",$D$23*J27/$E$28)</f>
      </c>
      <c r="L27" s="175"/>
      <c r="M27" s="211"/>
      <c r="N27" s="12" t="s">
        <v>29</v>
      </c>
      <c r="O27" s="1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2">
      <c r="A28" s="28"/>
      <c r="B28" s="29"/>
      <c r="C28" s="29"/>
      <c r="D28" s="18"/>
      <c r="E28" s="27">
        <f>SUM(E23:E27)</f>
        <v>10</v>
      </c>
      <c r="F28" s="12"/>
      <c r="G28" s="12"/>
      <c r="H28" s="30"/>
      <c r="I28" s="12"/>
      <c r="J28" s="12"/>
      <c r="K28" s="31"/>
      <c r="L28" s="31"/>
      <c r="M28" s="32"/>
      <c r="N28" s="22"/>
      <c r="O28" s="1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2">
      <c r="A29" s="33"/>
      <c r="B29" s="34"/>
      <c r="C29" s="34"/>
      <c r="D29" s="16">
        <f>SUM(D21,D23,)</f>
        <v>30</v>
      </c>
      <c r="E29" s="10"/>
      <c r="F29" s="35"/>
      <c r="G29" s="35"/>
      <c r="H29" s="36"/>
      <c r="I29" s="35"/>
      <c r="J29" s="35"/>
      <c r="K29" s="37"/>
      <c r="L29" s="38" t="s">
        <v>30</v>
      </c>
      <c r="M29" s="24">
        <f>SUM(M21,M23)</f>
        <v>0</v>
      </c>
      <c r="N29" s="12" t="s">
        <v>29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ht="7.5" customHeight="1" thickBot="1"/>
    <row r="31" spans="1:14" ht="12.75" thickBot="1">
      <c r="A31" s="39" t="s">
        <v>31</v>
      </c>
      <c r="B31" s="39"/>
      <c r="C31" s="3"/>
      <c r="D31" s="40" t="s">
        <v>15</v>
      </c>
      <c r="E31" s="179"/>
      <c r="F31" s="180"/>
      <c r="G31" s="181"/>
      <c r="H31" s="3" t="s">
        <v>16</v>
      </c>
      <c r="I31" s="41"/>
      <c r="J31" s="41"/>
      <c r="K31" s="41"/>
      <c r="L31" s="41"/>
      <c r="M31" s="41"/>
      <c r="N31" s="12"/>
    </row>
    <row r="32" spans="1:13" ht="13.5">
      <c r="A32" s="39" t="s">
        <v>17</v>
      </c>
      <c r="F32" s="162" t="s">
        <v>35</v>
      </c>
      <c r="G32" s="159"/>
      <c r="H32" s="159"/>
      <c r="J32" s="157" t="s">
        <v>35</v>
      </c>
      <c r="K32" s="158"/>
      <c r="L32" s="158"/>
      <c r="M32" s="158"/>
    </row>
    <row r="33" spans="1:14" ht="12">
      <c r="A33" s="203" t="s">
        <v>18</v>
      </c>
      <c r="B33" s="42" t="s">
        <v>19</v>
      </c>
      <c r="C33" s="153" t="s">
        <v>20</v>
      </c>
      <c r="D33" s="161" t="s">
        <v>21</v>
      </c>
      <c r="E33" s="161"/>
      <c r="F33" s="57">
        <f>IF(H21="","",M29)</f>
      </c>
      <c r="G33" s="43"/>
      <c r="H33" s="44"/>
      <c r="I33" s="202" t="s">
        <v>22</v>
      </c>
      <c r="J33" s="154">
        <f>IF(H21="","",ROUNDDOWN((100+F33)/(E34/1000000),5))</f>
      </c>
      <c r="K33" s="154"/>
      <c r="L33" s="154"/>
      <c r="M33" s="154"/>
      <c r="N33" s="163" t="s">
        <v>29</v>
      </c>
    </row>
    <row r="34" spans="1:14" ht="12">
      <c r="A34" s="203"/>
      <c r="B34" s="45" t="s">
        <v>32</v>
      </c>
      <c r="C34" s="153"/>
      <c r="E34" s="182">
        <f>IF(E31="","",E31)</f>
      </c>
      <c r="F34" s="182"/>
      <c r="G34" s="182"/>
      <c r="I34" s="202"/>
      <c r="J34" s="154"/>
      <c r="K34" s="154"/>
      <c r="L34" s="154"/>
      <c r="M34" s="154"/>
      <c r="N34" s="163"/>
    </row>
    <row r="35" spans="1:13" s="46" customFormat="1" ht="10.5">
      <c r="A35" s="160" t="s">
        <v>33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</row>
    <row r="36" ht="12">
      <c r="A36" s="1" t="s">
        <v>23</v>
      </c>
    </row>
    <row r="37" spans="1:13" s="46" customFormat="1" ht="10.5">
      <c r="A37" s="178" t="s">
        <v>24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</row>
    <row r="38" spans="1:13" s="46" customFormat="1" ht="10.5">
      <c r="A38" s="178" t="s">
        <v>25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</row>
    <row r="39" spans="1:13" s="46" customFormat="1" ht="10.5">
      <c r="A39" s="178" t="s">
        <v>26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</row>
    <row r="40" spans="1:13" s="46" customFormat="1" ht="10.5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</row>
    <row r="41" spans="1:13" s="46" customFormat="1" ht="10.5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</row>
    <row r="42" spans="1:13" s="46" customFormat="1" ht="10.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</row>
  </sheetData>
  <sheetProtection password="CC09" sheet="1" objects="1" scenarios="1" selectLockedCells="1"/>
  <mergeCells count="48">
    <mergeCell ref="A25:A26"/>
    <mergeCell ref="B27:C27"/>
    <mergeCell ref="D23:D27"/>
    <mergeCell ref="M23:M27"/>
    <mergeCell ref="K27:L27"/>
    <mergeCell ref="K26:L26"/>
    <mergeCell ref="F27:G27"/>
    <mergeCell ref="B25:C25"/>
    <mergeCell ref="F26:G26"/>
    <mergeCell ref="K23:L23"/>
    <mergeCell ref="I33:I34"/>
    <mergeCell ref="A40:M40"/>
    <mergeCell ref="A38:M38"/>
    <mergeCell ref="A39:M39"/>
    <mergeCell ref="A37:M37"/>
    <mergeCell ref="A33:A34"/>
    <mergeCell ref="G13:L13"/>
    <mergeCell ref="C16:E16"/>
    <mergeCell ref="F16:M16"/>
    <mergeCell ref="A14:M14"/>
    <mergeCell ref="B18:M18"/>
    <mergeCell ref="F23:G23"/>
    <mergeCell ref="A23:A24"/>
    <mergeCell ref="K20:L20"/>
    <mergeCell ref="B20:C20"/>
    <mergeCell ref="F20:G20"/>
    <mergeCell ref="B23:C23"/>
    <mergeCell ref="B24:C24"/>
    <mergeCell ref="A42:M42"/>
    <mergeCell ref="E31:G31"/>
    <mergeCell ref="E34:G34"/>
    <mergeCell ref="A35:M35"/>
    <mergeCell ref="D33:E33"/>
    <mergeCell ref="F32:H32"/>
    <mergeCell ref="J32:M32"/>
    <mergeCell ref="A41:M41"/>
    <mergeCell ref="C33:C34"/>
    <mergeCell ref="J33:M34"/>
    <mergeCell ref="N33:N34"/>
    <mergeCell ref="A21:A22"/>
    <mergeCell ref="B21:C21"/>
    <mergeCell ref="F21:G21"/>
    <mergeCell ref="K21:L21"/>
    <mergeCell ref="B26:C26"/>
    <mergeCell ref="F24:G24"/>
    <mergeCell ref="K24:L24"/>
    <mergeCell ref="F25:G25"/>
    <mergeCell ref="K25:L25"/>
  </mergeCells>
  <dataValidations count="6">
    <dataValidation type="list" allowBlank="1" showInputMessage="1" showErrorMessage="1" sqref="F27:G27">
      <formula1>"認証取得等あり,なし"</formula1>
    </dataValidation>
    <dataValidation type="list" allowBlank="1" showInputMessage="1" showErrorMessage="1" sqref="F24">
      <formula1>"認証取得あり,なし"</formula1>
    </dataValidation>
    <dataValidation type="list" allowBlank="1" showInputMessage="1" showErrorMessage="1" sqref="H21">
      <formula1>"6,5,4,3,2,1,0,-1,-2"</formula1>
    </dataValidation>
    <dataValidation type="list" allowBlank="1" showInputMessage="1" showErrorMessage="1" sqref="F25:G25">
      <formula1>$F$2:$F$4</formula1>
    </dataValidation>
    <dataValidation type="list" allowBlank="1" showInputMessage="1" showErrorMessage="1" sqref="F23:G23">
      <formula1>$B$2:$B$3</formula1>
    </dataValidation>
    <dataValidation type="list" allowBlank="1" showInputMessage="1" showErrorMessage="1" sqref="F26:G26">
      <formula1>$C$6:$C$7</formula1>
    </dataValidation>
  </dataValidations>
  <printOptions/>
  <pageMargins left="0.7874015748031497" right="0.3937007874015748" top="0.5905511811023623" bottom="0.3937007874015748" header="0.3937007874015748" footer="0.1968503937007874"/>
  <pageSetup cellComments="asDisplaye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J25"/>
  <sheetViews>
    <sheetView showGridLines="0" zoomScaleSheetLayoutView="50" workbookViewId="0" topLeftCell="A1">
      <selection activeCell="C23" sqref="C23:J23"/>
    </sheetView>
  </sheetViews>
  <sheetFormatPr defaultColWidth="9.00390625" defaultRowHeight="13.5"/>
  <cols>
    <col min="1" max="1" width="2.125" style="60" customWidth="1"/>
    <col min="2" max="2" width="2.625" style="60" customWidth="1"/>
    <col min="3" max="3" width="6.375" style="60" customWidth="1"/>
    <col min="4" max="4" width="12.00390625" style="60" customWidth="1"/>
    <col min="5" max="5" width="1.625" style="60" customWidth="1"/>
    <col min="6" max="7" width="12.625" style="60" customWidth="1"/>
    <col min="8" max="8" width="31.625" style="60" customWidth="1"/>
    <col min="9" max="9" width="5.125" style="60" customWidth="1"/>
    <col min="10" max="10" width="1.625" style="60" customWidth="1"/>
    <col min="11" max="11" width="5.625" style="60" customWidth="1"/>
    <col min="12" max="16384" width="9.00390625" style="60" customWidth="1"/>
  </cols>
  <sheetData>
    <row r="2" spans="2:3" ht="12">
      <c r="B2" s="59" t="s">
        <v>124</v>
      </c>
      <c r="C2" s="59"/>
    </row>
    <row r="3" spans="7:10" ht="15" customHeight="1">
      <c r="G3" s="61" t="s">
        <v>0</v>
      </c>
      <c r="H3" s="151" t="s">
        <v>119</v>
      </c>
      <c r="I3" s="62"/>
      <c r="J3" s="63"/>
    </row>
    <row r="4" spans="2:10" ht="33" customHeight="1" thickBot="1">
      <c r="B4" s="231" t="s">
        <v>48</v>
      </c>
      <c r="C4" s="231"/>
      <c r="D4" s="231"/>
      <c r="E4" s="231"/>
      <c r="F4" s="231"/>
      <c r="G4" s="231"/>
      <c r="H4" s="231"/>
      <c r="I4" s="231"/>
      <c r="J4" s="231"/>
    </row>
    <row r="5" spans="3:10" ht="13.5" customHeight="1" thickBot="1">
      <c r="C5" s="64"/>
      <c r="D5" s="64"/>
      <c r="E5" s="64"/>
      <c r="F5" s="65" t="s">
        <v>2</v>
      </c>
      <c r="G5" s="237"/>
      <c r="H5" s="238"/>
      <c r="I5" s="239"/>
      <c r="J5" s="66"/>
    </row>
    <row r="6" spans="3:6" ht="7.5" customHeight="1" thickBot="1">
      <c r="C6" s="64"/>
      <c r="D6" s="64"/>
      <c r="E6" s="64"/>
      <c r="F6" s="67"/>
    </row>
    <row r="7" spans="2:9" s="59" customFormat="1" ht="13.5" customHeight="1" thickBot="1">
      <c r="B7" s="232" t="s">
        <v>3</v>
      </c>
      <c r="C7" s="233"/>
      <c r="D7" s="234" t="s">
        <v>125</v>
      </c>
      <c r="E7" s="235"/>
      <c r="F7" s="235"/>
      <c r="G7" s="235"/>
      <c r="H7" s="235"/>
      <c r="I7" s="236"/>
    </row>
    <row r="8" spans="2:8" ht="12">
      <c r="B8" s="64"/>
      <c r="F8" s="67"/>
      <c r="G8" s="67"/>
      <c r="H8" s="67"/>
    </row>
    <row r="9" spans="2:10" ht="15.75" customHeight="1">
      <c r="B9" s="68"/>
      <c r="C9" s="69" t="s">
        <v>46</v>
      </c>
      <c r="D9" s="69"/>
      <c r="E9" s="69"/>
      <c r="F9" s="70"/>
      <c r="G9" s="70"/>
      <c r="H9" s="70"/>
      <c r="I9" s="69"/>
      <c r="J9" s="71"/>
    </row>
    <row r="10" spans="2:10" ht="60" customHeight="1">
      <c r="B10" s="72"/>
      <c r="C10" s="228" t="s">
        <v>126</v>
      </c>
      <c r="D10" s="229"/>
      <c r="E10" s="229"/>
      <c r="F10" s="229"/>
      <c r="G10" s="229"/>
      <c r="H10" s="229"/>
      <c r="I10" s="230"/>
      <c r="J10" s="73"/>
    </row>
    <row r="11" spans="2:10" ht="6" customHeight="1">
      <c r="B11" s="72"/>
      <c r="C11" s="74"/>
      <c r="D11" s="74"/>
      <c r="E11" s="74"/>
      <c r="F11" s="74"/>
      <c r="G11" s="74"/>
      <c r="H11" s="74"/>
      <c r="I11" s="74"/>
      <c r="J11" s="73"/>
    </row>
    <row r="12" spans="2:10" ht="13.5" customHeight="1">
      <c r="B12" s="75"/>
      <c r="C12" s="65" t="s">
        <v>49</v>
      </c>
      <c r="D12" s="76" t="s">
        <v>122</v>
      </c>
      <c r="E12" s="77"/>
      <c r="F12" s="216" t="s">
        <v>127</v>
      </c>
      <c r="G12" s="217"/>
      <c r="H12" s="217"/>
      <c r="I12" s="218"/>
      <c r="J12" s="78"/>
    </row>
    <row r="13" spans="2:10" ht="45" customHeight="1">
      <c r="B13" s="75"/>
      <c r="C13" s="79"/>
      <c r="D13" s="77"/>
      <c r="E13" s="77"/>
      <c r="F13" s="219"/>
      <c r="G13" s="220"/>
      <c r="H13" s="220"/>
      <c r="I13" s="221"/>
      <c r="J13" s="78"/>
    </row>
    <row r="14" spans="2:10" ht="13.5" customHeight="1">
      <c r="B14" s="75"/>
      <c r="C14" s="65" t="s">
        <v>50</v>
      </c>
      <c r="D14" s="76" t="s">
        <v>123</v>
      </c>
      <c r="E14" s="77"/>
      <c r="F14" s="216" t="s">
        <v>128</v>
      </c>
      <c r="G14" s="217"/>
      <c r="H14" s="217"/>
      <c r="I14" s="218"/>
      <c r="J14" s="78"/>
    </row>
    <row r="15" spans="2:10" ht="45" customHeight="1">
      <c r="B15" s="75"/>
      <c r="C15" s="79"/>
      <c r="D15" s="79"/>
      <c r="E15" s="79"/>
      <c r="F15" s="219"/>
      <c r="G15" s="220"/>
      <c r="H15" s="220"/>
      <c r="I15" s="221"/>
      <c r="J15" s="78"/>
    </row>
    <row r="16" spans="2:10" ht="13.5" customHeight="1">
      <c r="B16" s="75"/>
      <c r="C16" s="65" t="s">
        <v>51</v>
      </c>
      <c r="D16" s="76" t="s">
        <v>47</v>
      </c>
      <c r="E16" s="77"/>
      <c r="F16" s="216" t="s">
        <v>129</v>
      </c>
      <c r="G16" s="217"/>
      <c r="H16" s="217"/>
      <c r="I16" s="218"/>
      <c r="J16" s="78"/>
    </row>
    <row r="17" spans="2:10" ht="45" customHeight="1">
      <c r="B17" s="75"/>
      <c r="C17" s="79"/>
      <c r="D17" s="79"/>
      <c r="E17" s="79"/>
      <c r="F17" s="219"/>
      <c r="G17" s="220"/>
      <c r="H17" s="220"/>
      <c r="I17" s="221"/>
      <c r="J17" s="78"/>
    </row>
    <row r="18" spans="2:10" ht="5.25" customHeight="1">
      <c r="B18" s="80"/>
      <c r="C18" s="81"/>
      <c r="D18" s="81"/>
      <c r="E18" s="81"/>
      <c r="F18" s="82"/>
      <c r="G18" s="82"/>
      <c r="H18" s="82"/>
      <c r="I18" s="82"/>
      <c r="J18" s="83"/>
    </row>
    <row r="19" spans="3:10" ht="12">
      <c r="C19" s="67"/>
      <c r="D19" s="67"/>
      <c r="E19" s="67"/>
      <c r="F19" s="67"/>
      <c r="G19" s="67"/>
      <c r="H19" s="67"/>
      <c r="I19" s="67"/>
      <c r="J19" s="84"/>
    </row>
    <row r="20" spans="2:10" ht="12">
      <c r="B20" s="225" t="s">
        <v>52</v>
      </c>
      <c r="C20" s="225"/>
      <c r="D20" s="225"/>
      <c r="E20" s="225"/>
      <c r="F20" s="225"/>
      <c r="G20" s="225"/>
      <c r="H20" s="225"/>
      <c r="I20" s="225"/>
      <c r="J20" s="225"/>
    </row>
    <row r="21" spans="2:10" ht="225" customHeight="1">
      <c r="B21" s="85" t="s">
        <v>53</v>
      </c>
      <c r="C21" s="226"/>
      <c r="D21" s="226"/>
      <c r="E21" s="226"/>
      <c r="F21" s="226"/>
      <c r="G21" s="226"/>
      <c r="H21" s="226"/>
      <c r="I21" s="226"/>
      <c r="J21" s="227"/>
    </row>
    <row r="22" spans="2:10" ht="225" customHeight="1">
      <c r="B22" s="85" t="s">
        <v>54</v>
      </c>
      <c r="C22" s="226"/>
      <c r="D22" s="226"/>
      <c r="E22" s="226"/>
      <c r="F22" s="226"/>
      <c r="G22" s="226"/>
      <c r="H22" s="226"/>
      <c r="I22" s="226"/>
      <c r="J22" s="227"/>
    </row>
    <row r="23" spans="2:10" ht="225" customHeight="1">
      <c r="B23" s="85" t="s">
        <v>55</v>
      </c>
      <c r="C23" s="226"/>
      <c r="D23" s="226"/>
      <c r="E23" s="226"/>
      <c r="F23" s="226"/>
      <c r="G23" s="226"/>
      <c r="H23" s="226"/>
      <c r="I23" s="226"/>
      <c r="J23" s="227"/>
    </row>
    <row r="24" spans="2:10" ht="33" customHeight="1">
      <c r="B24" s="86" t="s">
        <v>56</v>
      </c>
      <c r="C24" s="222" t="s">
        <v>57</v>
      </c>
      <c r="D24" s="223"/>
      <c r="E24" s="223"/>
      <c r="F24" s="223"/>
      <c r="G24" s="223"/>
      <c r="H24" s="223"/>
      <c r="I24" s="223"/>
      <c r="J24" s="224"/>
    </row>
    <row r="25" spans="2:10" ht="12">
      <c r="B25" s="87"/>
      <c r="C25" s="87"/>
      <c r="D25" s="87"/>
      <c r="E25" s="87"/>
      <c r="F25" s="87"/>
      <c r="G25" s="87"/>
      <c r="H25" s="87"/>
      <c r="I25" s="87"/>
      <c r="J25" s="87"/>
    </row>
  </sheetData>
  <sheetProtection password="CC09" sheet="1" objects="1" scenarios="1" selectLockedCells="1"/>
  <mergeCells count="13">
    <mergeCell ref="C10:I10"/>
    <mergeCell ref="B4:J4"/>
    <mergeCell ref="B7:C7"/>
    <mergeCell ref="D7:I7"/>
    <mergeCell ref="G5:I5"/>
    <mergeCell ref="F12:I13"/>
    <mergeCell ref="F14:I15"/>
    <mergeCell ref="F16:I17"/>
    <mergeCell ref="C24:J24"/>
    <mergeCell ref="B20:J20"/>
    <mergeCell ref="C22:J22"/>
    <mergeCell ref="C23:J23"/>
    <mergeCell ref="C21:J21"/>
  </mergeCells>
  <dataValidations count="1">
    <dataValidation type="list" allowBlank="1" showInputMessage="1" showErrorMessage="1" sqref="D16:E16 D14:E14 D12:E12">
      <formula1>"「施工手順」,「工程計画」,「施工課題」,「品質管理」,「安全管理」,「環境配慮」,「その他」"</formula1>
    </dataValidation>
  </dataValidations>
  <printOptions/>
  <pageMargins left="0.7874015748031497" right="0.7874015748031497" top="0.3937007874015748" bottom="0.3937007874015748" header="0.3937007874015748" footer="0.1968503937007874"/>
  <pageSetup horizontalDpi="300" verticalDpi="300" orientation="portrait" paperSize="9" r:id="rId1"/>
  <rowBreaks count="1" manualBreakCount="1">
    <brk id="18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R44"/>
  <sheetViews>
    <sheetView showGridLines="0" tabSelected="1" zoomScaleSheetLayoutView="75" workbookViewId="0" topLeftCell="B5">
      <selection activeCell="G40" sqref="G40:H40"/>
    </sheetView>
  </sheetViews>
  <sheetFormatPr defaultColWidth="9.00390625" defaultRowHeight="13.5" outlineLevelRow="1"/>
  <cols>
    <col min="1" max="1" width="5.00390625" style="88" customWidth="1"/>
    <col min="2" max="3" width="4.375" style="88" customWidth="1"/>
    <col min="4" max="5" width="15.625" style="88" customWidth="1"/>
    <col min="6" max="6" width="5.125" style="88" customWidth="1"/>
    <col min="7" max="7" width="5.125" style="90" customWidth="1"/>
    <col min="8" max="9" width="5.125" style="88" customWidth="1"/>
    <col min="10" max="15" width="2.875" style="88" customWidth="1"/>
    <col min="16" max="16" width="5.375" style="88" customWidth="1"/>
    <col min="17" max="17" width="5.625" style="88" customWidth="1"/>
    <col min="18" max="25" width="9.125" style="88" customWidth="1"/>
    <col min="26" max="16384" width="9.00390625" style="88" customWidth="1"/>
  </cols>
  <sheetData>
    <row r="1" ht="12" hidden="1" outlineLevel="1">
      <c r="E1" s="1" t="s">
        <v>113</v>
      </c>
    </row>
    <row r="2" ht="12" hidden="1" outlineLevel="1">
      <c r="E2" s="1" t="s">
        <v>114</v>
      </c>
    </row>
    <row r="3" ht="12" hidden="1" outlineLevel="1">
      <c r="E3" s="1" t="s">
        <v>109</v>
      </c>
    </row>
    <row r="4" ht="12" hidden="1" outlineLevel="1">
      <c r="E4" s="89"/>
    </row>
    <row r="5" spans="2:18" ht="12.75" collapsed="1" thickBot="1">
      <c r="B5" s="91" t="s">
        <v>131</v>
      </c>
      <c r="C5" s="91"/>
      <c r="D5" s="91"/>
      <c r="E5" s="91"/>
      <c r="F5" s="91"/>
      <c r="G5" s="92"/>
      <c r="H5" s="91"/>
      <c r="I5" s="91"/>
      <c r="J5" s="91"/>
      <c r="K5" s="91"/>
      <c r="L5" s="91"/>
      <c r="M5" s="91"/>
      <c r="N5" s="91"/>
      <c r="O5" s="91"/>
      <c r="P5" s="93"/>
      <c r="Q5" s="91"/>
      <c r="R5" s="91"/>
    </row>
    <row r="6" spans="4:18" ht="15" customHeight="1" thickBot="1">
      <c r="D6" s="91"/>
      <c r="E6" s="91"/>
      <c r="H6" s="256" t="s">
        <v>0</v>
      </c>
      <c r="I6" s="257"/>
      <c r="J6" s="262" t="s">
        <v>130</v>
      </c>
      <c r="K6" s="263"/>
      <c r="L6" s="263"/>
      <c r="M6" s="263"/>
      <c r="N6" s="263"/>
      <c r="O6" s="264"/>
      <c r="P6" s="95"/>
      <c r="Q6" s="91"/>
      <c r="R6" s="91"/>
    </row>
    <row r="7" spans="2:18" ht="42" customHeight="1" thickBot="1">
      <c r="B7" s="261" t="s">
        <v>59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91"/>
      <c r="R7" s="91"/>
    </row>
    <row r="8" spans="1:18" ht="28.5" customHeight="1">
      <c r="A8" s="351" t="s">
        <v>60</v>
      </c>
      <c r="B8" s="269" t="s">
        <v>61</v>
      </c>
      <c r="C8" s="272" t="s">
        <v>62</v>
      </c>
      <c r="D8" s="273"/>
      <c r="E8" s="96" t="s">
        <v>63</v>
      </c>
      <c r="F8" s="265"/>
      <c r="G8" s="266"/>
      <c r="H8" s="267"/>
      <c r="I8" s="97"/>
      <c r="J8" s="98"/>
      <c r="K8" s="98"/>
      <c r="L8" s="98"/>
      <c r="M8" s="98"/>
      <c r="N8" s="98"/>
      <c r="O8" s="99"/>
      <c r="P8" s="100"/>
      <c r="Q8" s="91"/>
      <c r="R8" s="91"/>
    </row>
    <row r="9" spans="1:18" ht="18.75" customHeight="1" thickBot="1">
      <c r="A9" s="352"/>
      <c r="B9" s="270"/>
      <c r="C9" s="274" t="s">
        <v>120</v>
      </c>
      <c r="D9" s="275"/>
      <c r="E9" s="275"/>
      <c r="F9" s="275"/>
      <c r="G9" s="275"/>
      <c r="H9" s="276"/>
      <c r="I9" s="276"/>
      <c r="J9" s="276"/>
      <c r="K9" s="275"/>
      <c r="L9" s="276"/>
      <c r="M9" s="276"/>
      <c r="N9" s="276"/>
      <c r="O9" s="276"/>
      <c r="P9" s="277"/>
      <c r="Q9" s="91"/>
      <c r="R9" s="91"/>
    </row>
    <row r="10" spans="1:16" ht="27" customHeight="1" thickBot="1">
      <c r="A10" s="353"/>
      <c r="B10" s="270"/>
      <c r="C10" s="268" t="s">
        <v>64</v>
      </c>
      <c r="D10" s="268"/>
      <c r="E10" s="258" t="s">
        <v>65</v>
      </c>
      <c r="F10" s="259"/>
      <c r="G10" s="260"/>
      <c r="H10" s="253"/>
      <c r="I10" s="254"/>
      <c r="J10" s="255"/>
      <c r="K10" s="101" t="s">
        <v>66</v>
      </c>
      <c r="L10" s="253"/>
      <c r="M10" s="254"/>
      <c r="N10" s="254"/>
      <c r="O10" s="254"/>
      <c r="P10" s="255"/>
    </row>
    <row r="11" spans="1:18" ht="24" customHeight="1" thickBot="1">
      <c r="A11" s="353"/>
      <c r="B11" s="270"/>
      <c r="C11" s="281" t="s">
        <v>67</v>
      </c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3"/>
      <c r="Q11" s="91"/>
      <c r="R11" s="91"/>
    </row>
    <row r="12" spans="1:18" ht="12.75" thickBot="1">
      <c r="A12" s="353"/>
      <c r="B12" s="270"/>
      <c r="C12" s="284" t="s">
        <v>68</v>
      </c>
      <c r="D12" s="285"/>
      <c r="E12" s="278"/>
      <c r="F12" s="279"/>
      <c r="G12" s="279"/>
      <c r="H12" s="279"/>
      <c r="I12" s="280"/>
      <c r="J12" s="102"/>
      <c r="K12" s="103"/>
      <c r="L12" s="103"/>
      <c r="M12" s="103"/>
      <c r="N12" s="103"/>
      <c r="O12" s="103"/>
      <c r="P12" s="104"/>
      <c r="Q12" s="91"/>
      <c r="R12" s="91"/>
    </row>
    <row r="13" spans="1:18" ht="12.75" thickBot="1">
      <c r="A13" s="353"/>
      <c r="B13" s="270"/>
      <c r="C13" s="284" t="s">
        <v>69</v>
      </c>
      <c r="D13" s="284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80"/>
      <c r="Q13" s="91"/>
      <c r="R13" s="91"/>
    </row>
    <row r="14" spans="1:18" ht="12.75" thickBot="1">
      <c r="A14" s="353"/>
      <c r="B14" s="270"/>
      <c r="C14" s="384" t="s">
        <v>70</v>
      </c>
      <c r="D14" s="385"/>
      <c r="E14" s="286">
        <v>0</v>
      </c>
      <c r="F14" s="287"/>
      <c r="G14" s="288"/>
      <c r="H14" s="289"/>
      <c r="I14" s="290"/>
      <c r="J14" s="290"/>
      <c r="K14" s="290"/>
      <c r="L14" s="290"/>
      <c r="M14" s="290"/>
      <c r="N14" s="290"/>
      <c r="O14" s="290"/>
      <c r="P14" s="291"/>
      <c r="Q14" s="91"/>
      <c r="R14" s="91"/>
    </row>
    <row r="15" spans="1:18" ht="12.75" thickBot="1">
      <c r="A15" s="353"/>
      <c r="B15" s="270"/>
      <c r="C15" s="284" t="s">
        <v>71</v>
      </c>
      <c r="D15" s="285"/>
      <c r="E15" s="278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80"/>
      <c r="Q15" s="91"/>
      <c r="R15" s="91"/>
    </row>
    <row r="16" spans="1:16" ht="54.75" customHeight="1" thickBot="1">
      <c r="A16" s="353"/>
      <c r="B16" s="270"/>
      <c r="C16" s="284" t="s">
        <v>72</v>
      </c>
      <c r="D16" s="285"/>
      <c r="E16" s="314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6"/>
    </row>
    <row r="17" spans="1:16" ht="12.75" thickBot="1">
      <c r="A17" s="353"/>
      <c r="B17" s="270"/>
      <c r="C17" s="284" t="s">
        <v>73</v>
      </c>
      <c r="D17" s="285"/>
      <c r="E17" s="298"/>
      <c r="F17" s="299"/>
      <c r="G17" s="299"/>
      <c r="H17" s="105" t="s">
        <v>74</v>
      </c>
      <c r="I17" s="299"/>
      <c r="J17" s="299"/>
      <c r="K17" s="299"/>
      <c r="L17" s="299"/>
      <c r="M17" s="299"/>
      <c r="N17" s="299"/>
      <c r="O17" s="299"/>
      <c r="P17" s="303"/>
    </row>
    <row r="18" spans="1:16" ht="12.75" thickBot="1">
      <c r="A18" s="354"/>
      <c r="B18" s="271"/>
      <c r="C18" s="284" t="s">
        <v>75</v>
      </c>
      <c r="D18" s="285"/>
      <c r="E18" s="106"/>
      <c r="F18" s="300" t="s">
        <v>76</v>
      </c>
      <c r="G18" s="301"/>
      <c r="H18" s="301"/>
      <c r="I18" s="301"/>
      <c r="J18" s="301"/>
      <c r="K18" s="301"/>
      <c r="L18" s="301"/>
      <c r="M18" s="301"/>
      <c r="N18" s="302"/>
      <c r="O18" s="304"/>
      <c r="P18" s="305"/>
    </row>
    <row r="19" spans="1:16" ht="45" customHeight="1" thickBot="1">
      <c r="A19" s="355" t="s">
        <v>77</v>
      </c>
      <c r="B19" s="312" t="s">
        <v>107</v>
      </c>
      <c r="C19" s="312"/>
      <c r="D19" s="313"/>
      <c r="E19" s="107" t="s">
        <v>78</v>
      </c>
      <c r="F19" s="265" t="s">
        <v>58</v>
      </c>
      <c r="G19" s="266"/>
      <c r="H19" s="267"/>
      <c r="I19" s="320" t="s">
        <v>79</v>
      </c>
      <c r="J19" s="321"/>
      <c r="K19" s="322"/>
      <c r="L19" s="322"/>
      <c r="M19" s="323"/>
      <c r="N19" s="317"/>
      <c r="O19" s="318"/>
      <c r="P19" s="319"/>
    </row>
    <row r="20" spans="1:16" ht="21.75" customHeight="1" thickBot="1">
      <c r="A20" s="356"/>
      <c r="B20" s="330" t="s">
        <v>106</v>
      </c>
      <c r="C20" s="331"/>
      <c r="D20" s="332"/>
      <c r="E20" s="108" t="s">
        <v>80</v>
      </c>
      <c r="F20" s="338"/>
      <c r="G20" s="339"/>
      <c r="H20" s="245"/>
      <c r="I20" s="245"/>
      <c r="J20" s="246"/>
      <c r="K20" s="98"/>
      <c r="L20" s="98"/>
      <c r="M20" s="98"/>
      <c r="N20" s="109"/>
      <c r="O20" s="91"/>
      <c r="P20" s="110"/>
    </row>
    <row r="21" spans="1:16" ht="21.75" customHeight="1" thickBot="1">
      <c r="A21" s="356"/>
      <c r="B21" s="333"/>
      <c r="C21" s="334"/>
      <c r="D21" s="335"/>
      <c r="E21" s="111" t="s">
        <v>81</v>
      </c>
      <c r="F21" s="265"/>
      <c r="G21" s="266"/>
      <c r="H21" s="336"/>
      <c r="I21" s="336"/>
      <c r="J21" s="337"/>
      <c r="K21" s="112"/>
      <c r="L21" s="112"/>
      <c r="M21" s="112"/>
      <c r="N21" s="113"/>
      <c r="O21" s="91"/>
      <c r="P21" s="110"/>
    </row>
    <row r="22" spans="1:16" ht="36.75" customHeight="1" thickBot="1">
      <c r="A22" s="356"/>
      <c r="B22" s="374" t="s">
        <v>82</v>
      </c>
      <c r="C22" s="324" t="s">
        <v>83</v>
      </c>
      <c r="D22" s="325"/>
      <c r="E22" s="114" t="s">
        <v>63</v>
      </c>
      <c r="F22" s="240"/>
      <c r="G22" s="241"/>
      <c r="H22" s="242"/>
      <c r="I22" s="242"/>
      <c r="J22" s="242"/>
      <c r="K22" s="242"/>
      <c r="L22" s="242"/>
      <c r="M22" s="242"/>
      <c r="N22" s="242"/>
      <c r="O22" s="242"/>
      <c r="P22" s="243"/>
    </row>
    <row r="23" spans="1:16" ht="17.25" customHeight="1" thickBot="1">
      <c r="A23" s="356"/>
      <c r="B23" s="375"/>
      <c r="C23" s="281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</row>
    <row r="24" spans="1:16" ht="30" customHeight="1" thickBot="1">
      <c r="A24" s="356"/>
      <c r="B24" s="376"/>
      <c r="C24" s="391" t="s">
        <v>84</v>
      </c>
      <c r="D24" s="392"/>
      <c r="E24" s="327" t="s">
        <v>65</v>
      </c>
      <c r="F24" s="328"/>
      <c r="G24" s="329"/>
      <c r="H24" s="367"/>
      <c r="I24" s="368"/>
      <c r="J24" s="369"/>
      <c r="K24" s="115" t="s">
        <v>66</v>
      </c>
      <c r="L24" s="360"/>
      <c r="M24" s="245"/>
      <c r="N24" s="245"/>
      <c r="O24" s="245"/>
      <c r="P24" s="246"/>
    </row>
    <row r="25" spans="1:16" ht="24" customHeight="1" thickBot="1">
      <c r="A25" s="356"/>
      <c r="B25" s="376"/>
      <c r="C25" s="361" t="s">
        <v>85</v>
      </c>
      <c r="D25" s="362"/>
      <c r="E25" s="363"/>
      <c r="F25" s="363"/>
      <c r="G25" s="363"/>
      <c r="H25" s="364"/>
      <c r="I25" s="364"/>
      <c r="J25" s="364"/>
      <c r="K25" s="364"/>
      <c r="L25" s="364"/>
      <c r="M25" s="364"/>
      <c r="N25" s="364"/>
      <c r="O25" s="364"/>
      <c r="P25" s="365"/>
    </row>
    <row r="26" spans="1:16" ht="15" customHeight="1" thickBot="1">
      <c r="A26" s="356"/>
      <c r="B26" s="376"/>
      <c r="C26" s="284" t="s">
        <v>86</v>
      </c>
      <c r="D26" s="366"/>
      <c r="E26" s="250"/>
      <c r="F26" s="251"/>
      <c r="G26" s="252"/>
      <c r="H26" s="116"/>
      <c r="I26" s="117"/>
      <c r="J26" s="117"/>
      <c r="K26" s="117"/>
      <c r="L26" s="117"/>
      <c r="M26" s="117"/>
      <c r="N26" s="117"/>
      <c r="O26" s="118"/>
      <c r="P26" s="119"/>
    </row>
    <row r="27" spans="1:16" ht="15" customHeight="1" thickBot="1">
      <c r="A27" s="356"/>
      <c r="B27" s="376"/>
      <c r="C27" s="284" t="s">
        <v>69</v>
      </c>
      <c r="D27" s="284"/>
      <c r="E27" s="250"/>
      <c r="F27" s="251"/>
      <c r="G27" s="251"/>
      <c r="H27" s="251"/>
      <c r="I27" s="251"/>
      <c r="J27" s="251"/>
      <c r="K27" s="251"/>
      <c r="L27" s="251"/>
      <c r="M27" s="251"/>
      <c r="N27" s="251"/>
      <c r="O27" s="245"/>
      <c r="P27" s="246"/>
    </row>
    <row r="28" spans="1:16" ht="15" customHeight="1" thickBot="1">
      <c r="A28" s="356"/>
      <c r="B28" s="376"/>
      <c r="C28" s="390" t="s">
        <v>87</v>
      </c>
      <c r="D28" s="366"/>
      <c r="E28" s="247">
        <v>0</v>
      </c>
      <c r="F28" s="248"/>
      <c r="G28" s="120"/>
      <c r="H28" s="249"/>
      <c r="I28" s="249"/>
      <c r="J28" s="249"/>
      <c r="K28" s="249"/>
      <c r="L28" s="249"/>
      <c r="M28" s="249"/>
      <c r="N28" s="249"/>
      <c r="O28" s="121"/>
      <c r="P28" s="122"/>
    </row>
    <row r="29" spans="1:16" ht="15" customHeight="1" thickBot="1">
      <c r="A29" s="356"/>
      <c r="B29" s="376"/>
      <c r="C29" s="284" t="s">
        <v>88</v>
      </c>
      <c r="D29" s="366"/>
      <c r="E29" s="250"/>
      <c r="F29" s="251"/>
      <c r="G29" s="251"/>
      <c r="H29" s="251"/>
      <c r="I29" s="251"/>
      <c r="J29" s="251"/>
      <c r="K29" s="251"/>
      <c r="L29" s="251"/>
      <c r="M29" s="251"/>
      <c r="N29" s="251"/>
      <c r="O29" s="245"/>
      <c r="P29" s="246"/>
    </row>
    <row r="30" spans="1:16" ht="69" customHeight="1" thickBot="1">
      <c r="A30" s="356"/>
      <c r="B30" s="376"/>
      <c r="C30" s="284" t="s">
        <v>89</v>
      </c>
      <c r="D30" s="366"/>
      <c r="E30" s="358"/>
      <c r="F30" s="359"/>
      <c r="G30" s="359"/>
      <c r="H30" s="359"/>
      <c r="I30" s="359"/>
      <c r="J30" s="359"/>
      <c r="K30" s="359"/>
      <c r="L30" s="359"/>
      <c r="M30" s="359"/>
      <c r="N30" s="359"/>
      <c r="O30" s="245"/>
      <c r="P30" s="246"/>
    </row>
    <row r="31" spans="1:16" ht="15" customHeight="1" thickBot="1">
      <c r="A31" s="356"/>
      <c r="B31" s="376"/>
      <c r="C31" s="284" t="s">
        <v>73</v>
      </c>
      <c r="D31" s="366"/>
      <c r="E31" s="326"/>
      <c r="F31" s="244"/>
      <c r="G31" s="105" t="s">
        <v>74</v>
      </c>
      <c r="H31" s="244"/>
      <c r="I31" s="244"/>
      <c r="J31" s="244"/>
      <c r="K31" s="244"/>
      <c r="L31" s="244"/>
      <c r="M31" s="244"/>
      <c r="N31" s="244"/>
      <c r="O31" s="245"/>
      <c r="P31" s="246"/>
    </row>
    <row r="32" spans="1:16" ht="15" customHeight="1" thickBot="1">
      <c r="A32" s="356"/>
      <c r="B32" s="376"/>
      <c r="C32" s="284" t="s">
        <v>90</v>
      </c>
      <c r="D32" s="366"/>
      <c r="E32" s="326"/>
      <c r="F32" s="244"/>
      <c r="G32" s="105" t="s">
        <v>74</v>
      </c>
      <c r="H32" s="244"/>
      <c r="I32" s="244"/>
      <c r="J32" s="244"/>
      <c r="K32" s="244"/>
      <c r="L32" s="244"/>
      <c r="M32" s="244"/>
      <c r="N32" s="244"/>
      <c r="O32" s="245"/>
      <c r="P32" s="246"/>
    </row>
    <row r="33" spans="1:16" ht="15" customHeight="1" thickBot="1">
      <c r="A33" s="356"/>
      <c r="B33" s="376"/>
      <c r="C33" s="284" t="s">
        <v>91</v>
      </c>
      <c r="D33" s="396"/>
      <c r="E33" s="123" t="s">
        <v>91</v>
      </c>
      <c r="F33" s="397"/>
      <c r="G33" s="398"/>
      <c r="H33" s="399" t="s">
        <v>92</v>
      </c>
      <c r="I33" s="400"/>
      <c r="J33" s="400"/>
      <c r="K33" s="400"/>
      <c r="L33" s="400"/>
      <c r="M33" s="400"/>
      <c r="N33" s="124"/>
      <c r="O33" s="125"/>
      <c r="P33" s="126"/>
    </row>
    <row r="34" spans="1:16" ht="15" customHeight="1" thickBot="1">
      <c r="A34" s="356"/>
      <c r="B34" s="377"/>
      <c r="C34" s="284" t="s">
        <v>93</v>
      </c>
      <c r="D34" s="396"/>
      <c r="E34" s="127" t="s">
        <v>94</v>
      </c>
      <c r="F34" s="253"/>
      <c r="G34" s="254"/>
      <c r="H34" s="254"/>
      <c r="I34" s="255"/>
      <c r="J34" s="128"/>
      <c r="K34" s="128"/>
      <c r="L34" s="128"/>
      <c r="M34" s="128"/>
      <c r="N34" s="129"/>
      <c r="O34" s="130"/>
      <c r="P34" s="131"/>
    </row>
    <row r="35" spans="1:16" ht="15" customHeight="1" thickBot="1">
      <c r="A35" s="356"/>
      <c r="B35" s="378" t="s">
        <v>95</v>
      </c>
      <c r="C35" s="378"/>
      <c r="D35" s="379"/>
      <c r="E35" s="132" t="s">
        <v>96</v>
      </c>
      <c r="F35" s="393"/>
      <c r="G35" s="394"/>
      <c r="H35" s="395"/>
      <c r="I35" s="150"/>
      <c r="J35" s="133"/>
      <c r="K35" s="133"/>
      <c r="L35" s="133"/>
      <c r="M35" s="133"/>
      <c r="N35" s="133"/>
      <c r="O35" s="134"/>
      <c r="P35" s="135"/>
    </row>
    <row r="36" spans="1:16" ht="15" customHeight="1" thickBot="1">
      <c r="A36" s="356"/>
      <c r="B36" s="380"/>
      <c r="C36" s="380"/>
      <c r="D36" s="381"/>
      <c r="E36" s="370" t="s">
        <v>117</v>
      </c>
      <c r="F36" s="371"/>
      <c r="G36" s="371"/>
      <c r="H36" s="371"/>
      <c r="I36" s="372"/>
      <c r="J36" s="372"/>
      <c r="K36" s="372"/>
      <c r="L36" s="372"/>
      <c r="M36" s="372"/>
      <c r="N36" s="372"/>
      <c r="O36" s="372"/>
      <c r="P36" s="373"/>
    </row>
    <row r="37" spans="1:16" ht="15" customHeight="1" thickBot="1">
      <c r="A37" s="356"/>
      <c r="B37" s="380"/>
      <c r="C37" s="380"/>
      <c r="D37" s="381"/>
      <c r="E37" s="344" t="s">
        <v>118</v>
      </c>
      <c r="F37" s="345"/>
      <c r="G37" s="347" t="s">
        <v>97</v>
      </c>
      <c r="H37" s="348"/>
      <c r="I37" s="348"/>
      <c r="J37" s="341"/>
      <c r="K37" s="342"/>
      <c r="L37" s="342"/>
      <c r="M37" s="342"/>
      <c r="N37" s="342"/>
      <c r="O37" s="342"/>
      <c r="P37" s="343"/>
    </row>
    <row r="38" spans="1:16" ht="15" customHeight="1" thickBot="1">
      <c r="A38" s="357"/>
      <c r="B38" s="382"/>
      <c r="C38" s="382"/>
      <c r="D38" s="383"/>
      <c r="E38" s="346" t="s">
        <v>121</v>
      </c>
      <c r="F38" s="346"/>
      <c r="G38" s="349"/>
      <c r="H38" s="350"/>
      <c r="I38" s="350"/>
      <c r="J38" s="341"/>
      <c r="K38" s="342"/>
      <c r="L38" s="342"/>
      <c r="M38" s="342"/>
      <c r="N38" s="342"/>
      <c r="O38" s="342"/>
      <c r="P38" s="343"/>
    </row>
    <row r="39" spans="1:16" ht="30" customHeight="1" thickBot="1">
      <c r="A39" s="355" t="s">
        <v>108</v>
      </c>
      <c r="B39" s="386" t="s">
        <v>98</v>
      </c>
      <c r="C39" s="387"/>
      <c r="D39" s="387"/>
      <c r="E39" s="294" t="s">
        <v>99</v>
      </c>
      <c r="F39" s="295"/>
      <c r="G39" s="310"/>
      <c r="H39" s="311"/>
      <c r="I39" s="306" t="s">
        <v>79</v>
      </c>
      <c r="J39" s="306"/>
      <c r="K39" s="306"/>
      <c r="L39" s="306"/>
      <c r="M39" s="306"/>
      <c r="N39" s="307"/>
      <c r="O39" s="308"/>
      <c r="P39" s="309"/>
    </row>
    <row r="40" spans="1:16" ht="30" customHeight="1" thickBot="1">
      <c r="A40" s="357"/>
      <c r="B40" s="388"/>
      <c r="C40" s="389"/>
      <c r="D40" s="389"/>
      <c r="E40" s="296" t="s">
        <v>100</v>
      </c>
      <c r="F40" s="297"/>
      <c r="G40" s="292" t="s">
        <v>58</v>
      </c>
      <c r="H40" s="293"/>
      <c r="I40" s="94"/>
      <c r="J40" s="94"/>
      <c r="K40" s="94"/>
      <c r="L40" s="94"/>
      <c r="M40" s="94"/>
      <c r="N40" s="136"/>
      <c r="O40" s="137"/>
      <c r="P40" s="138"/>
    </row>
    <row r="41" spans="2:17" s="139" customFormat="1" ht="6" customHeight="1" thickBot="1">
      <c r="B41" s="140"/>
      <c r="C41" s="140"/>
      <c r="D41" s="140"/>
      <c r="E41" s="141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3"/>
    </row>
    <row r="42" spans="2:7" s="144" customFormat="1" ht="11.25" thickBot="1">
      <c r="B42" s="145" t="s">
        <v>101</v>
      </c>
      <c r="C42" s="146"/>
      <c r="D42" s="144" t="s">
        <v>102</v>
      </c>
      <c r="G42" s="147"/>
    </row>
    <row r="43" spans="2:7" s="144" customFormat="1" ht="11.25" thickBot="1">
      <c r="B43" s="145"/>
      <c r="C43" s="148"/>
      <c r="D43" s="144" t="s">
        <v>103</v>
      </c>
      <c r="G43" s="147"/>
    </row>
    <row r="44" spans="2:3" s="144" customFormat="1" ht="10.5">
      <c r="B44" s="149" t="s">
        <v>104</v>
      </c>
      <c r="C44" s="144" t="s">
        <v>105</v>
      </c>
    </row>
  </sheetData>
  <sheetProtection password="CC09" sheet="1" objects="1" scenarios="1" selectLockedCells="1"/>
  <mergeCells count="85">
    <mergeCell ref="F35:H35"/>
    <mergeCell ref="C32:D32"/>
    <mergeCell ref="C33:D33"/>
    <mergeCell ref="C34:D34"/>
    <mergeCell ref="F33:G33"/>
    <mergeCell ref="H33:M33"/>
    <mergeCell ref="F34:I34"/>
    <mergeCell ref="A39:A40"/>
    <mergeCell ref="B22:B34"/>
    <mergeCell ref="B35:D38"/>
    <mergeCell ref="C14:D14"/>
    <mergeCell ref="B39:D40"/>
    <mergeCell ref="C31:D31"/>
    <mergeCell ref="C28:D28"/>
    <mergeCell ref="C29:D29"/>
    <mergeCell ref="C30:D30"/>
    <mergeCell ref="C24:D24"/>
    <mergeCell ref="A8:A18"/>
    <mergeCell ref="A19:A38"/>
    <mergeCell ref="C13:D13"/>
    <mergeCell ref="E29:P29"/>
    <mergeCell ref="E30:P30"/>
    <mergeCell ref="L24:P24"/>
    <mergeCell ref="C25:P25"/>
    <mergeCell ref="C26:D26"/>
    <mergeCell ref="H24:J24"/>
    <mergeCell ref="E36:P36"/>
    <mergeCell ref="J37:P37"/>
    <mergeCell ref="E37:F37"/>
    <mergeCell ref="J38:P38"/>
    <mergeCell ref="E38:F38"/>
    <mergeCell ref="G37:I38"/>
    <mergeCell ref="I19:M19"/>
    <mergeCell ref="C22:D22"/>
    <mergeCell ref="E32:F32"/>
    <mergeCell ref="H32:P32"/>
    <mergeCell ref="E24:G24"/>
    <mergeCell ref="B20:D21"/>
    <mergeCell ref="F21:J21"/>
    <mergeCell ref="F20:J20"/>
    <mergeCell ref="E31:F31"/>
    <mergeCell ref="C23:P23"/>
    <mergeCell ref="N39:P39"/>
    <mergeCell ref="G39:H39"/>
    <mergeCell ref="C15:D15"/>
    <mergeCell ref="C16:D16"/>
    <mergeCell ref="C17:D17"/>
    <mergeCell ref="C27:D27"/>
    <mergeCell ref="B19:D19"/>
    <mergeCell ref="E16:P16"/>
    <mergeCell ref="C18:D18"/>
    <mergeCell ref="N19:P19"/>
    <mergeCell ref="L10:P10"/>
    <mergeCell ref="G40:H40"/>
    <mergeCell ref="E39:F39"/>
    <mergeCell ref="E40:F40"/>
    <mergeCell ref="E17:G17"/>
    <mergeCell ref="F19:H19"/>
    <mergeCell ref="F18:N18"/>
    <mergeCell ref="I17:P17"/>
    <mergeCell ref="O18:P18"/>
    <mergeCell ref="I39:M39"/>
    <mergeCell ref="E15:P15"/>
    <mergeCell ref="E12:I12"/>
    <mergeCell ref="E13:P13"/>
    <mergeCell ref="C11:P11"/>
    <mergeCell ref="C12:D12"/>
    <mergeCell ref="E14:G14"/>
    <mergeCell ref="H14:P14"/>
    <mergeCell ref="H10:J10"/>
    <mergeCell ref="H6:I6"/>
    <mergeCell ref="E10:G10"/>
    <mergeCell ref="B7:P7"/>
    <mergeCell ref="J6:O6"/>
    <mergeCell ref="F8:H8"/>
    <mergeCell ref="C10:D10"/>
    <mergeCell ref="B8:B18"/>
    <mergeCell ref="C8:D8"/>
    <mergeCell ref="C9:P9"/>
    <mergeCell ref="F22:P22"/>
    <mergeCell ref="H31:P31"/>
    <mergeCell ref="E28:F28"/>
    <mergeCell ref="H28:N28"/>
    <mergeCell ref="E26:G26"/>
    <mergeCell ref="E27:P27"/>
  </mergeCells>
  <dataValidations count="9">
    <dataValidation type="list" allowBlank="1" showErrorMessage="1" sqref="G40:H40">
      <formula1>"公表済み,なし　"</formula1>
    </dataValidation>
    <dataValidation allowBlank="1" showInputMessage="1" showErrorMessage="1" prompt="入力は&#10;西暦/月/日" sqref="I17:P17 H31:M32 E31:F32 N19 E17:G17"/>
    <dataValidation type="list" allowBlank="1" showErrorMessage="1" sqref="G39:H39 F19:H19">
      <formula1>"認証取得あり,なし"</formula1>
    </dataValidation>
    <dataValidation type="list" allowBlank="1" showErrorMessage="1" sqref="F33:G33 F21:G21">
      <formula1>"主任技術者,監理技術者,"</formula1>
    </dataValidation>
    <dataValidation type="list" allowBlank="1" showInputMessage="1" showErrorMessage="1" sqref="F35">
      <formula1>"資格あり,なし"</formula1>
    </dataValidation>
    <dataValidation type="list" allowBlank="1" showErrorMessage="1" sqref="F8:H8">
      <formula1>"施工実績あり,なし　"</formula1>
    </dataValidation>
    <dataValidation type="list" allowBlank="1" showInputMessage="1" showErrorMessage="1" sqref="E18">
      <formula1>"単独,共同企業体"</formula1>
    </dataValidation>
    <dataValidation allowBlank="1" prompt="入力は&#10;西暦/月/日" sqref="E36:P36"/>
    <dataValidation type="list" allowBlank="1" showInputMessage="1" showErrorMessage="1" sqref="F22:P22">
      <formula1>$E$1:$E$3</formula1>
    </dataValidation>
  </dataValidations>
  <printOptions horizontalCentered="1"/>
  <pageMargins left="0.984251968503937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都市整備局</dc:creator>
  <cp:keywords/>
  <dc:description/>
  <cp:lastModifiedBy>仙台市</cp:lastModifiedBy>
  <cp:lastPrinted>2012-05-18T00:35:17Z</cp:lastPrinted>
  <dcterms:created xsi:type="dcterms:W3CDTF">2010-05-27T06:44:32Z</dcterms:created>
  <dcterms:modified xsi:type="dcterms:W3CDTF">2012-08-02T01:15:21Z</dcterms:modified>
  <cp:category/>
  <cp:version/>
  <cp:contentType/>
  <cp:contentStatus/>
</cp:coreProperties>
</file>