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29-1" sheetId="1" r:id="rId1"/>
    <sheet name="229-2" sheetId="2" r:id="rId2"/>
  </sheets>
  <definedNames/>
  <calcPr fullCalcOnLoad="1"/>
</workbook>
</file>

<file path=xl/sharedStrings.xml><?xml version="1.0" encoding="utf-8"?>
<sst xmlns="http://schemas.openxmlformats.org/spreadsheetml/2006/main" count="84" uniqueCount="43">
  <si>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</si>
  <si>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</si>
  <si>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</si>
  <si>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</si>
  <si>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</si>
  <si>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</si>
  <si>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</si>
  <si>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</si>
  <si>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</si>
  <si>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</si>
  <si>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</si>
  <si>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229.罪種，月別刑法犯認知検挙件数</t>
  </si>
  <si>
    <t>　本表は仙台市内における認知検挙件数である。「その他」は占有離脱物横領，</t>
  </si>
  <si>
    <t>業務上等過失致死傷罪，公務執行妨害，失火，住居侵入等の各罪を含む。</t>
  </si>
  <si>
    <t>1.認知件数</t>
  </si>
  <si>
    <t>（単位  件）</t>
  </si>
  <si>
    <t>年・罪種</t>
  </si>
  <si>
    <t>総数</t>
  </si>
  <si>
    <t>1月</t>
  </si>
  <si>
    <t>平 成</t>
  </si>
  <si>
    <t>18 年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</si>
  <si>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</si>
  <si>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</si>
  <si>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</si>
  <si>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</si>
  <si>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</si>
  <si>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</si>
  <si>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</si>
  <si>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</si>
  <si>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</si>
  <si>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</si>
  <si>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</si>
  <si>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</si>
  <si>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知能犯</t>
  </si>
  <si>
    <t>詐欺</t>
  </si>
  <si>
    <t>横領</t>
  </si>
  <si>
    <t>その他</t>
  </si>
  <si>
    <t>風俗犯</t>
  </si>
  <si>
    <t>賭博</t>
  </si>
  <si>
    <t>強制猥褻</t>
  </si>
  <si>
    <t>公然猥褻・猥褻物</t>
  </si>
  <si>
    <t>資料  宮城県警察本部刑事総務課</t>
  </si>
  <si>
    <t>2.検挙件数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</si>
</sst>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  <numFmt numFmtId="217" formatCode="0_ ;[Red]\-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left"/>
    </xf>
    <xf numFmtId="203" fontId="9" fillId="0" borderId="8" xfId="0" applyNumberFormat="1" applyFont="1" applyBorder="1" applyAlignment="1">
      <alignment horizontal="right"/>
    </xf>
    <xf numFmtId="203" fontId="9" fillId="0" borderId="0" xfId="0" applyNumberFormat="1" applyFont="1" applyBorder="1" applyAlignment="1">
      <alignment horizontal="right"/>
    </xf>
    <xf numFmtId="203" fontId="9" fillId="0" borderId="0" xfId="0" applyNumberFormat="1" applyFont="1" applyFill="1" applyBorder="1" applyAlignment="1">
      <alignment horizontal="right"/>
    </xf>
    <xf numFmtId="186" fontId="7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186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5" xfId="0" applyFont="1" applyBorder="1" applyAlignment="1">
      <alignment horizontal="left"/>
    </xf>
    <xf numFmtId="203" fontId="12" fillId="0" borderId="8" xfId="0" applyNumberFormat="1" applyFont="1" applyBorder="1" applyAlignment="1">
      <alignment horizontal="right"/>
    </xf>
    <xf numFmtId="203" fontId="12" fillId="0" borderId="0" xfId="0" applyNumberFormat="1" applyFont="1" applyBorder="1" applyAlignment="1">
      <alignment horizontal="right"/>
    </xf>
    <xf numFmtId="203" fontId="1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13" fillId="0" borderId="0" xfId="0" applyFont="1" applyBorder="1" applyAlignment="1">
      <alignment horizontal="distributed" shrinkToFit="1"/>
    </xf>
    <xf numFmtId="0" fontId="14" fillId="0" borderId="5" xfId="0" applyFont="1" applyBorder="1" applyAlignment="1">
      <alignment horizontal="distributed" shrinkToFit="1"/>
    </xf>
    <xf numFmtId="0" fontId="6" fillId="0" borderId="0" xfId="0" applyFont="1" applyBorder="1" applyAlignment="1">
      <alignment horizontal="distributed"/>
    </xf>
    <xf numFmtId="0" fontId="15" fillId="0" borderId="5" xfId="0" applyFont="1" applyBorder="1" applyAlignment="1">
      <alignment horizontal="distributed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86" fontId="9" fillId="0" borderId="11" xfId="0" applyNumberFormat="1" applyFont="1" applyBorder="1" applyAlignment="1">
      <alignment/>
    </xf>
    <xf numFmtId="186" fontId="9" fillId="0" borderId="9" xfId="0" applyNumberFormat="1" applyFont="1" applyBorder="1" applyAlignment="1">
      <alignment/>
    </xf>
    <xf numFmtId="186" fontId="9" fillId="0" borderId="9" xfId="0" applyNumberFormat="1" applyFont="1" applyFill="1" applyBorder="1" applyAlignment="1">
      <alignment/>
    </xf>
    <xf numFmtId="186" fontId="7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203" fontId="9" fillId="0" borderId="8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203" fontId="12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5" xfId="0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4" fillId="0" borderId="5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7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6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Q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6.00390625" style="0" customWidth="1"/>
    <col min="4" max="4" width="7.75390625" style="0" customWidth="1"/>
    <col min="5" max="16" width="6.625" style="0" customWidth="1"/>
  </cols>
  <sheetData>
    <row r="1" spans="1:16" s="2" customFormat="1" ht="22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" customFormat="1" ht="11.25" customHeight="1"/>
    <row r="3" spans="3:16" s="3" customFormat="1" ht="11.25">
      <c r="C3" s="4"/>
      <c r="D3" s="4"/>
      <c r="E3" s="5" t="s">
        <v>12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6" s="3" customFormat="1" ht="11.25">
      <c r="C4" s="4"/>
      <c r="D4" s="4"/>
      <c r="E4" s="5" t="s">
        <v>13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2" customFormat="1" ht="11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2" customFormat="1" ht="13.5">
      <c r="A6" s="7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2" customFormat="1" ht="11.25" customHeight="1"/>
    <row r="8" spans="1:17" s="9" customFormat="1" ht="14.25" thickBot="1">
      <c r="A8" s="8" t="s">
        <v>15</v>
      </c>
      <c r="Q8" s="10"/>
    </row>
    <row r="9" spans="1:17" s="18" customFormat="1" ht="18" customHeight="1">
      <c r="A9" s="11" t="s">
        <v>16</v>
      </c>
      <c r="B9" s="12"/>
      <c r="C9" s="13"/>
      <c r="D9" s="14" t="s">
        <v>17</v>
      </c>
      <c r="E9" s="15" t="s">
        <v>18</v>
      </c>
      <c r="F9" s="15" t="s">
        <v>0</v>
      </c>
      <c r="G9" s="15" t="s">
        <v>1</v>
      </c>
      <c r="H9" s="15" t="s">
        <v>2</v>
      </c>
      <c r="I9" s="15" t="s">
        <v>3</v>
      </c>
      <c r="J9" s="15" t="s">
        <v>4</v>
      </c>
      <c r="K9" s="15" t="s">
        <v>5</v>
      </c>
      <c r="L9" s="15" t="s">
        <v>6</v>
      </c>
      <c r="M9" s="15" t="s">
        <v>7</v>
      </c>
      <c r="N9" s="15" t="s">
        <v>8</v>
      </c>
      <c r="O9" s="15" t="s">
        <v>9</v>
      </c>
      <c r="P9" s="16" t="s">
        <v>10</v>
      </c>
      <c r="Q9" s="17"/>
    </row>
    <row r="10" spans="2:17" s="9" customFormat="1" ht="6" customHeight="1">
      <c r="B10" s="19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0"/>
    </row>
    <row r="11" spans="1:17" s="9" customFormat="1" ht="13.5" customHeight="1">
      <c r="A11" s="23" t="s">
        <v>19</v>
      </c>
      <c r="B11" s="23"/>
      <c r="C11" s="24" t="s">
        <v>20</v>
      </c>
      <c r="D11" s="25">
        <v>16892</v>
      </c>
      <c r="E11" s="26">
        <v>1253</v>
      </c>
      <c r="F11" s="26">
        <v>1092</v>
      </c>
      <c r="G11" s="26">
        <v>1386</v>
      </c>
      <c r="H11" s="27">
        <v>1279</v>
      </c>
      <c r="I11" s="26">
        <v>1578</v>
      </c>
      <c r="J11" s="26">
        <v>1737</v>
      </c>
      <c r="K11" s="26">
        <v>1333</v>
      </c>
      <c r="L11" s="26">
        <v>1444</v>
      </c>
      <c r="M11" s="26">
        <v>1524</v>
      </c>
      <c r="N11" s="26">
        <v>1689</v>
      </c>
      <c r="O11" s="26">
        <v>1403</v>
      </c>
      <c r="P11" s="26">
        <v>1174</v>
      </c>
      <c r="Q11" s="28"/>
    </row>
    <row r="12" spans="1:17" s="9" customFormat="1" ht="13.5" customHeight="1">
      <c r="A12" s="29"/>
      <c r="B12" s="30"/>
      <c r="C12" s="24">
        <v>19</v>
      </c>
      <c r="D12" s="25">
        <v>15664</v>
      </c>
      <c r="E12" s="26">
        <v>1346</v>
      </c>
      <c r="F12" s="26">
        <v>1160</v>
      </c>
      <c r="G12" s="26">
        <v>1212</v>
      </c>
      <c r="H12" s="27">
        <v>1091</v>
      </c>
      <c r="I12" s="26">
        <v>1458</v>
      </c>
      <c r="J12" s="26">
        <v>1439</v>
      </c>
      <c r="K12" s="26">
        <v>1226</v>
      </c>
      <c r="L12" s="26">
        <v>1331</v>
      </c>
      <c r="M12" s="26">
        <v>1341</v>
      </c>
      <c r="N12" s="26">
        <v>1575</v>
      </c>
      <c r="O12" s="26">
        <v>1360</v>
      </c>
      <c r="P12" s="26">
        <v>1125</v>
      </c>
      <c r="Q12" s="28"/>
    </row>
    <row r="13" spans="1:17" s="34" customFormat="1" ht="13.5" customHeight="1">
      <c r="A13" s="31"/>
      <c r="B13" s="32"/>
      <c r="C13" s="24">
        <v>20</v>
      </c>
      <c r="D13" s="26">
        <v>14649</v>
      </c>
      <c r="E13" s="26">
        <v>1063</v>
      </c>
      <c r="F13" s="26">
        <v>1028</v>
      </c>
      <c r="G13" s="26">
        <v>1160</v>
      </c>
      <c r="H13" s="26">
        <v>1129</v>
      </c>
      <c r="I13" s="26">
        <v>1249</v>
      </c>
      <c r="J13" s="26">
        <v>1243</v>
      </c>
      <c r="K13" s="26">
        <v>1291</v>
      </c>
      <c r="L13" s="26">
        <v>1229</v>
      </c>
      <c r="M13" s="26">
        <v>1490</v>
      </c>
      <c r="N13" s="26">
        <v>1588</v>
      </c>
      <c r="O13" s="26">
        <v>1141</v>
      </c>
      <c r="P13" s="26">
        <v>1038</v>
      </c>
      <c r="Q13" s="33"/>
    </row>
    <row r="14" spans="1:17" s="34" customFormat="1" ht="13.5" customHeight="1">
      <c r="A14" s="31"/>
      <c r="B14" s="32"/>
      <c r="C14" s="24">
        <v>21</v>
      </c>
      <c r="D14" s="26">
        <v>13089</v>
      </c>
      <c r="E14" s="26">
        <v>878</v>
      </c>
      <c r="F14" s="26">
        <v>910</v>
      </c>
      <c r="G14" s="26">
        <v>1183</v>
      </c>
      <c r="H14" s="26">
        <v>1095</v>
      </c>
      <c r="I14" s="26">
        <v>1218</v>
      </c>
      <c r="J14" s="26">
        <v>1252</v>
      </c>
      <c r="K14" s="26">
        <v>1140</v>
      </c>
      <c r="L14" s="26">
        <v>1099</v>
      </c>
      <c r="M14" s="26">
        <v>1184</v>
      </c>
      <c r="N14" s="26">
        <v>1188</v>
      </c>
      <c r="O14" s="26">
        <v>1029</v>
      </c>
      <c r="P14" s="26">
        <v>913</v>
      </c>
      <c r="Q14" s="33"/>
    </row>
    <row r="15" spans="1:17" s="34" customFormat="1" ht="17.25" customHeight="1">
      <c r="A15" s="31"/>
      <c r="B15" s="32"/>
      <c r="C15" s="35">
        <v>22</v>
      </c>
      <c r="D15" s="36">
        <f>SUM(E15:P15)</f>
        <v>12419</v>
      </c>
      <c r="E15" s="37">
        <f aca="true" t="shared" si="0" ref="E15:P15">E16+E21+E27+E28+E32+E36</f>
        <v>854</v>
      </c>
      <c r="F15" s="37">
        <f t="shared" si="0"/>
        <v>891</v>
      </c>
      <c r="G15" s="37">
        <f t="shared" si="0"/>
        <v>984</v>
      </c>
      <c r="H15" s="38">
        <f t="shared" si="0"/>
        <v>923</v>
      </c>
      <c r="I15" s="37">
        <f t="shared" si="0"/>
        <v>982</v>
      </c>
      <c r="J15" s="37">
        <f t="shared" si="0"/>
        <v>1140</v>
      </c>
      <c r="K15" s="37">
        <f t="shared" si="0"/>
        <v>1185</v>
      </c>
      <c r="L15" s="37">
        <f t="shared" si="0"/>
        <v>1137</v>
      </c>
      <c r="M15" s="37">
        <f t="shared" si="0"/>
        <v>1171</v>
      </c>
      <c r="N15" s="37">
        <f t="shared" si="0"/>
        <v>1181</v>
      </c>
      <c r="O15" s="37">
        <f t="shared" si="0"/>
        <v>1047</v>
      </c>
      <c r="P15" s="37">
        <f t="shared" si="0"/>
        <v>924</v>
      </c>
      <c r="Q15" s="33"/>
    </row>
    <row r="16" spans="1:17" s="9" customFormat="1" ht="17.25" customHeight="1">
      <c r="A16" s="39" t="s">
        <v>21</v>
      </c>
      <c r="B16" s="40"/>
      <c r="C16" s="41"/>
      <c r="D16" s="25">
        <f>SUM(E16:P16)</f>
        <v>59</v>
      </c>
      <c r="E16" s="26">
        <f>SUM(E17:E20)</f>
        <v>4</v>
      </c>
      <c r="F16" s="26">
        <f aca="true" t="shared" si="1" ref="F16:P16">SUM(F17:F20)</f>
        <v>4</v>
      </c>
      <c r="G16" s="26">
        <f t="shared" si="1"/>
        <v>7</v>
      </c>
      <c r="H16" s="26">
        <f t="shared" si="1"/>
        <v>4</v>
      </c>
      <c r="I16" s="26">
        <f t="shared" si="1"/>
        <v>8</v>
      </c>
      <c r="J16" s="26">
        <f t="shared" si="1"/>
        <v>4</v>
      </c>
      <c r="K16" s="26">
        <f t="shared" si="1"/>
        <v>2</v>
      </c>
      <c r="L16" s="26">
        <f t="shared" si="1"/>
        <v>7</v>
      </c>
      <c r="M16" s="26">
        <f t="shared" si="1"/>
        <v>4</v>
      </c>
      <c r="N16" s="26">
        <f t="shared" si="1"/>
        <v>4</v>
      </c>
      <c r="O16" s="26">
        <f t="shared" si="1"/>
        <v>2</v>
      </c>
      <c r="P16" s="26">
        <f t="shared" si="1"/>
        <v>9</v>
      </c>
      <c r="Q16" s="28"/>
    </row>
    <row r="17" spans="2:17" s="9" customFormat="1" ht="12" customHeight="1">
      <c r="B17" s="39" t="s">
        <v>22</v>
      </c>
      <c r="C17" s="41"/>
      <c r="D17" s="25">
        <f aca="true" t="shared" si="2" ref="D17:D36">SUM(E17:P17)</f>
        <v>6</v>
      </c>
      <c r="E17" s="26">
        <v>0</v>
      </c>
      <c r="F17" s="26">
        <v>0</v>
      </c>
      <c r="G17" s="26">
        <v>1</v>
      </c>
      <c r="H17" s="26">
        <v>0</v>
      </c>
      <c r="I17" s="26">
        <v>2</v>
      </c>
      <c r="J17" s="26">
        <v>0</v>
      </c>
      <c r="K17" s="26">
        <v>0</v>
      </c>
      <c r="L17" s="26">
        <v>1</v>
      </c>
      <c r="M17" s="26">
        <v>1</v>
      </c>
      <c r="N17" s="26">
        <v>1</v>
      </c>
      <c r="O17" s="26">
        <v>0</v>
      </c>
      <c r="P17" s="26">
        <v>0</v>
      </c>
      <c r="Q17" s="28"/>
    </row>
    <row r="18" spans="2:17" s="9" customFormat="1" ht="12" customHeight="1">
      <c r="B18" s="39" t="s">
        <v>23</v>
      </c>
      <c r="C18" s="41"/>
      <c r="D18" s="25">
        <f t="shared" si="2"/>
        <v>30</v>
      </c>
      <c r="E18" s="26">
        <v>1</v>
      </c>
      <c r="F18" s="26">
        <v>2</v>
      </c>
      <c r="G18" s="26">
        <v>3</v>
      </c>
      <c r="H18" s="26">
        <v>3</v>
      </c>
      <c r="I18" s="26">
        <v>3</v>
      </c>
      <c r="J18" s="26">
        <v>0</v>
      </c>
      <c r="K18" s="26">
        <v>2</v>
      </c>
      <c r="L18" s="26">
        <v>4</v>
      </c>
      <c r="M18" s="26">
        <v>3</v>
      </c>
      <c r="N18" s="26">
        <v>1</v>
      </c>
      <c r="O18" s="26">
        <v>2</v>
      </c>
      <c r="P18" s="26">
        <v>6</v>
      </c>
      <c r="Q18" s="28"/>
    </row>
    <row r="19" spans="2:17" s="9" customFormat="1" ht="12" customHeight="1">
      <c r="B19" s="39" t="s">
        <v>24</v>
      </c>
      <c r="C19" s="41"/>
      <c r="D19" s="25">
        <f t="shared" si="2"/>
        <v>9</v>
      </c>
      <c r="E19" s="26">
        <v>3</v>
      </c>
      <c r="F19" s="26">
        <v>1</v>
      </c>
      <c r="G19" s="26">
        <v>2</v>
      </c>
      <c r="H19" s="26">
        <v>1</v>
      </c>
      <c r="I19" s="26">
        <v>0</v>
      </c>
      <c r="J19" s="26">
        <v>1</v>
      </c>
      <c r="K19" s="26">
        <v>0</v>
      </c>
      <c r="L19" s="26">
        <v>0</v>
      </c>
      <c r="M19" s="26">
        <v>0</v>
      </c>
      <c r="N19" s="26">
        <v>1</v>
      </c>
      <c r="O19" s="26">
        <v>0</v>
      </c>
      <c r="P19" s="26">
        <v>0</v>
      </c>
      <c r="Q19" s="28"/>
    </row>
    <row r="20" spans="2:17" s="9" customFormat="1" ht="12" customHeight="1">
      <c r="B20" s="39" t="s">
        <v>25</v>
      </c>
      <c r="C20" s="41"/>
      <c r="D20" s="25">
        <f t="shared" si="2"/>
        <v>14</v>
      </c>
      <c r="E20" s="26">
        <v>0</v>
      </c>
      <c r="F20" s="26">
        <v>1</v>
      </c>
      <c r="G20" s="26">
        <v>1</v>
      </c>
      <c r="H20" s="26">
        <v>0</v>
      </c>
      <c r="I20" s="26">
        <v>3</v>
      </c>
      <c r="J20" s="26">
        <v>3</v>
      </c>
      <c r="K20" s="26">
        <v>0</v>
      </c>
      <c r="L20" s="26">
        <v>2</v>
      </c>
      <c r="M20" s="26">
        <v>0</v>
      </c>
      <c r="N20" s="26">
        <v>1</v>
      </c>
      <c r="O20" s="26">
        <v>0</v>
      </c>
      <c r="P20" s="26">
        <v>3</v>
      </c>
      <c r="Q20" s="28"/>
    </row>
    <row r="21" spans="1:17" s="9" customFormat="1" ht="15" customHeight="1">
      <c r="A21" s="39" t="s">
        <v>26</v>
      </c>
      <c r="B21" s="40"/>
      <c r="C21" s="41"/>
      <c r="D21" s="25">
        <f t="shared" si="2"/>
        <v>517</v>
      </c>
      <c r="E21" s="26">
        <f>SUM(E23:E26)</f>
        <v>39</v>
      </c>
      <c r="F21" s="26">
        <f aca="true" t="shared" si="3" ref="F21:P21">SUM(F23:F26)</f>
        <v>40</v>
      </c>
      <c r="G21" s="26">
        <f t="shared" si="3"/>
        <v>34</v>
      </c>
      <c r="H21" s="26">
        <f t="shared" si="3"/>
        <v>39</v>
      </c>
      <c r="I21" s="26">
        <f t="shared" si="3"/>
        <v>44</v>
      </c>
      <c r="J21" s="26">
        <f t="shared" si="3"/>
        <v>46</v>
      </c>
      <c r="K21" s="26">
        <f t="shared" si="3"/>
        <v>58</v>
      </c>
      <c r="L21" s="26">
        <f t="shared" si="3"/>
        <v>41</v>
      </c>
      <c r="M21" s="26">
        <f t="shared" si="3"/>
        <v>43</v>
      </c>
      <c r="N21" s="26">
        <f t="shared" si="3"/>
        <v>51</v>
      </c>
      <c r="O21" s="26">
        <f t="shared" si="3"/>
        <v>47</v>
      </c>
      <c r="P21" s="26">
        <f t="shared" si="3"/>
        <v>35</v>
      </c>
      <c r="Q21" s="28"/>
    </row>
    <row r="22" spans="2:17" s="9" customFormat="1" ht="12" customHeight="1">
      <c r="B22" s="42" t="s">
        <v>27</v>
      </c>
      <c r="C22" s="43"/>
      <c r="D22" s="25">
        <f>SUM(E22:P22)</f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8"/>
    </row>
    <row r="23" spans="2:17" s="9" customFormat="1" ht="12" customHeight="1">
      <c r="B23" s="39" t="s">
        <v>28</v>
      </c>
      <c r="C23" s="41"/>
      <c r="D23" s="25">
        <f t="shared" si="2"/>
        <v>260</v>
      </c>
      <c r="E23" s="26">
        <v>18</v>
      </c>
      <c r="F23" s="26">
        <v>22</v>
      </c>
      <c r="G23" s="26">
        <v>15</v>
      </c>
      <c r="H23" s="26">
        <v>15</v>
      </c>
      <c r="I23" s="26">
        <v>17</v>
      </c>
      <c r="J23" s="26">
        <v>21</v>
      </c>
      <c r="K23" s="26">
        <v>30</v>
      </c>
      <c r="L23" s="26">
        <v>22</v>
      </c>
      <c r="M23" s="26">
        <v>22</v>
      </c>
      <c r="N23" s="26">
        <v>29</v>
      </c>
      <c r="O23" s="26">
        <v>25</v>
      </c>
      <c r="P23" s="26">
        <v>24</v>
      </c>
      <c r="Q23" s="28"/>
    </row>
    <row r="24" spans="2:17" s="9" customFormat="1" ht="12" customHeight="1">
      <c r="B24" s="39" t="s">
        <v>29</v>
      </c>
      <c r="C24" s="41"/>
      <c r="D24" s="25">
        <f t="shared" si="2"/>
        <v>200</v>
      </c>
      <c r="E24" s="26">
        <v>14</v>
      </c>
      <c r="F24" s="26">
        <v>15</v>
      </c>
      <c r="G24" s="26">
        <v>14</v>
      </c>
      <c r="H24" s="26">
        <v>21</v>
      </c>
      <c r="I24" s="26">
        <v>18</v>
      </c>
      <c r="J24" s="26">
        <v>21</v>
      </c>
      <c r="K24" s="26">
        <v>20</v>
      </c>
      <c r="L24" s="26">
        <v>15</v>
      </c>
      <c r="M24" s="26">
        <v>15</v>
      </c>
      <c r="N24" s="26">
        <v>18</v>
      </c>
      <c r="O24" s="26">
        <v>19</v>
      </c>
      <c r="P24" s="26">
        <v>10</v>
      </c>
      <c r="Q24" s="28"/>
    </row>
    <row r="25" spans="2:17" s="9" customFormat="1" ht="12" customHeight="1">
      <c r="B25" s="39" t="s">
        <v>30</v>
      </c>
      <c r="C25" s="41"/>
      <c r="D25" s="25">
        <f t="shared" si="2"/>
        <v>27</v>
      </c>
      <c r="E25" s="26">
        <v>5</v>
      </c>
      <c r="F25" s="26">
        <v>2</v>
      </c>
      <c r="G25" s="26">
        <v>3</v>
      </c>
      <c r="H25" s="26">
        <v>1</v>
      </c>
      <c r="I25" s="26">
        <v>2</v>
      </c>
      <c r="J25" s="26">
        <v>1</v>
      </c>
      <c r="K25" s="26">
        <v>6</v>
      </c>
      <c r="L25" s="26">
        <v>1</v>
      </c>
      <c r="M25" s="26">
        <v>3</v>
      </c>
      <c r="N25" s="26">
        <v>0</v>
      </c>
      <c r="O25" s="26">
        <v>2</v>
      </c>
      <c r="P25" s="26">
        <v>1</v>
      </c>
      <c r="Q25" s="28"/>
    </row>
    <row r="26" spans="2:17" s="9" customFormat="1" ht="12" customHeight="1">
      <c r="B26" s="39" t="s">
        <v>31</v>
      </c>
      <c r="C26" s="41"/>
      <c r="D26" s="25">
        <f t="shared" si="2"/>
        <v>30</v>
      </c>
      <c r="E26" s="26">
        <v>2</v>
      </c>
      <c r="F26" s="26">
        <v>1</v>
      </c>
      <c r="G26" s="26">
        <v>2</v>
      </c>
      <c r="H26" s="26">
        <v>2</v>
      </c>
      <c r="I26" s="26">
        <v>7</v>
      </c>
      <c r="J26" s="26">
        <v>3</v>
      </c>
      <c r="K26" s="26">
        <v>2</v>
      </c>
      <c r="L26" s="26">
        <v>3</v>
      </c>
      <c r="M26" s="26">
        <v>3</v>
      </c>
      <c r="N26" s="26">
        <v>4</v>
      </c>
      <c r="O26" s="26">
        <v>1</v>
      </c>
      <c r="P26" s="26">
        <v>0</v>
      </c>
      <c r="Q26" s="28"/>
    </row>
    <row r="27" spans="1:17" s="9" customFormat="1" ht="15" customHeight="1">
      <c r="A27" s="39" t="s">
        <v>32</v>
      </c>
      <c r="B27" s="40"/>
      <c r="C27" s="41"/>
      <c r="D27" s="25">
        <f t="shared" si="2"/>
        <v>9142</v>
      </c>
      <c r="E27" s="26">
        <v>631</v>
      </c>
      <c r="F27" s="26">
        <v>605</v>
      </c>
      <c r="G27" s="26">
        <v>739</v>
      </c>
      <c r="H27" s="26">
        <v>689</v>
      </c>
      <c r="I27" s="26">
        <v>730</v>
      </c>
      <c r="J27" s="26">
        <v>809</v>
      </c>
      <c r="K27" s="26">
        <v>878</v>
      </c>
      <c r="L27" s="26">
        <v>879</v>
      </c>
      <c r="M27" s="26">
        <v>867</v>
      </c>
      <c r="N27" s="26">
        <v>863</v>
      </c>
      <c r="O27" s="26">
        <v>771</v>
      </c>
      <c r="P27" s="26">
        <v>681</v>
      </c>
      <c r="Q27" s="28"/>
    </row>
    <row r="28" spans="1:17" s="9" customFormat="1" ht="15" customHeight="1">
      <c r="A28" s="39" t="s">
        <v>33</v>
      </c>
      <c r="B28" s="40"/>
      <c r="C28" s="41"/>
      <c r="D28" s="25">
        <f t="shared" si="2"/>
        <v>607</v>
      </c>
      <c r="E28" s="26">
        <f>SUM(E29:E31)</f>
        <v>60</v>
      </c>
      <c r="F28" s="26">
        <f aca="true" t="shared" si="4" ref="F28:P28">SUM(F29:F31)</f>
        <v>83</v>
      </c>
      <c r="G28" s="26">
        <f t="shared" si="4"/>
        <v>48</v>
      </c>
      <c r="H28" s="26">
        <f t="shared" si="4"/>
        <v>30</v>
      </c>
      <c r="I28" s="26">
        <f t="shared" si="4"/>
        <v>29</v>
      </c>
      <c r="J28" s="26">
        <f t="shared" si="4"/>
        <v>61</v>
      </c>
      <c r="K28" s="26">
        <f t="shared" si="4"/>
        <v>60</v>
      </c>
      <c r="L28" s="26">
        <f t="shared" si="4"/>
        <v>30</v>
      </c>
      <c r="M28" s="26">
        <f t="shared" si="4"/>
        <v>65</v>
      </c>
      <c r="N28" s="26">
        <f t="shared" si="4"/>
        <v>63</v>
      </c>
      <c r="O28" s="26">
        <f t="shared" si="4"/>
        <v>32</v>
      </c>
      <c r="P28" s="26">
        <f t="shared" si="4"/>
        <v>46</v>
      </c>
      <c r="Q28" s="28"/>
    </row>
    <row r="29" spans="2:17" s="9" customFormat="1" ht="12" customHeight="1">
      <c r="B29" s="39" t="s">
        <v>34</v>
      </c>
      <c r="C29" s="41"/>
      <c r="D29" s="25">
        <f t="shared" si="2"/>
        <v>534</v>
      </c>
      <c r="E29" s="27">
        <v>36</v>
      </c>
      <c r="F29" s="27">
        <v>74</v>
      </c>
      <c r="G29" s="27">
        <v>43</v>
      </c>
      <c r="H29" s="27">
        <v>27</v>
      </c>
      <c r="I29" s="27">
        <v>28</v>
      </c>
      <c r="J29" s="27">
        <v>55</v>
      </c>
      <c r="K29" s="27">
        <v>58</v>
      </c>
      <c r="L29" s="27">
        <v>28</v>
      </c>
      <c r="M29" s="27">
        <v>60</v>
      </c>
      <c r="N29" s="27">
        <v>53</v>
      </c>
      <c r="O29" s="27">
        <v>28</v>
      </c>
      <c r="P29" s="27">
        <v>44</v>
      </c>
      <c r="Q29" s="28"/>
    </row>
    <row r="30" spans="2:17" s="9" customFormat="1" ht="12" customHeight="1">
      <c r="B30" s="39" t="s">
        <v>35</v>
      </c>
      <c r="C30" s="41"/>
      <c r="D30" s="25">
        <f t="shared" si="2"/>
        <v>9</v>
      </c>
      <c r="E30" s="27">
        <v>3</v>
      </c>
      <c r="F30" s="27">
        <v>0</v>
      </c>
      <c r="G30" s="27">
        <v>2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1</v>
      </c>
      <c r="P30" s="27">
        <v>2</v>
      </c>
      <c r="Q30" s="28"/>
    </row>
    <row r="31" spans="2:17" s="9" customFormat="1" ht="12" customHeight="1">
      <c r="B31" s="39" t="s">
        <v>36</v>
      </c>
      <c r="C31" s="41"/>
      <c r="D31" s="25">
        <f t="shared" si="2"/>
        <v>64</v>
      </c>
      <c r="E31" s="27">
        <v>21</v>
      </c>
      <c r="F31" s="27">
        <v>9</v>
      </c>
      <c r="G31" s="27">
        <v>3</v>
      </c>
      <c r="H31" s="27">
        <v>3</v>
      </c>
      <c r="I31" s="27">
        <v>1</v>
      </c>
      <c r="J31" s="27">
        <v>6</v>
      </c>
      <c r="K31" s="27">
        <v>2</v>
      </c>
      <c r="L31" s="27">
        <v>1</v>
      </c>
      <c r="M31" s="27">
        <v>5</v>
      </c>
      <c r="N31" s="27">
        <v>10</v>
      </c>
      <c r="O31" s="27">
        <v>3</v>
      </c>
      <c r="P31" s="27">
        <v>0</v>
      </c>
      <c r="Q31" s="28"/>
    </row>
    <row r="32" spans="1:17" s="9" customFormat="1" ht="15" customHeight="1">
      <c r="A32" s="39" t="s">
        <v>37</v>
      </c>
      <c r="B32" s="40"/>
      <c r="C32" s="41"/>
      <c r="D32" s="25">
        <f t="shared" si="2"/>
        <v>151</v>
      </c>
      <c r="E32" s="26">
        <f>SUM(E33:E35)</f>
        <v>7</v>
      </c>
      <c r="F32" s="26">
        <f aca="true" t="shared" si="5" ref="F32:P32">SUM(F33:F35)</f>
        <v>16</v>
      </c>
      <c r="G32" s="26">
        <f t="shared" si="5"/>
        <v>5</v>
      </c>
      <c r="H32" s="26">
        <f t="shared" si="5"/>
        <v>7</v>
      </c>
      <c r="I32" s="26">
        <f t="shared" si="5"/>
        <v>9</v>
      </c>
      <c r="J32" s="26">
        <f t="shared" si="5"/>
        <v>18</v>
      </c>
      <c r="K32" s="26">
        <f t="shared" si="5"/>
        <v>20</v>
      </c>
      <c r="L32" s="26">
        <f t="shared" si="5"/>
        <v>14</v>
      </c>
      <c r="M32" s="26">
        <f t="shared" si="5"/>
        <v>18</v>
      </c>
      <c r="N32" s="26">
        <f t="shared" si="5"/>
        <v>10</v>
      </c>
      <c r="O32" s="26">
        <f t="shared" si="5"/>
        <v>20</v>
      </c>
      <c r="P32" s="26">
        <f t="shared" si="5"/>
        <v>7</v>
      </c>
      <c r="Q32" s="28"/>
    </row>
    <row r="33" spans="2:17" s="9" customFormat="1" ht="12" customHeight="1">
      <c r="B33" s="39" t="s">
        <v>38</v>
      </c>
      <c r="C33" s="41"/>
      <c r="D33" s="25">
        <f t="shared" si="2"/>
        <v>9</v>
      </c>
      <c r="E33" s="27">
        <v>1</v>
      </c>
      <c r="F33" s="27">
        <v>5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1</v>
      </c>
      <c r="O33" s="27">
        <v>2</v>
      </c>
      <c r="P33" s="27">
        <v>0</v>
      </c>
      <c r="Q33" s="28"/>
    </row>
    <row r="34" spans="2:17" s="9" customFormat="1" ht="12" customHeight="1">
      <c r="B34" s="39" t="s">
        <v>39</v>
      </c>
      <c r="C34" s="41"/>
      <c r="D34" s="25">
        <f t="shared" si="2"/>
        <v>112</v>
      </c>
      <c r="E34" s="27">
        <v>6</v>
      </c>
      <c r="F34" s="27">
        <v>10</v>
      </c>
      <c r="G34" s="27">
        <v>5</v>
      </c>
      <c r="H34" s="27">
        <v>5</v>
      </c>
      <c r="I34" s="27">
        <v>9</v>
      </c>
      <c r="J34" s="27">
        <v>12</v>
      </c>
      <c r="K34" s="27">
        <v>18</v>
      </c>
      <c r="L34" s="27">
        <v>10</v>
      </c>
      <c r="M34" s="27">
        <v>15</v>
      </c>
      <c r="N34" s="27">
        <v>6</v>
      </c>
      <c r="O34" s="27">
        <v>12</v>
      </c>
      <c r="P34" s="27">
        <v>4</v>
      </c>
      <c r="Q34" s="28"/>
    </row>
    <row r="35" spans="2:17" s="9" customFormat="1" ht="12" customHeight="1">
      <c r="B35" s="44" t="s">
        <v>40</v>
      </c>
      <c r="C35" s="45"/>
      <c r="D35" s="25">
        <f t="shared" si="2"/>
        <v>30</v>
      </c>
      <c r="E35" s="27">
        <v>0</v>
      </c>
      <c r="F35" s="27">
        <v>1</v>
      </c>
      <c r="G35" s="27">
        <v>0</v>
      </c>
      <c r="H35" s="27">
        <v>2</v>
      </c>
      <c r="I35" s="27">
        <v>0</v>
      </c>
      <c r="J35" s="27">
        <v>6</v>
      </c>
      <c r="K35" s="27">
        <v>2</v>
      </c>
      <c r="L35" s="27">
        <v>4</v>
      </c>
      <c r="M35" s="27">
        <v>3</v>
      </c>
      <c r="N35" s="27">
        <v>3</v>
      </c>
      <c r="O35" s="27">
        <v>6</v>
      </c>
      <c r="P35" s="27">
        <v>3</v>
      </c>
      <c r="Q35" s="28"/>
    </row>
    <row r="36" spans="1:17" s="9" customFormat="1" ht="15" customHeight="1">
      <c r="A36" s="39" t="s">
        <v>36</v>
      </c>
      <c r="B36" s="40"/>
      <c r="C36" s="41"/>
      <c r="D36" s="25">
        <f t="shared" si="2"/>
        <v>1943</v>
      </c>
      <c r="E36" s="27">
        <v>113</v>
      </c>
      <c r="F36" s="27">
        <v>143</v>
      </c>
      <c r="G36" s="27">
        <v>151</v>
      </c>
      <c r="H36" s="27">
        <v>154</v>
      </c>
      <c r="I36" s="27">
        <v>162</v>
      </c>
      <c r="J36" s="27">
        <v>202</v>
      </c>
      <c r="K36" s="27">
        <v>167</v>
      </c>
      <c r="L36" s="27">
        <v>166</v>
      </c>
      <c r="M36" s="27">
        <v>174</v>
      </c>
      <c r="N36" s="27">
        <v>190</v>
      </c>
      <c r="O36" s="27">
        <v>175</v>
      </c>
      <c r="P36" s="27">
        <v>146</v>
      </c>
      <c r="Q36" s="28"/>
    </row>
    <row r="37" spans="1:17" s="9" customFormat="1" ht="6" customHeight="1">
      <c r="A37" s="46"/>
      <c r="B37" s="47"/>
      <c r="C37" s="48"/>
      <c r="D37" s="49"/>
      <c r="E37" s="50"/>
      <c r="F37" s="50"/>
      <c r="G37" s="50"/>
      <c r="H37" s="51"/>
      <c r="I37" s="50"/>
      <c r="J37" s="50"/>
      <c r="K37" s="50"/>
      <c r="L37" s="50"/>
      <c r="M37" s="50"/>
      <c r="N37" s="50"/>
      <c r="O37" s="50"/>
      <c r="P37" s="50"/>
      <c r="Q37" s="52"/>
    </row>
    <row r="38" spans="1:17" s="9" customFormat="1" ht="13.5">
      <c r="A38" s="53" t="s">
        <v>41</v>
      </c>
      <c r="Q38" s="52"/>
    </row>
    <row r="39" s="9" customFormat="1" ht="13.5">
      <c r="Q39" s="52"/>
    </row>
  </sheetData>
  <mergeCells count="25">
    <mergeCell ref="A1:P1"/>
    <mergeCell ref="A6:P6"/>
    <mergeCell ref="A9:C9"/>
    <mergeCell ref="A16:C16"/>
    <mergeCell ref="A11:B11"/>
    <mergeCell ref="B17:C17"/>
    <mergeCell ref="B18:C18"/>
    <mergeCell ref="B19:C19"/>
    <mergeCell ref="B20:C20"/>
    <mergeCell ref="A21:C21"/>
    <mergeCell ref="B22:C22"/>
    <mergeCell ref="B23:C23"/>
    <mergeCell ref="B24:C24"/>
    <mergeCell ref="A36:C36"/>
    <mergeCell ref="A32:C32"/>
    <mergeCell ref="B33:C33"/>
    <mergeCell ref="B34:C34"/>
    <mergeCell ref="B35:C35"/>
    <mergeCell ref="B30:C30"/>
    <mergeCell ref="B31:C31"/>
    <mergeCell ref="B25:C25"/>
    <mergeCell ref="B26:C26"/>
    <mergeCell ref="A27:C27"/>
    <mergeCell ref="A28:C28"/>
    <mergeCell ref="B29:C2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P49"/>
  <sheetViews>
    <sheetView workbookViewId="0" topLeftCell="A1">
      <selection activeCell="A2" sqref="A2"/>
    </sheetView>
  </sheetViews>
  <sheetFormatPr defaultColWidth="9.00390625" defaultRowHeight="13.5"/>
  <cols>
    <col min="1" max="1" width="0.875" style="58" customWidth="1"/>
    <col min="2" max="2" width="5.625" style="58" customWidth="1"/>
    <col min="3" max="3" width="6.00390625" style="58" customWidth="1"/>
    <col min="4" max="4" width="7.75390625" style="58" customWidth="1"/>
    <col min="5" max="16" width="6.625" style="58" customWidth="1"/>
    <col min="17" max="16384" width="9.00390625" style="58" customWidth="1"/>
  </cols>
  <sheetData>
    <row r="1" spans="1:16" s="55" customFormat="1" ht="22.5" customHeight="1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="55" customFormat="1" ht="11.25" customHeight="1"/>
    <row r="3" spans="1:16" s="55" customFormat="1" ht="13.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="55" customFormat="1" ht="11.25" customHeight="1"/>
    <row r="5" ht="13.5" customHeight="1" thickBot="1">
      <c r="A5" s="57" t="s">
        <v>15</v>
      </c>
    </row>
    <row r="6" spans="1:16" s="65" customFormat="1" ht="18" customHeight="1">
      <c r="A6" s="59" t="s">
        <v>16</v>
      </c>
      <c r="B6" s="60"/>
      <c r="C6" s="61"/>
      <c r="D6" s="62" t="s">
        <v>17</v>
      </c>
      <c r="E6" s="63" t="s">
        <v>18</v>
      </c>
      <c r="F6" s="63" t="s">
        <v>0</v>
      </c>
      <c r="G6" s="63" t="s">
        <v>1</v>
      </c>
      <c r="H6" s="63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3" t="s">
        <v>8</v>
      </c>
      <c r="O6" s="63" t="s">
        <v>9</v>
      </c>
      <c r="P6" s="64" t="s">
        <v>10</v>
      </c>
    </row>
    <row r="7" spans="2:16" ht="5.25" customHeight="1">
      <c r="B7" s="66"/>
      <c r="C7" s="67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3.5" customHeight="1">
      <c r="A8" s="23" t="s">
        <v>19</v>
      </c>
      <c r="B8" s="23"/>
      <c r="C8" s="24" t="s">
        <v>20</v>
      </c>
      <c r="D8" s="70">
        <v>4783</v>
      </c>
      <c r="E8" s="27">
        <v>326</v>
      </c>
      <c r="F8" s="27">
        <v>333</v>
      </c>
      <c r="G8" s="27">
        <v>412</v>
      </c>
      <c r="H8" s="27">
        <v>255</v>
      </c>
      <c r="I8" s="27">
        <v>340</v>
      </c>
      <c r="J8" s="27">
        <v>643</v>
      </c>
      <c r="K8" s="27">
        <v>388</v>
      </c>
      <c r="L8" s="27">
        <v>379</v>
      </c>
      <c r="M8" s="27">
        <v>346</v>
      </c>
      <c r="N8" s="27">
        <v>548</v>
      </c>
      <c r="O8" s="27">
        <v>464</v>
      </c>
      <c r="P8" s="27">
        <v>349</v>
      </c>
    </row>
    <row r="9" spans="1:16" ht="13.5" customHeight="1">
      <c r="A9" s="29"/>
      <c r="B9" s="30"/>
      <c r="C9" s="24">
        <v>19</v>
      </c>
      <c r="D9" s="70">
        <v>4436</v>
      </c>
      <c r="E9" s="27">
        <v>311</v>
      </c>
      <c r="F9" s="27">
        <v>245</v>
      </c>
      <c r="G9" s="27">
        <v>279</v>
      </c>
      <c r="H9" s="27">
        <v>281</v>
      </c>
      <c r="I9" s="27">
        <v>369</v>
      </c>
      <c r="J9" s="27">
        <v>586</v>
      </c>
      <c r="K9" s="27">
        <v>377</v>
      </c>
      <c r="L9" s="27">
        <v>262</v>
      </c>
      <c r="M9" s="27">
        <v>414</v>
      </c>
      <c r="N9" s="27">
        <v>463</v>
      </c>
      <c r="O9" s="27">
        <v>520</v>
      </c>
      <c r="P9" s="27">
        <v>329</v>
      </c>
    </row>
    <row r="10" spans="1:16" s="71" customFormat="1" ht="13.5" customHeight="1">
      <c r="A10" s="31"/>
      <c r="B10" s="32"/>
      <c r="C10" s="24">
        <v>20</v>
      </c>
      <c r="D10" s="27">
        <v>4359</v>
      </c>
      <c r="E10" s="27">
        <v>264</v>
      </c>
      <c r="F10" s="27">
        <v>334</v>
      </c>
      <c r="G10" s="27">
        <v>297</v>
      </c>
      <c r="H10" s="27">
        <v>225</v>
      </c>
      <c r="I10" s="27">
        <v>307</v>
      </c>
      <c r="J10" s="27">
        <v>578</v>
      </c>
      <c r="K10" s="27">
        <v>290</v>
      </c>
      <c r="L10" s="27">
        <v>223</v>
      </c>
      <c r="M10" s="27">
        <v>462</v>
      </c>
      <c r="N10" s="27">
        <v>593</v>
      </c>
      <c r="O10" s="27">
        <v>416</v>
      </c>
      <c r="P10" s="27">
        <v>370</v>
      </c>
    </row>
    <row r="11" spans="1:16" s="71" customFormat="1" ht="13.5" customHeight="1">
      <c r="A11" s="31"/>
      <c r="B11" s="32"/>
      <c r="C11" s="24">
        <v>21</v>
      </c>
      <c r="D11" s="27">
        <v>3868</v>
      </c>
      <c r="E11" s="27">
        <v>199</v>
      </c>
      <c r="F11" s="27">
        <v>332</v>
      </c>
      <c r="G11" s="27">
        <v>351</v>
      </c>
      <c r="H11" s="27">
        <v>168</v>
      </c>
      <c r="I11" s="27">
        <v>205</v>
      </c>
      <c r="J11" s="27">
        <v>460</v>
      </c>
      <c r="K11" s="27">
        <v>320</v>
      </c>
      <c r="L11" s="27">
        <v>239</v>
      </c>
      <c r="M11" s="27">
        <v>283</v>
      </c>
      <c r="N11" s="27">
        <v>435</v>
      </c>
      <c r="O11" s="27">
        <v>450</v>
      </c>
      <c r="P11" s="27">
        <v>426</v>
      </c>
    </row>
    <row r="12" spans="1:16" s="71" customFormat="1" ht="17.25" customHeight="1">
      <c r="A12" s="31"/>
      <c r="B12" s="32"/>
      <c r="C12" s="35">
        <v>22</v>
      </c>
      <c r="D12" s="72">
        <f>SUM(E12:P12)</f>
        <v>3721</v>
      </c>
      <c r="E12" s="38">
        <f>E13+E18+E24+E25+E29+E33</f>
        <v>258</v>
      </c>
      <c r="F12" s="38">
        <f aca="true" t="shared" si="0" ref="F12:P12">F13+F18+F24+F25+F29+F33</f>
        <v>267</v>
      </c>
      <c r="G12" s="38">
        <f t="shared" si="0"/>
        <v>304</v>
      </c>
      <c r="H12" s="38">
        <f t="shared" si="0"/>
        <v>159</v>
      </c>
      <c r="I12" s="38">
        <f t="shared" si="0"/>
        <v>196</v>
      </c>
      <c r="J12" s="38">
        <f t="shared" si="0"/>
        <v>408</v>
      </c>
      <c r="K12" s="38">
        <f t="shared" si="0"/>
        <v>260</v>
      </c>
      <c r="L12" s="38">
        <f t="shared" si="0"/>
        <v>265</v>
      </c>
      <c r="M12" s="38">
        <f t="shared" si="0"/>
        <v>338</v>
      </c>
      <c r="N12" s="38">
        <f t="shared" si="0"/>
        <v>586</v>
      </c>
      <c r="O12" s="38">
        <f t="shared" si="0"/>
        <v>420</v>
      </c>
      <c r="P12" s="38">
        <f t="shared" si="0"/>
        <v>260</v>
      </c>
    </row>
    <row r="13" spans="1:16" ht="17.25" customHeight="1">
      <c r="A13" s="73" t="s">
        <v>21</v>
      </c>
      <c r="B13" s="74"/>
      <c r="C13" s="75"/>
      <c r="D13" s="70">
        <f>SUM(E13:P13)</f>
        <v>35</v>
      </c>
      <c r="E13" s="27">
        <f>SUM(E14:E17)</f>
        <v>3</v>
      </c>
      <c r="F13" s="27">
        <f aca="true" t="shared" si="1" ref="F13:P13">SUM(F14:F17)</f>
        <v>2</v>
      </c>
      <c r="G13" s="27">
        <f t="shared" si="1"/>
        <v>4</v>
      </c>
      <c r="H13" s="27">
        <f t="shared" si="1"/>
        <v>3</v>
      </c>
      <c r="I13" s="27">
        <f t="shared" si="1"/>
        <v>4</v>
      </c>
      <c r="J13" s="27">
        <f t="shared" si="1"/>
        <v>3</v>
      </c>
      <c r="K13" s="27">
        <f t="shared" si="1"/>
        <v>1</v>
      </c>
      <c r="L13" s="27">
        <f t="shared" si="1"/>
        <v>4</v>
      </c>
      <c r="M13" s="27">
        <f t="shared" si="1"/>
        <v>2</v>
      </c>
      <c r="N13" s="27">
        <f t="shared" si="1"/>
        <v>2</v>
      </c>
      <c r="O13" s="27">
        <f t="shared" si="1"/>
        <v>2</v>
      </c>
      <c r="P13" s="27">
        <f t="shared" si="1"/>
        <v>5</v>
      </c>
    </row>
    <row r="14" spans="2:16" ht="12" customHeight="1">
      <c r="B14" s="73" t="s">
        <v>22</v>
      </c>
      <c r="C14" s="75"/>
      <c r="D14" s="70">
        <f aca="true" t="shared" si="2" ref="D14:D33">SUM(E14:P14)</f>
        <v>5</v>
      </c>
      <c r="E14" s="26">
        <v>0</v>
      </c>
      <c r="F14" s="26">
        <v>0</v>
      </c>
      <c r="G14" s="26">
        <v>0</v>
      </c>
      <c r="H14" s="26">
        <v>0</v>
      </c>
      <c r="I14" s="27">
        <v>1</v>
      </c>
      <c r="J14" s="26">
        <v>0</v>
      </c>
      <c r="K14" s="26">
        <v>0</v>
      </c>
      <c r="L14" s="26">
        <v>2</v>
      </c>
      <c r="M14" s="27">
        <v>1</v>
      </c>
      <c r="N14" s="27">
        <v>1</v>
      </c>
      <c r="O14" s="26">
        <v>0</v>
      </c>
      <c r="P14" s="27">
        <v>0</v>
      </c>
    </row>
    <row r="15" spans="2:16" ht="12" customHeight="1">
      <c r="B15" s="73" t="s">
        <v>23</v>
      </c>
      <c r="C15" s="75"/>
      <c r="D15" s="70">
        <f t="shared" si="2"/>
        <v>15</v>
      </c>
      <c r="E15" s="26">
        <v>0</v>
      </c>
      <c r="F15" s="26">
        <v>0</v>
      </c>
      <c r="G15" s="27">
        <v>2</v>
      </c>
      <c r="H15" s="27">
        <v>2</v>
      </c>
      <c r="I15" s="27">
        <v>1</v>
      </c>
      <c r="J15" s="27">
        <v>1</v>
      </c>
      <c r="K15" s="27">
        <v>1</v>
      </c>
      <c r="L15" s="27">
        <v>2</v>
      </c>
      <c r="M15" s="27">
        <v>0</v>
      </c>
      <c r="N15" s="27">
        <v>0</v>
      </c>
      <c r="O15" s="27">
        <v>1</v>
      </c>
      <c r="P15" s="27">
        <v>5</v>
      </c>
    </row>
    <row r="16" spans="2:16" ht="12" customHeight="1">
      <c r="B16" s="73" t="s">
        <v>24</v>
      </c>
      <c r="C16" s="75"/>
      <c r="D16" s="70">
        <f t="shared" si="2"/>
        <v>9</v>
      </c>
      <c r="E16" s="26">
        <v>3</v>
      </c>
      <c r="F16" s="27">
        <v>1</v>
      </c>
      <c r="G16" s="27">
        <v>2</v>
      </c>
      <c r="H16" s="26">
        <v>0</v>
      </c>
      <c r="I16" s="27">
        <v>1</v>
      </c>
      <c r="J16" s="27">
        <v>1</v>
      </c>
      <c r="K16" s="26">
        <v>0</v>
      </c>
      <c r="L16" s="26">
        <v>0</v>
      </c>
      <c r="M16" s="26">
        <v>0</v>
      </c>
      <c r="N16" s="27">
        <v>1</v>
      </c>
      <c r="O16" s="26">
        <v>0</v>
      </c>
      <c r="P16" s="26">
        <v>0</v>
      </c>
    </row>
    <row r="17" spans="2:16" ht="12" customHeight="1">
      <c r="B17" s="73" t="s">
        <v>25</v>
      </c>
      <c r="C17" s="75"/>
      <c r="D17" s="70">
        <f t="shared" si="2"/>
        <v>6</v>
      </c>
      <c r="E17" s="26">
        <v>0</v>
      </c>
      <c r="F17" s="26">
        <v>1</v>
      </c>
      <c r="G17" s="26">
        <v>0</v>
      </c>
      <c r="H17" s="27">
        <v>1</v>
      </c>
      <c r="I17" s="27">
        <v>1</v>
      </c>
      <c r="J17" s="26">
        <v>1</v>
      </c>
      <c r="K17" s="26">
        <v>0</v>
      </c>
      <c r="L17" s="26">
        <v>0</v>
      </c>
      <c r="M17" s="26">
        <v>1</v>
      </c>
      <c r="N17" s="27">
        <v>0</v>
      </c>
      <c r="O17" s="26">
        <v>1</v>
      </c>
      <c r="P17" s="26">
        <v>0</v>
      </c>
    </row>
    <row r="18" spans="1:16" ht="15" customHeight="1">
      <c r="A18" s="73" t="s">
        <v>26</v>
      </c>
      <c r="B18" s="74"/>
      <c r="C18" s="75"/>
      <c r="D18" s="70">
        <f t="shared" si="2"/>
        <v>324</v>
      </c>
      <c r="E18" s="27">
        <f>SUM(E20:E23)</f>
        <v>16</v>
      </c>
      <c r="F18" s="27">
        <f aca="true" t="shared" si="3" ref="F18:P18">SUM(F20:F23)</f>
        <v>27</v>
      </c>
      <c r="G18" s="27">
        <f t="shared" si="3"/>
        <v>35</v>
      </c>
      <c r="H18" s="27">
        <f t="shared" si="3"/>
        <v>17</v>
      </c>
      <c r="I18" s="27">
        <f t="shared" si="3"/>
        <v>21</v>
      </c>
      <c r="J18" s="27">
        <f t="shared" si="3"/>
        <v>31</v>
      </c>
      <c r="K18" s="27">
        <f t="shared" si="3"/>
        <v>29</v>
      </c>
      <c r="L18" s="27">
        <f t="shared" si="3"/>
        <v>27</v>
      </c>
      <c r="M18" s="27">
        <f t="shared" si="3"/>
        <v>22</v>
      </c>
      <c r="N18" s="27">
        <f t="shared" si="3"/>
        <v>38</v>
      </c>
      <c r="O18" s="27">
        <f t="shared" si="3"/>
        <v>36</v>
      </c>
      <c r="P18" s="27">
        <f t="shared" si="3"/>
        <v>25</v>
      </c>
    </row>
    <row r="19" spans="2:16" ht="12" customHeight="1">
      <c r="B19" s="76" t="s">
        <v>27</v>
      </c>
      <c r="C19" s="77"/>
      <c r="D19" s="70">
        <f t="shared" si="2"/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2:16" ht="12" customHeight="1">
      <c r="B20" s="73" t="s">
        <v>28</v>
      </c>
      <c r="C20" s="75"/>
      <c r="D20" s="70">
        <f t="shared" si="2"/>
        <v>158</v>
      </c>
      <c r="E20" s="27">
        <v>10</v>
      </c>
      <c r="F20" s="27">
        <v>12</v>
      </c>
      <c r="G20" s="27">
        <v>16</v>
      </c>
      <c r="H20" s="27">
        <v>10</v>
      </c>
      <c r="I20" s="27">
        <v>7</v>
      </c>
      <c r="J20" s="27">
        <v>11</v>
      </c>
      <c r="K20" s="27">
        <v>15</v>
      </c>
      <c r="L20" s="27">
        <v>11</v>
      </c>
      <c r="M20" s="27">
        <v>13</v>
      </c>
      <c r="N20" s="27">
        <v>21</v>
      </c>
      <c r="O20" s="27">
        <v>17</v>
      </c>
      <c r="P20" s="27">
        <v>15</v>
      </c>
    </row>
    <row r="21" spans="2:16" ht="12" customHeight="1">
      <c r="B21" s="73" t="s">
        <v>29</v>
      </c>
      <c r="C21" s="75"/>
      <c r="D21" s="70">
        <f t="shared" si="2"/>
        <v>135</v>
      </c>
      <c r="E21" s="27">
        <v>3</v>
      </c>
      <c r="F21" s="27">
        <v>13</v>
      </c>
      <c r="G21" s="27">
        <v>15</v>
      </c>
      <c r="H21" s="27">
        <v>5</v>
      </c>
      <c r="I21" s="27">
        <v>14</v>
      </c>
      <c r="J21" s="27">
        <v>13</v>
      </c>
      <c r="K21" s="27">
        <v>11</v>
      </c>
      <c r="L21" s="27">
        <v>13</v>
      </c>
      <c r="M21" s="27">
        <v>8</v>
      </c>
      <c r="N21" s="27">
        <v>16</v>
      </c>
      <c r="O21" s="27">
        <v>16</v>
      </c>
      <c r="P21" s="27">
        <v>8</v>
      </c>
    </row>
    <row r="22" spans="2:16" ht="12" customHeight="1">
      <c r="B22" s="73" t="s">
        <v>30</v>
      </c>
      <c r="C22" s="75"/>
      <c r="D22" s="70">
        <f t="shared" si="2"/>
        <v>14</v>
      </c>
      <c r="E22" s="26">
        <v>2</v>
      </c>
      <c r="F22" s="26">
        <v>1</v>
      </c>
      <c r="G22" s="26">
        <v>1</v>
      </c>
      <c r="H22" s="26">
        <v>2</v>
      </c>
      <c r="I22" s="26">
        <v>0</v>
      </c>
      <c r="J22" s="26">
        <v>4</v>
      </c>
      <c r="K22" s="27">
        <v>1</v>
      </c>
      <c r="L22" s="26">
        <v>0</v>
      </c>
      <c r="M22" s="27">
        <v>1</v>
      </c>
      <c r="N22" s="26">
        <v>0</v>
      </c>
      <c r="O22" s="26">
        <v>1</v>
      </c>
      <c r="P22" s="26">
        <v>1</v>
      </c>
    </row>
    <row r="23" spans="2:16" ht="12" customHeight="1">
      <c r="B23" s="73" t="s">
        <v>31</v>
      </c>
      <c r="C23" s="75"/>
      <c r="D23" s="70">
        <f t="shared" si="2"/>
        <v>17</v>
      </c>
      <c r="E23" s="27">
        <v>1</v>
      </c>
      <c r="F23" s="26">
        <v>1</v>
      </c>
      <c r="G23" s="27">
        <v>3</v>
      </c>
      <c r="H23" s="26">
        <v>0</v>
      </c>
      <c r="I23" s="26">
        <v>0</v>
      </c>
      <c r="J23" s="27">
        <v>3</v>
      </c>
      <c r="K23" s="27">
        <v>2</v>
      </c>
      <c r="L23" s="27">
        <v>3</v>
      </c>
      <c r="M23" s="26">
        <v>0</v>
      </c>
      <c r="N23" s="27">
        <v>1</v>
      </c>
      <c r="O23" s="27">
        <v>2</v>
      </c>
      <c r="P23" s="27">
        <v>1</v>
      </c>
    </row>
    <row r="24" spans="1:16" ht="15" customHeight="1">
      <c r="A24" s="73" t="s">
        <v>32</v>
      </c>
      <c r="B24" s="74"/>
      <c r="C24" s="75"/>
      <c r="D24" s="70">
        <f t="shared" si="2"/>
        <v>2305</v>
      </c>
      <c r="E24" s="27">
        <v>192</v>
      </c>
      <c r="F24" s="27">
        <v>155</v>
      </c>
      <c r="G24" s="27">
        <v>159</v>
      </c>
      <c r="H24" s="27">
        <v>104</v>
      </c>
      <c r="I24" s="27">
        <v>112</v>
      </c>
      <c r="J24" s="27">
        <v>266</v>
      </c>
      <c r="K24" s="27">
        <v>122</v>
      </c>
      <c r="L24" s="27">
        <v>159</v>
      </c>
      <c r="M24" s="27">
        <v>200</v>
      </c>
      <c r="N24" s="27">
        <v>450</v>
      </c>
      <c r="O24" s="27">
        <v>252</v>
      </c>
      <c r="P24" s="27">
        <v>134</v>
      </c>
    </row>
    <row r="25" spans="1:16" ht="19.5" customHeight="1">
      <c r="A25" s="73" t="s">
        <v>33</v>
      </c>
      <c r="B25" s="74"/>
      <c r="C25" s="75"/>
      <c r="D25" s="70">
        <f t="shared" si="2"/>
        <v>428</v>
      </c>
      <c r="E25" s="26">
        <f>SUM(E26:E28)</f>
        <v>17</v>
      </c>
      <c r="F25" s="26">
        <f aca="true" t="shared" si="4" ref="F25:P25">SUM(F26:F28)</f>
        <v>40</v>
      </c>
      <c r="G25" s="26">
        <f t="shared" si="4"/>
        <v>62</v>
      </c>
      <c r="H25" s="26">
        <f t="shared" si="4"/>
        <v>6</v>
      </c>
      <c r="I25" s="26">
        <f t="shared" si="4"/>
        <v>27</v>
      </c>
      <c r="J25" s="26">
        <f t="shared" si="4"/>
        <v>49</v>
      </c>
      <c r="K25" s="26">
        <f t="shared" si="4"/>
        <v>52</v>
      </c>
      <c r="L25" s="26">
        <f t="shared" si="4"/>
        <v>25</v>
      </c>
      <c r="M25" s="26">
        <f t="shared" si="4"/>
        <v>49</v>
      </c>
      <c r="N25" s="26">
        <f t="shared" si="4"/>
        <v>40</v>
      </c>
      <c r="O25" s="26">
        <f t="shared" si="4"/>
        <v>41</v>
      </c>
      <c r="P25" s="26">
        <f t="shared" si="4"/>
        <v>20</v>
      </c>
    </row>
    <row r="26" spans="2:16" ht="12" customHeight="1">
      <c r="B26" s="73" t="s">
        <v>34</v>
      </c>
      <c r="C26" s="75"/>
      <c r="D26" s="70">
        <f t="shared" si="2"/>
        <v>369</v>
      </c>
      <c r="E26" s="27">
        <v>13</v>
      </c>
      <c r="F26" s="27">
        <v>35</v>
      </c>
      <c r="G26" s="27">
        <v>56</v>
      </c>
      <c r="H26" s="27">
        <v>6</v>
      </c>
      <c r="I26" s="27">
        <v>23</v>
      </c>
      <c r="J26" s="27">
        <v>43</v>
      </c>
      <c r="K26" s="27">
        <v>41</v>
      </c>
      <c r="L26" s="27">
        <v>19</v>
      </c>
      <c r="M26" s="27">
        <v>45</v>
      </c>
      <c r="N26" s="27">
        <v>32</v>
      </c>
      <c r="O26" s="27">
        <v>36</v>
      </c>
      <c r="P26" s="27">
        <v>20</v>
      </c>
    </row>
    <row r="27" spans="2:16" ht="12" customHeight="1">
      <c r="B27" s="73" t="s">
        <v>35</v>
      </c>
      <c r="C27" s="75"/>
      <c r="D27" s="70">
        <f t="shared" si="2"/>
        <v>4</v>
      </c>
      <c r="E27" s="27">
        <v>1</v>
      </c>
      <c r="F27" s="27">
        <v>0</v>
      </c>
      <c r="G27" s="26">
        <v>1</v>
      </c>
      <c r="H27" s="26">
        <v>0</v>
      </c>
      <c r="I27" s="26">
        <v>0</v>
      </c>
      <c r="J27" s="26">
        <v>0</v>
      </c>
      <c r="K27" s="26">
        <v>1</v>
      </c>
      <c r="L27" s="26">
        <v>0</v>
      </c>
      <c r="M27" s="26">
        <v>0</v>
      </c>
      <c r="N27" s="27">
        <v>0</v>
      </c>
      <c r="O27" s="26">
        <v>1</v>
      </c>
      <c r="P27" s="26">
        <v>0</v>
      </c>
    </row>
    <row r="28" spans="2:16" ht="12" customHeight="1">
      <c r="B28" s="73" t="s">
        <v>36</v>
      </c>
      <c r="C28" s="75"/>
      <c r="D28" s="70">
        <f t="shared" si="2"/>
        <v>55</v>
      </c>
      <c r="E28" s="26">
        <v>3</v>
      </c>
      <c r="F28" s="27">
        <v>5</v>
      </c>
      <c r="G28" s="27">
        <v>5</v>
      </c>
      <c r="H28" s="27">
        <v>0</v>
      </c>
      <c r="I28" s="27">
        <v>4</v>
      </c>
      <c r="J28" s="27">
        <v>6</v>
      </c>
      <c r="K28" s="27">
        <v>10</v>
      </c>
      <c r="L28" s="26">
        <v>6</v>
      </c>
      <c r="M28" s="27">
        <v>4</v>
      </c>
      <c r="N28" s="27">
        <v>8</v>
      </c>
      <c r="O28" s="27">
        <v>4</v>
      </c>
      <c r="P28" s="27">
        <v>0</v>
      </c>
    </row>
    <row r="29" spans="1:16" ht="15" customHeight="1">
      <c r="A29" s="73" t="s">
        <v>37</v>
      </c>
      <c r="B29" s="74"/>
      <c r="C29" s="75"/>
      <c r="D29" s="70">
        <f t="shared" si="2"/>
        <v>90</v>
      </c>
      <c r="E29" s="26">
        <f>SUM(E30:E32)</f>
        <v>2</v>
      </c>
      <c r="F29" s="26">
        <f aca="true" t="shared" si="5" ref="F29:P29">SUM(F30:F32)</f>
        <v>11</v>
      </c>
      <c r="G29" s="26">
        <f t="shared" si="5"/>
        <v>3</v>
      </c>
      <c r="H29" s="26">
        <f t="shared" si="5"/>
        <v>1</v>
      </c>
      <c r="I29" s="26">
        <f t="shared" si="5"/>
        <v>4</v>
      </c>
      <c r="J29" s="26">
        <f t="shared" si="5"/>
        <v>8</v>
      </c>
      <c r="K29" s="26">
        <f t="shared" si="5"/>
        <v>11</v>
      </c>
      <c r="L29" s="26">
        <f t="shared" si="5"/>
        <v>9</v>
      </c>
      <c r="M29" s="26">
        <f t="shared" si="5"/>
        <v>10</v>
      </c>
      <c r="N29" s="26">
        <f t="shared" si="5"/>
        <v>6</v>
      </c>
      <c r="O29" s="26">
        <f t="shared" si="5"/>
        <v>20</v>
      </c>
      <c r="P29" s="26">
        <f t="shared" si="5"/>
        <v>5</v>
      </c>
    </row>
    <row r="30" spans="2:16" ht="12" customHeight="1">
      <c r="B30" s="73" t="s">
        <v>38</v>
      </c>
      <c r="C30" s="75"/>
      <c r="D30" s="70">
        <f t="shared" si="2"/>
        <v>9</v>
      </c>
      <c r="E30" s="26">
        <v>0</v>
      </c>
      <c r="F30" s="26">
        <v>6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7">
        <v>0</v>
      </c>
      <c r="N30" s="26">
        <v>1</v>
      </c>
      <c r="O30" s="27">
        <v>2</v>
      </c>
      <c r="P30" s="26">
        <v>0</v>
      </c>
    </row>
    <row r="31" spans="2:16" ht="12" customHeight="1">
      <c r="B31" s="73" t="s">
        <v>39</v>
      </c>
      <c r="C31" s="75"/>
      <c r="D31" s="70">
        <f t="shared" si="2"/>
        <v>53</v>
      </c>
      <c r="E31" s="27">
        <v>2</v>
      </c>
      <c r="F31" s="27">
        <v>4</v>
      </c>
      <c r="G31" s="27">
        <v>3</v>
      </c>
      <c r="H31" s="27">
        <v>1</v>
      </c>
      <c r="I31" s="27">
        <v>3</v>
      </c>
      <c r="J31" s="27">
        <v>2</v>
      </c>
      <c r="K31" s="27">
        <v>9</v>
      </c>
      <c r="L31" s="27">
        <v>5</v>
      </c>
      <c r="M31" s="26">
        <v>8</v>
      </c>
      <c r="N31" s="27">
        <v>3</v>
      </c>
      <c r="O31" s="27">
        <v>11</v>
      </c>
      <c r="P31" s="27">
        <v>2</v>
      </c>
    </row>
    <row r="32" spans="2:16" ht="12" customHeight="1">
      <c r="B32" s="78" t="s">
        <v>40</v>
      </c>
      <c r="C32" s="79"/>
      <c r="D32" s="70">
        <f t="shared" si="2"/>
        <v>28</v>
      </c>
      <c r="E32" s="27">
        <v>0</v>
      </c>
      <c r="F32" s="27">
        <v>1</v>
      </c>
      <c r="G32" s="26">
        <v>0</v>
      </c>
      <c r="H32" s="26">
        <v>0</v>
      </c>
      <c r="I32" s="27">
        <v>1</v>
      </c>
      <c r="J32" s="27">
        <v>6</v>
      </c>
      <c r="K32" s="27">
        <v>2</v>
      </c>
      <c r="L32" s="27">
        <v>4</v>
      </c>
      <c r="M32" s="27">
        <v>2</v>
      </c>
      <c r="N32" s="26">
        <v>2</v>
      </c>
      <c r="O32" s="27">
        <v>7</v>
      </c>
      <c r="P32" s="27">
        <v>3</v>
      </c>
    </row>
    <row r="33" spans="1:16" ht="15" customHeight="1">
      <c r="A33" s="73" t="s">
        <v>36</v>
      </c>
      <c r="B33" s="74"/>
      <c r="C33" s="75"/>
      <c r="D33" s="70">
        <f t="shared" si="2"/>
        <v>539</v>
      </c>
      <c r="E33" s="27">
        <v>28</v>
      </c>
      <c r="F33" s="27">
        <v>32</v>
      </c>
      <c r="G33" s="27">
        <v>41</v>
      </c>
      <c r="H33" s="27">
        <v>28</v>
      </c>
      <c r="I33" s="27">
        <v>28</v>
      </c>
      <c r="J33" s="27">
        <v>51</v>
      </c>
      <c r="K33" s="27">
        <v>45</v>
      </c>
      <c r="L33" s="27">
        <v>41</v>
      </c>
      <c r="M33" s="27">
        <v>55</v>
      </c>
      <c r="N33" s="27">
        <v>50</v>
      </c>
      <c r="O33" s="27">
        <v>69</v>
      </c>
      <c r="P33" s="27">
        <v>71</v>
      </c>
    </row>
    <row r="34" spans="1:16" ht="6" customHeight="1">
      <c r="A34" s="80"/>
      <c r="B34" s="81"/>
      <c r="C34" s="8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ht="13.5">
      <c r="A35" s="83" t="s">
        <v>41</v>
      </c>
    </row>
    <row r="36" ht="13.5">
      <c r="I36" s="52"/>
    </row>
    <row r="37" ht="13.5">
      <c r="I37" s="52"/>
    </row>
    <row r="38" ht="13.5">
      <c r="I38" s="52"/>
    </row>
    <row r="39" ht="13.5">
      <c r="I39" s="52"/>
    </row>
    <row r="40" ht="13.5">
      <c r="I40" s="52"/>
    </row>
    <row r="41" ht="13.5">
      <c r="I41" s="52"/>
    </row>
    <row r="42" ht="13.5">
      <c r="I42" s="52"/>
    </row>
    <row r="43" ht="13.5">
      <c r="I43" s="52"/>
    </row>
    <row r="44" ht="13.5">
      <c r="I44" s="52"/>
    </row>
    <row r="45" ht="13.5">
      <c r="I45" s="52"/>
    </row>
    <row r="46" ht="13.5">
      <c r="I46" s="52"/>
    </row>
    <row r="47" ht="13.5">
      <c r="I47" s="52"/>
    </row>
    <row r="49" ht="13.5">
      <c r="I49" s="52"/>
    </row>
  </sheetData>
  <mergeCells count="25">
    <mergeCell ref="A1:P1"/>
    <mergeCell ref="A3:P3"/>
    <mergeCell ref="A6:C6"/>
    <mergeCell ref="A13:C13"/>
    <mergeCell ref="A8:B8"/>
    <mergeCell ref="B14:C14"/>
    <mergeCell ref="B15:C15"/>
    <mergeCell ref="B16:C16"/>
    <mergeCell ref="B17:C17"/>
    <mergeCell ref="A18:C18"/>
    <mergeCell ref="B19:C19"/>
    <mergeCell ref="B20:C20"/>
    <mergeCell ref="B32:C32"/>
    <mergeCell ref="B21:C21"/>
    <mergeCell ref="B22:C22"/>
    <mergeCell ref="B23:C23"/>
    <mergeCell ref="A24:C24"/>
    <mergeCell ref="A25:C25"/>
    <mergeCell ref="B26:C26"/>
    <mergeCell ref="A33:C33"/>
    <mergeCell ref="B27:C27"/>
    <mergeCell ref="B28:C28"/>
    <mergeCell ref="A29:C29"/>
    <mergeCell ref="B30:C30"/>
    <mergeCell ref="B31:C3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2012-03-26T08:27:34Z</dcterms:created>
  <dcterms:modified xsi:type="dcterms:W3CDTF">2012-03-26T08:27:41Z</dcterms:modified>
  <cp:category/>
  <cp:version/>
  <cp:contentType/>
  <cp:contentStatus/>
</cp:coreProperties>
</file>