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28-1" sheetId="1" r:id="rId1"/>
    <sheet name="228-2" sheetId="2" r:id="rId2"/>
  </sheets>
  <definedNames/>
  <calcPr fullCalcOnLoad="1"/>
</workbook>
</file>

<file path=xl/sharedStrings.xml><?xml version="1.0" encoding="utf-8"?>
<sst xmlns="http://schemas.openxmlformats.org/spreadsheetml/2006/main" count="201" uniqueCount="35">
  <si>
    <t>-</t>
  </si>
  <si>
    <t>（単位  人）</t>
  </si>
  <si>
    <t>総数</t>
  </si>
  <si>
    <t>四輪車</t>
  </si>
  <si>
    <t>二輪車</t>
  </si>
  <si>
    <t>自転車</t>
  </si>
  <si>
    <t>歩行者</t>
  </si>
  <si>
    <t>その他</t>
  </si>
  <si>
    <t>運転中</t>
  </si>
  <si>
    <t>同乗中</t>
  </si>
  <si>
    <t>死者</t>
  </si>
  <si>
    <t>傷者</t>
  </si>
  <si>
    <t>資料  宮城県警察本部交通部交通企画課</t>
  </si>
  <si>
    <t>228.交　通　事　故</t>
  </si>
  <si>
    <t>本表は仙台市内における交通事故状況（高速道路の事故を含まない）である。</t>
  </si>
  <si>
    <t>二輪自動車は，小型二輪・軽二輪・原付二輪の合計である。</t>
  </si>
  <si>
    <t>1.事故発生件数（第一当事者別）</t>
  </si>
  <si>
    <t>（単位　件）</t>
  </si>
  <si>
    <t>年・月</t>
  </si>
  <si>
    <t>総数</t>
  </si>
  <si>
    <t>乗用
自動車</t>
  </si>
  <si>
    <t>二輪
自動車</t>
  </si>
  <si>
    <t>貨物
自動車</t>
  </si>
  <si>
    <t>特殊
自動車</t>
  </si>
  <si>
    <t>原動機付
自転車</t>
  </si>
  <si>
    <t>自転車</t>
  </si>
  <si>
    <t>歩行者</t>
  </si>
  <si>
    <t>不明</t>
  </si>
  <si>
    <t>平 成</t>
  </si>
  <si>
    <t>年</t>
  </si>
  <si>
    <t>平成22年</t>
  </si>
  <si>
    <t>月</t>
  </si>
  <si>
    <t>資料 宮城県警察本部交通部交通企画課</t>
  </si>
  <si>
    <t>228.交　通　事　故</t>
  </si>
  <si>
    <t>2.交通事故による死傷者数（高速道路を除く）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</si>
</sst>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0_ "/>
    <numFmt numFmtId="203" formatCode="_ * #,##0;_ * \-#,##0;_ * &quot;-&quot;;_ 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 \(\ * #,##0_ \);_ * \-#,##0_ ;_(\ * &quot;-&quot;_ \);_ @_ "/>
    <numFmt numFmtId="209" formatCode="_ \(\ * #,##0\ \);_ * \-#,##0_ ;_(\ &quot;-&quot;_ \);_ @_ "/>
    <numFmt numFmtId="210" formatCode="_ \(\ #,##0\ \);_ * \-#,##0_ ;_(\ &quot;-&quot;_ \);_ @_ "/>
    <numFmt numFmtId="211" formatCode="_ \(\ #,##0\ \);_ * \-#,##0_ ;_(\ &quot;-&quot;\ \);_ @_ "/>
    <numFmt numFmtId="212" formatCode="_ \(#,##0\);_ * \-#,##0_ ;_(&quot;-&quot;\);_ @_ "/>
    <numFmt numFmtId="213" formatCode="_ \(#,##0\);_ * \-#,##0_ ;\(&quot;-&quot;\);_ @_ "/>
    <numFmt numFmtId="214" formatCode="_ \(#,##0\)\ ;_ * \-#,##0_ ;\(&quot;-&quot;\)\ ;_ @_ "/>
    <numFmt numFmtId="215" formatCode="_ * #,##0;_ * \-#,##0_ ;_ * &quot;-&quot;;_ @_ "/>
    <numFmt numFmtId="216" formatCode="_ \(\ #,##0\ \);_ * \-#,##0_ ;\(\ &quot;-&quot;\ \);_ @_ "/>
    <numFmt numFmtId="217" formatCode="0_ ;[Red]\-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215" fontId="8" fillId="0" borderId="12" xfId="0" applyNumberFormat="1" applyFont="1" applyFill="1" applyBorder="1" applyAlignment="1">
      <alignment horizontal="right"/>
    </xf>
    <xf numFmtId="215" fontId="8" fillId="0" borderId="0" xfId="0" applyNumberFormat="1" applyFont="1" applyFill="1" applyBorder="1" applyAlignment="1">
      <alignment horizontal="right"/>
    </xf>
    <xf numFmtId="188" fontId="9" fillId="0" borderId="0" xfId="0" applyNumberFormat="1" applyFont="1" applyFill="1" applyAlignment="1">
      <alignment shrinkToFi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38" fontId="14" fillId="0" borderId="0" xfId="16" applyFont="1" applyFill="1" applyAlignment="1">
      <alignment/>
    </xf>
    <xf numFmtId="215" fontId="14" fillId="0" borderId="12" xfId="0" applyNumberFormat="1" applyFont="1" applyFill="1" applyBorder="1" applyAlignment="1">
      <alignment horizontal="right"/>
    </xf>
    <xf numFmtId="215" fontId="1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217" fontId="8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9" xfId="0" applyFont="1" applyFill="1" applyBorder="1" applyAlignment="1">
      <alignment horizontal="right"/>
    </xf>
    <xf numFmtId="0" fontId="6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7" fillId="0" borderId="6" xfId="0" applyFont="1" applyFill="1" applyBorder="1" applyAlignment="1">
      <alignment horizontal="right"/>
    </xf>
    <xf numFmtId="188" fontId="8" fillId="0" borderId="8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188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0" fontId="16" fillId="0" borderId="19" xfId="0" applyFont="1" applyFill="1" applyBorder="1" applyAlignment="1">
      <alignment horizontal="distributed" vertical="center"/>
    </xf>
    <xf numFmtId="0" fontId="16" fillId="0" borderId="16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horizontal="distributed" vertical="center"/>
    </xf>
    <xf numFmtId="203" fontId="8" fillId="0" borderId="12" xfId="0" applyNumberFormat="1" applyFont="1" applyFill="1" applyBorder="1" applyAlignment="1">
      <alignment horizontal="right"/>
    </xf>
    <xf numFmtId="203" fontId="8" fillId="0" borderId="0" xfId="0" applyNumberFormat="1" applyFont="1" applyFill="1" applyBorder="1" applyAlignment="1">
      <alignment horizontal="right"/>
    </xf>
    <xf numFmtId="188" fontId="8" fillId="0" borderId="0" xfId="0" applyNumberFormat="1" applyFont="1" applyFill="1" applyAlignment="1">
      <alignment shrinkToFit="1"/>
    </xf>
    <xf numFmtId="203" fontId="8" fillId="0" borderId="12" xfId="16" applyNumberFormat="1" applyFont="1" applyFill="1" applyBorder="1" applyAlignment="1">
      <alignment horizontal="right"/>
    </xf>
    <xf numFmtId="203" fontId="8" fillId="0" borderId="0" xfId="16" applyNumberFormat="1" applyFont="1" applyFill="1" applyBorder="1" applyAlignment="1">
      <alignment horizontal="right"/>
    </xf>
    <xf numFmtId="203" fontId="14" fillId="0" borderId="12" xfId="16" applyNumberFormat="1" applyFont="1" applyFill="1" applyBorder="1" applyAlignment="1">
      <alignment horizontal="right"/>
    </xf>
    <xf numFmtId="203" fontId="14" fillId="0" borderId="0" xfId="16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/>
    </xf>
    <xf numFmtId="41" fontId="8" fillId="0" borderId="8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O31"/>
  <sheetViews>
    <sheetView tabSelected="1" workbookViewId="0" topLeftCell="A1">
      <selection activeCell="P17" sqref="P17"/>
    </sheetView>
  </sheetViews>
  <sheetFormatPr defaultColWidth="9.00390625" defaultRowHeight="13.5"/>
  <cols>
    <col min="1" max="1" width="4.625" style="8" customWidth="1"/>
    <col min="2" max="2" width="3.25390625" style="8" customWidth="1"/>
    <col min="3" max="3" width="2.625" style="8" customWidth="1"/>
    <col min="4" max="4" width="1.875" style="8" customWidth="1"/>
    <col min="5" max="5" width="0.5" style="8" customWidth="1"/>
    <col min="6" max="6" width="10.00390625" style="8" customWidth="1"/>
    <col min="7" max="14" width="9.625" style="8" customWidth="1"/>
    <col min="15" max="16384" width="9.00390625" style="8" customWidth="1"/>
  </cols>
  <sheetData>
    <row r="1" spans="1:14" s="2" customFormat="1" ht="22.5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4" customFormat="1" ht="11.25">
      <c r="G3" s="5" t="s">
        <v>14</v>
      </c>
    </row>
    <row r="4" s="4" customFormat="1" ht="11.25">
      <c r="G4" s="5" t="s">
        <v>15</v>
      </c>
    </row>
    <row r="5" s="2" customFormat="1" ht="13.5"/>
    <row r="6" spans="1:14" s="2" customFormat="1" ht="13.5">
      <c r="A6" s="6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="2" customFormat="1" ht="13.5"/>
    <row r="8" ht="13.5" customHeight="1" thickBot="1">
      <c r="A8" s="7" t="s">
        <v>17</v>
      </c>
    </row>
    <row r="9" spans="1:14" ht="18" customHeight="1">
      <c r="A9" s="9" t="s">
        <v>18</v>
      </c>
      <c r="B9" s="9"/>
      <c r="C9" s="9"/>
      <c r="D9" s="9"/>
      <c r="E9" s="10"/>
      <c r="F9" s="11" t="s">
        <v>19</v>
      </c>
      <c r="G9" s="12" t="s">
        <v>20</v>
      </c>
      <c r="H9" s="12" t="s">
        <v>21</v>
      </c>
      <c r="I9" s="12" t="s">
        <v>22</v>
      </c>
      <c r="J9" s="12" t="s">
        <v>23</v>
      </c>
      <c r="K9" s="12" t="s">
        <v>24</v>
      </c>
      <c r="L9" s="11" t="s">
        <v>25</v>
      </c>
      <c r="M9" s="11" t="s">
        <v>26</v>
      </c>
      <c r="N9" s="13" t="s">
        <v>27</v>
      </c>
    </row>
    <row r="10" spans="1:14" ht="18" customHeight="1">
      <c r="A10" s="14"/>
      <c r="B10" s="14"/>
      <c r="C10" s="14"/>
      <c r="D10" s="14"/>
      <c r="E10" s="15"/>
      <c r="F10" s="16"/>
      <c r="G10" s="17"/>
      <c r="H10" s="17"/>
      <c r="I10" s="17"/>
      <c r="J10" s="17"/>
      <c r="K10" s="17"/>
      <c r="L10" s="16"/>
      <c r="M10" s="16"/>
      <c r="N10" s="18"/>
    </row>
    <row r="11" spans="1:14" ht="6" customHeight="1">
      <c r="A11" s="19"/>
      <c r="B11" s="19"/>
      <c r="C11" s="19"/>
      <c r="D11" s="19"/>
      <c r="E11" s="20"/>
      <c r="F11" s="21"/>
      <c r="G11" s="22"/>
      <c r="H11" s="22"/>
      <c r="I11" s="22"/>
      <c r="J11" s="22"/>
      <c r="K11" s="22"/>
      <c r="L11" s="22"/>
      <c r="M11" s="22"/>
      <c r="N11" s="22"/>
    </row>
    <row r="12" spans="1:15" ht="15" customHeight="1">
      <c r="A12" s="23" t="s">
        <v>28</v>
      </c>
      <c r="B12" s="24">
        <v>18</v>
      </c>
      <c r="C12" s="23" t="s">
        <v>29</v>
      </c>
      <c r="D12" s="25"/>
      <c r="E12" s="26"/>
      <c r="F12" s="27">
        <v>6894</v>
      </c>
      <c r="G12" s="28">
        <v>5407</v>
      </c>
      <c r="H12" s="28">
        <v>59</v>
      </c>
      <c r="I12" s="28">
        <v>1141</v>
      </c>
      <c r="J12" s="28">
        <v>0</v>
      </c>
      <c r="K12" s="28">
        <v>153</v>
      </c>
      <c r="L12" s="28">
        <v>40</v>
      </c>
      <c r="M12" s="28">
        <v>1</v>
      </c>
      <c r="N12" s="28">
        <v>93</v>
      </c>
      <c r="O12" s="29"/>
    </row>
    <row r="13" spans="1:15" ht="15" customHeight="1">
      <c r="A13" s="30"/>
      <c r="B13" s="24">
        <v>19</v>
      </c>
      <c r="D13" s="31"/>
      <c r="E13" s="32"/>
      <c r="F13" s="27">
        <v>6477</v>
      </c>
      <c r="G13" s="28">
        <v>5106</v>
      </c>
      <c r="H13" s="28">
        <v>59</v>
      </c>
      <c r="I13" s="28">
        <v>1003</v>
      </c>
      <c r="J13" s="28">
        <v>1</v>
      </c>
      <c r="K13" s="28">
        <v>169</v>
      </c>
      <c r="L13" s="28">
        <v>48</v>
      </c>
      <c r="M13" s="28">
        <v>0</v>
      </c>
      <c r="N13" s="28">
        <v>91</v>
      </c>
      <c r="O13" s="29"/>
    </row>
    <row r="14" spans="2:15" s="33" customFormat="1" ht="15" customHeight="1">
      <c r="B14" s="24">
        <v>20</v>
      </c>
      <c r="D14" s="34"/>
      <c r="E14" s="24"/>
      <c r="F14" s="27">
        <v>5508</v>
      </c>
      <c r="G14" s="28">
        <v>4399</v>
      </c>
      <c r="H14" s="28">
        <v>45</v>
      </c>
      <c r="I14" s="28">
        <v>823</v>
      </c>
      <c r="J14" s="28">
        <v>2</v>
      </c>
      <c r="K14" s="28">
        <v>132</v>
      </c>
      <c r="L14" s="28">
        <v>28</v>
      </c>
      <c r="M14" s="28">
        <v>0</v>
      </c>
      <c r="N14" s="28">
        <v>79</v>
      </c>
      <c r="O14" s="35"/>
    </row>
    <row r="15" spans="2:15" s="33" customFormat="1" ht="15" customHeight="1">
      <c r="B15" s="24">
        <v>21</v>
      </c>
      <c r="D15" s="34"/>
      <c r="E15" s="24"/>
      <c r="F15" s="27">
        <v>5288</v>
      </c>
      <c r="G15" s="28">
        <v>4270</v>
      </c>
      <c r="H15" s="28">
        <v>37</v>
      </c>
      <c r="I15" s="28">
        <v>797</v>
      </c>
      <c r="J15" s="28">
        <v>4</v>
      </c>
      <c r="K15" s="28">
        <v>121</v>
      </c>
      <c r="L15" s="28">
        <v>21</v>
      </c>
      <c r="M15" s="28">
        <v>0</v>
      </c>
      <c r="N15" s="28">
        <v>38</v>
      </c>
      <c r="O15" s="35"/>
    </row>
    <row r="16" spans="2:15" s="33" customFormat="1" ht="22.5" customHeight="1">
      <c r="B16" s="32">
        <v>22</v>
      </c>
      <c r="D16" s="34"/>
      <c r="E16" s="32"/>
      <c r="F16" s="36">
        <f aca="true" t="shared" si="0" ref="F16:N16">SUM(F17:F28)</f>
        <v>4990</v>
      </c>
      <c r="G16" s="37">
        <f t="shared" si="0"/>
        <v>4138</v>
      </c>
      <c r="H16" s="37">
        <f t="shared" si="0"/>
        <v>25</v>
      </c>
      <c r="I16" s="37">
        <f t="shared" si="0"/>
        <v>702</v>
      </c>
      <c r="J16" s="37">
        <f t="shared" si="0"/>
        <v>0</v>
      </c>
      <c r="K16" s="37">
        <f t="shared" si="0"/>
        <v>78</v>
      </c>
      <c r="L16" s="37">
        <f t="shared" si="0"/>
        <v>14</v>
      </c>
      <c r="M16" s="37">
        <f t="shared" si="0"/>
        <v>0</v>
      </c>
      <c r="N16" s="37">
        <f t="shared" si="0"/>
        <v>33</v>
      </c>
      <c r="O16" s="35"/>
    </row>
    <row r="17" spans="1:15" ht="22.5" customHeight="1">
      <c r="A17" s="38"/>
      <c r="B17" s="39" t="s">
        <v>30</v>
      </c>
      <c r="C17" s="24">
        <v>1</v>
      </c>
      <c r="D17" s="38" t="s">
        <v>31</v>
      </c>
      <c r="E17" s="39"/>
      <c r="F17" s="27">
        <f>SUM(G17:N17)</f>
        <v>430</v>
      </c>
      <c r="G17" s="28">
        <v>361</v>
      </c>
      <c r="H17" s="28">
        <v>5</v>
      </c>
      <c r="I17" s="28">
        <v>56</v>
      </c>
      <c r="J17" s="40" t="s">
        <v>0</v>
      </c>
      <c r="K17" s="28">
        <v>7</v>
      </c>
      <c r="L17" s="28">
        <v>1</v>
      </c>
      <c r="M17" s="40" t="s">
        <v>0</v>
      </c>
      <c r="N17" s="40" t="s">
        <v>0</v>
      </c>
      <c r="O17" s="35"/>
    </row>
    <row r="18" spans="3:15" ht="15" customHeight="1">
      <c r="C18" s="24">
        <v>2</v>
      </c>
      <c r="D18" s="41"/>
      <c r="E18" s="39"/>
      <c r="F18" s="27">
        <f aca="true" t="shared" si="1" ref="F18:F27">SUM(G18:N18)</f>
        <v>429</v>
      </c>
      <c r="G18" s="28">
        <v>339</v>
      </c>
      <c r="H18" s="28">
        <v>3</v>
      </c>
      <c r="I18" s="28">
        <v>81</v>
      </c>
      <c r="J18" s="40" t="s">
        <v>0</v>
      </c>
      <c r="K18" s="28">
        <v>5</v>
      </c>
      <c r="L18" s="28">
        <v>1</v>
      </c>
      <c r="M18" s="40" t="s">
        <v>0</v>
      </c>
      <c r="N18" s="40" t="s">
        <v>0</v>
      </c>
      <c r="O18" s="35"/>
    </row>
    <row r="19" spans="3:15" ht="15" customHeight="1">
      <c r="C19" s="24">
        <v>3</v>
      </c>
      <c r="D19" s="41"/>
      <c r="E19" s="39"/>
      <c r="F19" s="27">
        <f t="shared" si="1"/>
        <v>381</v>
      </c>
      <c r="G19" s="28">
        <v>324</v>
      </c>
      <c r="H19" s="40" t="s">
        <v>0</v>
      </c>
      <c r="I19" s="28">
        <v>51</v>
      </c>
      <c r="J19" s="40" t="s">
        <v>0</v>
      </c>
      <c r="K19" s="28">
        <v>1</v>
      </c>
      <c r="L19" s="40" t="s">
        <v>0</v>
      </c>
      <c r="M19" s="40" t="s">
        <v>0</v>
      </c>
      <c r="N19" s="28">
        <v>5</v>
      </c>
      <c r="O19" s="35"/>
    </row>
    <row r="20" spans="3:15" ht="18.75" customHeight="1">
      <c r="C20" s="24">
        <v>4</v>
      </c>
      <c r="D20" s="41"/>
      <c r="E20" s="39"/>
      <c r="F20" s="27">
        <f t="shared" si="1"/>
        <v>404</v>
      </c>
      <c r="G20" s="28">
        <v>341</v>
      </c>
      <c r="H20" s="28">
        <v>1</v>
      </c>
      <c r="I20" s="28">
        <v>49</v>
      </c>
      <c r="J20" s="40" t="s">
        <v>0</v>
      </c>
      <c r="K20" s="28">
        <v>10</v>
      </c>
      <c r="L20" s="28">
        <v>1</v>
      </c>
      <c r="M20" s="40" t="s">
        <v>0</v>
      </c>
      <c r="N20" s="28">
        <v>2</v>
      </c>
      <c r="O20" s="35"/>
    </row>
    <row r="21" spans="3:15" ht="15" customHeight="1">
      <c r="C21" s="24">
        <v>5</v>
      </c>
      <c r="D21" s="41"/>
      <c r="E21" s="39"/>
      <c r="F21" s="27">
        <f t="shared" si="1"/>
        <v>370</v>
      </c>
      <c r="G21" s="28">
        <v>305</v>
      </c>
      <c r="H21" s="28">
        <v>4</v>
      </c>
      <c r="I21" s="28">
        <v>45</v>
      </c>
      <c r="J21" s="40" t="s">
        <v>0</v>
      </c>
      <c r="K21" s="28">
        <v>11</v>
      </c>
      <c r="L21" s="28">
        <v>1</v>
      </c>
      <c r="M21" s="40" t="s">
        <v>0</v>
      </c>
      <c r="N21" s="28">
        <v>4</v>
      </c>
      <c r="O21" s="35"/>
    </row>
    <row r="22" spans="3:15" ht="15" customHeight="1">
      <c r="C22" s="24">
        <v>6</v>
      </c>
      <c r="D22" s="41"/>
      <c r="E22" s="39"/>
      <c r="F22" s="27">
        <f t="shared" si="1"/>
        <v>390</v>
      </c>
      <c r="G22" s="28">
        <v>318</v>
      </c>
      <c r="H22" s="28">
        <v>1</v>
      </c>
      <c r="I22" s="28">
        <v>61</v>
      </c>
      <c r="J22" s="40" t="s">
        <v>0</v>
      </c>
      <c r="K22" s="28">
        <v>3</v>
      </c>
      <c r="L22" s="28">
        <v>3</v>
      </c>
      <c r="M22" s="40" t="s">
        <v>0</v>
      </c>
      <c r="N22" s="28">
        <v>4</v>
      </c>
      <c r="O22" s="35"/>
    </row>
    <row r="23" spans="3:15" ht="18.75" customHeight="1">
      <c r="C23" s="24">
        <v>7</v>
      </c>
      <c r="D23" s="41"/>
      <c r="E23" s="39"/>
      <c r="F23" s="27">
        <f t="shared" si="1"/>
        <v>445</v>
      </c>
      <c r="G23" s="28">
        <v>370</v>
      </c>
      <c r="H23" s="28">
        <v>3</v>
      </c>
      <c r="I23" s="28">
        <v>66</v>
      </c>
      <c r="J23" s="40" t="s">
        <v>0</v>
      </c>
      <c r="K23" s="28">
        <v>2</v>
      </c>
      <c r="L23" s="28">
        <v>1</v>
      </c>
      <c r="M23" s="40" t="s">
        <v>0</v>
      </c>
      <c r="N23" s="28">
        <v>3</v>
      </c>
      <c r="O23" s="35"/>
    </row>
    <row r="24" spans="3:15" ht="15" customHeight="1">
      <c r="C24" s="24">
        <v>8</v>
      </c>
      <c r="D24" s="41"/>
      <c r="E24" s="39"/>
      <c r="F24" s="27">
        <f t="shared" si="1"/>
        <v>397</v>
      </c>
      <c r="G24" s="28">
        <v>334</v>
      </c>
      <c r="H24" s="28">
        <v>2</v>
      </c>
      <c r="I24" s="28">
        <v>52</v>
      </c>
      <c r="J24" s="40" t="s">
        <v>0</v>
      </c>
      <c r="K24" s="28">
        <v>5</v>
      </c>
      <c r="L24" s="40" t="s">
        <v>0</v>
      </c>
      <c r="M24" s="40" t="s">
        <v>0</v>
      </c>
      <c r="N24" s="28">
        <v>4</v>
      </c>
      <c r="O24" s="35"/>
    </row>
    <row r="25" spans="3:15" ht="15" customHeight="1">
      <c r="C25" s="24">
        <v>9</v>
      </c>
      <c r="D25" s="41"/>
      <c r="E25" s="39"/>
      <c r="F25" s="27">
        <f t="shared" si="1"/>
        <v>349</v>
      </c>
      <c r="G25" s="28">
        <v>293</v>
      </c>
      <c r="H25" s="28">
        <v>2</v>
      </c>
      <c r="I25" s="28">
        <v>45</v>
      </c>
      <c r="J25" s="40" t="s">
        <v>0</v>
      </c>
      <c r="K25" s="28">
        <v>8</v>
      </c>
      <c r="L25" s="40" t="s">
        <v>0</v>
      </c>
      <c r="M25" s="40" t="s">
        <v>0</v>
      </c>
      <c r="N25" s="28">
        <v>1</v>
      </c>
      <c r="O25" s="35"/>
    </row>
    <row r="26" spans="3:15" ht="18.75" customHeight="1">
      <c r="C26" s="24">
        <v>10</v>
      </c>
      <c r="D26" s="41"/>
      <c r="E26" s="39"/>
      <c r="F26" s="27">
        <f t="shared" si="1"/>
        <v>457</v>
      </c>
      <c r="G26" s="28">
        <v>377</v>
      </c>
      <c r="H26" s="28">
        <v>2</v>
      </c>
      <c r="I26" s="28">
        <v>59</v>
      </c>
      <c r="J26" s="40" t="s">
        <v>0</v>
      </c>
      <c r="K26" s="28">
        <v>10</v>
      </c>
      <c r="L26" s="28">
        <v>4</v>
      </c>
      <c r="M26" s="40" t="s">
        <v>0</v>
      </c>
      <c r="N26" s="28">
        <v>5</v>
      </c>
      <c r="O26" s="35"/>
    </row>
    <row r="27" spans="3:15" ht="15" customHeight="1">
      <c r="C27" s="24">
        <v>11</v>
      </c>
      <c r="D27" s="41"/>
      <c r="E27" s="39"/>
      <c r="F27" s="27">
        <f t="shared" si="1"/>
        <v>461</v>
      </c>
      <c r="G27" s="28">
        <v>377</v>
      </c>
      <c r="H27" s="40" t="s">
        <v>0</v>
      </c>
      <c r="I27" s="28">
        <v>76</v>
      </c>
      <c r="J27" s="40" t="s">
        <v>0</v>
      </c>
      <c r="K27" s="28">
        <v>5</v>
      </c>
      <c r="L27" s="40" t="s">
        <v>0</v>
      </c>
      <c r="M27" s="40" t="s">
        <v>0</v>
      </c>
      <c r="N27" s="28">
        <v>3</v>
      </c>
      <c r="O27" s="35"/>
    </row>
    <row r="28" spans="1:15" ht="15" customHeight="1">
      <c r="A28" s="19"/>
      <c r="B28" s="19"/>
      <c r="C28" s="24">
        <v>12</v>
      </c>
      <c r="D28" s="42"/>
      <c r="E28" s="43"/>
      <c r="F28" s="27">
        <f>SUM(G28:N28)</f>
        <v>477</v>
      </c>
      <c r="G28" s="28">
        <v>399</v>
      </c>
      <c r="H28" s="28">
        <v>2</v>
      </c>
      <c r="I28" s="28">
        <v>61</v>
      </c>
      <c r="J28" s="40" t="s">
        <v>0</v>
      </c>
      <c r="K28" s="28">
        <v>11</v>
      </c>
      <c r="L28" s="28">
        <v>2</v>
      </c>
      <c r="M28" s="40" t="s">
        <v>0</v>
      </c>
      <c r="N28" s="28">
        <v>2</v>
      </c>
      <c r="O28" s="35"/>
    </row>
    <row r="29" spans="1:14" ht="6" customHeight="1">
      <c r="A29" s="44"/>
      <c r="B29" s="44"/>
      <c r="C29" s="45"/>
      <c r="D29" s="46"/>
      <c r="E29" s="47"/>
      <c r="F29" s="48"/>
      <c r="G29" s="49"/>
      <c r="H29" s="49"/>
      <c r="I29" s="49"/>
      <c r="J29" s="49"/>
      <c r="K29" s="49"/>
      <c r="L29" s="49"/>
      <c r="M29" s="49"/>
      <c r="N29" s="49"/>
    </row>
    <row r="30" spans="1:5" ht="13.5">
      <c r="A30" s="50" t="s">
        <v>32</v>
      </c>
      <c r="D30" s="51"/>
      <c r="E30" s="51"/>
    </row>
    <row r="31" ht="13.5">
      <c r="F31" s="52"/>
    </row>
  </sheetData>
  <mergeCells count="12">
    <mergeCell ref="H9:H10"/>
    <mergeCell ref="I9:I10"/>
    <mergeCell ref="J9:J10"/>
    <mergeCell ref="K9:K10"/>
    <mergeCell ref="A1:N1"/>
    <mergeCell ref="A6:N6"/>
    <mergeCell ref="N9:N10"/>
    <mergeCell ref="A9:E10"/>
    <mergeCell ref="F9:F10"/>
    <mergeCell ref="L9:L10"/>
    <mergeCell ref="M9:M10"/>
    <mergeCell ref="G9:G1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Y28"/>
  <sheetViews>
    <sheetView workbookViewId="0" topLeftCell="A4">
      <selection activeCell="P17" sqref="P17"/>
    </sheetView>
  </sheetViews>
  <sheetFormatPr defaultColWidth="9.00390625" defaultRowHeight="13.5"/>
  <cols>
    <col min="1" max="1" width="5.125" style="8" customWidth="1"/>
    <col min="2" max="2" width="3.25390625" style="8" customWidth="1"/>
    <col min="3" max="3" width="2.625" style="8" customWidth="1"/>
    <col min="4" max="4" width="1.875" style="8" customWidth="1"/>
    <col min="5" max="5" width="0.5" style="8" customWidth="1"/>
    <col min="6" max="6" width="4.00390625" style="8" customWidth="1"/>
    <col min="7" max="7" width="6.625" style="8" customWidth="1"/>
    <col min="8" max="8" width="4.00390625" style="8" customWidth="1"/>
    <col min="9" max="9" width="6.625" style="8" customWidth="1"/>
    <col min="10" max="10" width="4.00390625" style="8" customWidth="1"/>
    <col min="11" max="11" width="6.625" style="8" customWidth="1"/>
    <col min="12" max="12" width="4.00390625" style="8" customWidth="1"/>
    <col min="13" max="13" width="5.00390625" style="8" customWidth="1"/>
    <col min="14" max="14" width="4.00390625" style="8" customWidth="1"/>
    <col min="15" max="15" width="5.00390625" style="8" customWidth="1"/>
    <col min="16" max="16" width="3.875" style="8" customWidth="1"/>
    <col min="17" max="17" width="5.00390625" style="8" customWidth="1"/>
    <col min="18" max="18" width="4.00390625" style="8" customWidth="1"/>
    <col min="19" max="19" width="6.625" style="8" customWidth="1"/>
    <col min="20" max="20" width="4.00390625" style="8" customWidth="1"/>
    <col min="21" max="21" width="5.00390625" style="8" customWidth="1"/>
    <col min="22" max="22" width="3.875" style="8" customWidth="1"/>
    <col min="23" max="23" width="5.00390625" style="8" customWidth="1"/>
    <col min="24" max="24" width="3.75390625" style="8" customWidth="1"/>
    <col min="25" max="25" width="5.75390625" style="8" customWidth="1"/>
    <col min="26" max="16384" width="8.875" style="8" customWidth="1"/>
  </cols>
  <sheetData>
    <row r="1" spans="1:23" s="53" customFormat="1" ht="22.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="2" customFormat="1" ht="13.5"/>
    <row r="3" spans="1:23" s="2" customFormat="1" ht="13.5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="2" customFormat="1" ht="13.5">
      <c r="P4" s="54"/>
    </row>
    <row r="5" spans="1:16" ht="14.25" thickBot="1">
      <c r="A5" s="7" t="s">
        <v>1</v>
      </c>
      <c r="P5" s="19"/>
    </row>
    <row r="6" spans="1:23" s="61" customFormat="1" ht="18" customHeight="1">
      <c r="A6" s="9" t="s">
        <v>18</v>
      </c>
      <c r="B6" s="55"/>
      <c r="C6" s="55"/>
      <c r="D6" s="55"/>
      <c r="E6" s="56"/>
      <c r="F6" s="13" t="s">
        <v>2</v>
      </c>
      <c r="G6" s="10"/>
      <c r="H6" s="57" t="s">
        <v>3</v>
      </c>
      <c r="I6" s="58"/>
      <c r="J6" s="58"/>
      <c r="K6" s="59"/>
      <c r="L6" s="57" t="s">
        <v>4</v>
      </c>
      <c r="M6" s="58"/>
      <c r="N6" s="58"/>
      <c r="O6" s="59"/>
      <c r="P6" s="60" t="s">
        <v>23</v>
      </c>
      <c r="Q6" s="56"/>
      <c r="R6" s="13" t="s">
        <v>5</v>
      </c>
      <c r="S6" s="10"/>
      <c r="T6" s="13" t="s">
        <v>6</v>
      </c>
      <c r="U6" s="10"/>
      <c r="V6" s="13" t="s">
        <v>7</v>
      </c>
      <c r="W6" s="9"/>
    </row>
    <row r="7" spans="1:23" s="61" customFormat="1" ht="18" customHeight="1">
      <c r="A7" s="62"/>
      <c r="B7" s="62"/>
      <c r="C7" s="62"/>
      <c r="D7" s="62"/>
      <c r="E7" s="63"/>
      <c r="F7" s="64"/>
      <c r="G7" s="15"/>
      <c r="H7" s="65" t="s">
        <v>8</v>
      </c>
      <c r="I7" s="66"/>
      <c r="J7" s="65" t="s">
        <v>9</v>
      </c>
      <c r="K7" s="66"/>
      <c r="L7" s="65" t="s">
        <v>8</v>
      </c>
      <c r="M7" s="66"/>
      <c r="N7" s="65" t="s">
        <v>9</v>
      </c>
      <c r="O7" s="66"/>
      <c r="P7" s="67"/>
      <c r="Q7" s="68"/>
      <c r="R7" s="64"/>
      <c r="S7" s="15"/>
      <c r="T7" s="64"/>
      <c r="U7" s="15"/>
      <c r="V7" s="64"/>
      <c r="W7" s="14"/>
    </row>
    <row r="8" spans="1:23" s="61" customFormat="1" ht="18" customHeight="1">
      <c r="A8" s="69"/>
      <c r="B8" s="69"/>
      <c r="C8" s="69"/>
      <c r="D8" s="69"/>
      <c r="E8" s="70"/>
      <c r="F8" s="71" t="s">
        <v>10</v>
      </c>
      <c r="G8" s="72" t="s">
        <v>11</v>
      </c>
      <c r="H8" s="71" t="s">
        <v>10</v>
      </c>
      <c r="I8" s="72" t="s">
        <v>11</v>
      </c>
      <c r="J8" s="71" t="s">
        <v>10</v>
      </c>
      <c r="K8" s="72" t="s">
        <v>11</v>
      </c>
      <c r="L8" s="71" t="s">
        <v>10</v>
      </c>
      <c r="M8" s="72" t="s">
        <v>11</v>
      </c>
      <c r="N8" s="71" t="s">
        <v>10</v>
      </c>
      <c r="O8" s="73" t="s">
        <v>11</v>
      </c>
      <c r="P8" s="73" t="s">
        <v>10</v>
      </c>
      <c r="Q8" s="72" t="s">
        <v>11</v>
      </c>
      <c r="R8" s="71" t="s">
        <v>10</v>
      </c>
      <c r="S8" s="72" t="s">
        <v>11</v>
      </c>
      <c r="T8" s="71" t="s">
        <v>10</v>
      </c>
      <c r="U8" s="72" t="s">
        <v>11</v>
      </c>
      <c r="V8" s="74" t="s">
        <v>10</v>
      </c>
      <c r="W8" s="73" t="s">
        <v>11</v>
      </c>
    </row>
    <row r="9" spans="1:23" ht="6" customHeight="1">
      <c r="A9" s="19"/>
      <c r="B9" s="19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5" ht="15" customHeight="1">
      <c r="A10" s="23" t="s">
        <v>28</v>
      </c>
      <c r="B10" s="24">
        <v>18</v>
      </c>
      <c r="C10" s="23" t="s">
        <v>29</v>
      </c>
      <c r="D10" s="25"/>
      <c r="E10" s="26"/>
      <c r="F10" s="75">
        <v>36</v>
      </c>
      <c r="G10" s="76">
        <v>8473</v>
      </c>
      <c r="H10" s="76">
        <v>11</v>
      </c>
      <c r="I10" s="76">
        <v>4114</v>
      </c>
      <c r="J10" s="76">
        <v>2</v>
      </c>
      <c r="K10" s="76">
        <v>1519</v>
      </c>
      <c r="L10" s="76">
        <v>7</v>
      </c>
      <c r="M10" s="76">
        <v>801</v>
      </c>
      <c r="N10" s="76">
        <v>0</v>
      </c>
      <c r="O10" s="76">
        <v>21</v>
      </c>
      <c r="P10" s="76">
        <v>0</v>
      </c>
      <c r="Q10" s="76">
        <v>1</v>
      </c>
      <c r="R10" s="76">
        <v>6</v>
      </c>
      <c r="S10" s="76">
        <v>1362</v>
      </c>
      <c r="T10" s="76">
        <v>10</v>
      </c>
      <c r="U10" s="76">
        <v>655</v>
      </c>
      <c r="V10" s="76">
        <v>0</v>
      </c>
      <c r="W10" s="76">
        <v>0</v>
      </c>
      <c r="X10" s="77"/>
      <c r="Y10" s="77"/>
    </row>
    <row r="11" spans="1:25" s="33" customFormat="1" ht="15" customHeight="1">
      <c r="A11" s="30"/>
      <c r="B11" s="24">
        <v>19</v>
      </c>
      <c r="C11" s="8"/>
      <c r="D11" s="31"/>
      <c r="E11" s="32"/>
      <c r="F11" s="78">
        <v>23</v>
      </c>
      <c r="G11" s="79">
        <v>8041</v>
      </c>
      <c r="H11" s="79">
        <v>6</v>
      </c>
      <c r="I11" s="79">
        <v>3829</v>
      </c>
      <c r="J11" s="79">
        <v>3</v>
      </c>
      <c r="K11" s="79">
        <v>1449</v>
      </c>
      <c r="L11" s="79">
        <v>4</v>
      </c>
      <c r="M11" s="79">
        <v>753</v>
      </c>
      <c r="N11" s="79">
        <v>0</v>
      </c>
      <c r="O11" s="79">
        <v>14</v>
      </c>
      <c r="P11" s="79">
        <v>0</v>
      </c>
      <c r="Q11" s="79">
        <v>1</v>
      </c>
      <c r="R11" s="79">
        <v>2</v>
      </c>
      <c r="S11" s="79">
        <v>1312</v>
      </c>
      <c r="T11" s="79">
        <v>8</v>
      </c>
      <c r="U11" s="79">
        <v>683</v>
      </c>
      <c r="V11" s="79">
        <v>0</v>
      </c>
      <c r="W11" s="79">
        <v>0</v>
      </c>
      <c r="X11" s="77"/>
      <c r="Y11" s="77"/>
    </row>
    <row r="12" spans="2:25" s="33" customFormat="1" ht="15" customHeight="1">
      <c r="B12" s="24">
        <v>20</v>
      </c>
      <c r="D12" s="34"/>
      <c r="E12" s="24"/>
      <c r="F12" s="78">
        <v>26</v>
      </c>
      <c r="G12" s="79">
        <v>6783</v>
      </c>
      <c r="H12" s="79">
        <v>8</v>
      </c>
      <c r="I12" s="79">
        <v>3251</v>
      </c>
      <c r="J12" s="79">
        <v>1</v>
      </c>
      <c r="K12" s="79">
        <v>1190</v>
      </c>
      <c r="L12" s="79">
        <v>6</v>
      </c>
      <c r="M12" s="79">
        <v>574</v>
      </c>
      <c r="N12" s="79">
        <v>0</v>
      </c>
      <c r="O12" s="79">
        <v>7</v>
      </c>
      <c r="P12" s="79">
        <v>0</v>
      </c>
      <c r="Q12" s="79">
        <v>0</v>
      </c>
      <c r="R12" s="79">
        <v>2</v>
      </c>
      <c r="S12" s="79">
        <v>1188</v>
      </c>
      <c r="T12" s="79">
        <v>9</v>
      </c>
      <c r="U12" s="79">
        <v>573</v>
      </c>
      <c r="V12" s="79">
        <v>0</v>
      </c>
      <c r="W12" s="79">
        <v>0</v>
      </c>
      <c r="X12" s="77"/>
      <c r="Y12" s="77"/>
    </row>
    <row r="13" spans="2:25" s="33" customFormat="1" ht="15" customHeight="1">
      <c r="B13" s="24">
        <v>21</v>
      </c>
      <c r="D13" s="34"/>
      <c r="E13" s="24"/>
      <c r="F13" s="78">
        <v>38</v>
      </c>
      <c r="G13" s="79">
        <v>6459</v>
      </c>
      <c r="H13" s="79">
        <v>12</v>
      </c>
      <c r="I13" s="79">
        <v>3163</v>
      </c>
      <c r="J13" s="79">
        <v>4</v>
      </c>
      <c r="K13" s="79">
        <v>1112</v>
      </c>
      <c r="L13" s="79">
        <v>3</v>
      </c>
      <c r="M13" s="79">
        <v>615</v>
      </c>
      <c r="N13" s="79">
        <v>0</v>
      </c>
      <c r="O13" s="79">
        <v>5</v>
      </c>
      <c r="P13" s="79">
        <v>0</v>
      </c>
      <c r="Q13" s="79">
        <v>0</v>
      </c>
      <c r="R13" s="79">
        <v>6</v>
      </c>
      <c r="S13" s="79">
        <v>1033</v>
      </c>
      <c r="T13" s="79">
        <v>13</v>
      </c>
      <c r="U13" s="79">
        <v>531</v>
      </c>
      <c r="V13" s="79">
        <v>0</v>
      </c>
      <c r="W13" s="79">
        <v>0</v>
      </c>
      <c r="X13" s="77"/>
      <c r="Y13" s="77"/>
    </row>
    <row r="14" spans="2:25" s="33" customFormat="1" ht="22.5" customHeight="1">
      <c r="B14" s="32">
        <v>22</v>
      </c>
      <c r="D14" s="34"/>
      <c r="E14" s="32"/>
      <c r="F14" s="80">
        <f aca="true" t="shared" si="0" ref="F14:W14">SUM(F15:F26)</f>
        <v>22</v>
      </c>
      <c r="G14" s="81">
        <f t="shared" si="0"/>
        <v>6204</v>
      </c>
      <c r="H14" s="81">
        <f t="shared" si="0"/>
        <v>10</v>
      </c>
      <c r="I14" s="81">
        <f t="shared" si="0"/>
        <v>3017</v>
      </c>
      <c r="J14" s="81">
        <f t="shared" si="0"/>
        <v>1</v>
      </c>
      <c r="K14" s="81">
        <f t="shared" si="0"/>
        <v>1073</v>
      </c>
      <c r="L14" s="81">
        <f t="shared" si="0"/>
        <v>1</v>
      </c>
      <c r="M14" s="81">
        <f t="shared" si="0"/>
        <v>489</v>
      </c>
      <c r="N14" s="81">
        <f t="shared" si="0"/>
        <v>0</v>
      </c>
      <c r="O14" s="81">
        <f t="shared" si="0"/>
        <v>9</v>
      </c>
      <c r="P14" s="81">
        <f t="shared" si="0"/>
        <v>0</v>
      </c>
      <c r="Q14" s="81">
        <f t="shared" si="0"/>
        <v>0</v>
      </c>
      <c r="R14" s="81">
        <f t="shared" si="0"/>
        <v>2</v>
      </c>
      <c r="S14" s="81">
        <f t="shared" si="0"/>
        <v>1097</v>
      </c>
      <c r="T14" s="81">
        <f t="shared" si="0"/>
        <v>8</v>
      </c>
      <c r="U14" s="81">
        <f t="shared" si="0"/>
        <v>519</v>
      </c>
      <c r="V14" s="81">
        <f t="shared" si="0"/>
        <v>0</v>
      </c>
      <c r="W14" s="81">
        <f t="shared" si="0"/>
        <v>0</v>
      </c>
      <c r="X14" s="77"/>
      <c r="Y14" s="77"/>
    </row>
    <row r="15" spans="1:25" ht="22.5" customHeight="1">
      <c r="A15" s="38"/>
      <c r="B15" s="39" t="s">
        <v>30</v>
      </c>
      <c r="C15" s="24">
        <v>1</v>
      </c>
      <c r="D15" s="38" t="s">
        <v>31</v>
      </c>
      <c r="E15" s="39"/>
      <c r="F15" s="75">
        <f>SUM(H15,J15,L15,N15,P15,R15,T15,V15)</f>
        <v>2</v>
      </c>
      <c r="G15" s="76">
        <f>SUM(I15,K15,M15,O15,Q15,S15,U15,W15)</f>
        <v>527</v>
      </c>
      <c r="H15" s="76">
        <v>1</v>
      </c>
      <c r="I15" s="76">
        <v>270</v>
      </c>
      <c r="J15" s="76" t="s">
        <v>0</v>
      </c>
      <c r="K15" s="76">
        <v>84</v>
      </c>
      <c r="L15" s="76" t="s">
        <v>0</v>
      </c>
      <c r="M15" s="76">
        <v>39</v>
      </c>
      <c r="N15" s="76" t="s">
        <v>0</v>
      </c>
      <c r="O15" s="76">
        <v>2</v>
      </c>
      <c r="P15" s="76" t="s">
        <v>0</v>
      </c>
      <c r="Q15" s="76" t="s">
        <v>0</v>
      </c>
      <c r="R15" s="76" t="s">
        <v>0</v>
      </c>
      <c r="S15" s="76">
        <v>80</v>
      </c>
      <c r="T15" s="76">
        <v>1</v>
      </c>
      <c r="U15" s="76">
        <v>52</v>
      </c>
      <c r="V15" s="76" t="s">
        <v>0</v>
      </c>
      <c r="W15" s="76" t="s">
        <v>0</v>
      </c>
      <c r="X15" s="77"/>
      <c r="Y15" s="77"/>
    </row>
    <row r="16" spans="3:25" ht="15" customHeight="1">
      <c r="C16" s="24">
        <v>2</v>
      </c>
      <c r="D16" s="41"/>
      <c r="E16" s="39"/>
      <c r="F16" s="75">
        <f aca="true" t="shared" si="1" ref="F16:G26">SUM(H16,J16,L16,N16,P16,R16,T16,V16)</f>
        <v>3</v>
      </c>
      <c r="G16" s="76">
        <f t="shared" si="1"/>
        <v>548</v>
      </c>
      <c r="H16" s="76">
        <v>1</v>
      </c>
      <c r="I16" s="76">
        <v>302</v>
      </c>
      <c r="J16" s="76">
        <v>1</v>
      </c>
      <c r="K16" s="76">
        <v>107</v>
      </c>
      <c r="L16" s="76" t="s">
        <v>0</v>
      </c>
      <c r="M16" s="76">
        <v>29</v>
      </c>
      <c r="N16" s="76" t="s">
        <v>0</v>
      </c>
      <c r="O16" s="76" t="s">
        <v>0</v>
      </c>
      <c r="P16" s="76" t="s">
        <v>0</v>
      </c>
      <c r="Q16" s="76" t="s">
        <v>0</v>
      </c>
      <c r="R16" s="76" t="s">
        <v>0</v>
      </c>
      <c r="S16" s="76">
        <v>62</v>
      </c>
      <c r="T16" s="76">
        <v>1</v>
      </c>
      <c r="U16" s="76">
        <v>48</v>
      </c>
      <c r="V16" s="76" t="s">
        <v>0</v>
      </c>
      <c r="W16" s="76" t="s">
        <v>0</v>
      </c>
      <c r="X16" s="77"/>
      <c r="Y16" s="77"/>
    </row>
    <row r="17" spans="3:25" ht="15" customHeight="1">
      <c r="C17" s="24">
        <v>3</v>
      </c>
      <c r="D17" s="41"/>
      <c r="E17" s="39"/>
      <c r="F17" s="75">
        <f t="shared" si="1"/>
        <v>2</v>
      </c>
      <c r="G17" s="76">
        <f t="shared" si="1"/>
        <v>494</v>
      </c>
      <c r="H17" s="76">
        <v>2</v>
      </c>
      <c r="I17" s="76">
        <v>247</v>
      </c>
      <c r="J17" s="76" t="s">
        <v>0</v>
      </c>
      <c r="K17" s="76">
        <v>102</v>
      </c>
      <c r="L17" s="76" t="s">
        <v>0</v>
      </c>
      <c r="M17" s="76">
        <v>25</v>
      </c>
      <c r="N17" s="76" t="s">
        <v>0</v>
      </c>
      <c r="O17" s="76" t="s">
        <v>0</v>
      </c>
      <c r="P17" s="76" t="s">
        <v>0</v>
      </c>
      <c r="Q17" s="76" t="s">
        <v>0</v>
      </c>
      <c r="R17" s="76" t="s">
        <v>0</v>
      </c>
      <c r="S17" s="76">
        <v>84</v>
      </c>
      <c r="T17" s="76" t="s">
        <v>0</v>
      </c>
      <c r="U17" s="76">
        <v>36</v>
      </c>
      <c r="V17" s="76" t="s">
        <v>0</v>
      </c>
      <c r="W17" s="76" t="s">
        <v>0</v>
      </c>
      <c r="X17" s="77"/>
      <c r="Y17" s="77"/>
    </row>
    <row r="18" spans="3:25" ht="18.75" customHeight="1">
      <c r="C18" s="24">
        <v>4</v>
      </c>
      <c r="D18" s="41"/>
      <c r="E18" s="39"/>
      <c r="F18" s="75">
        <f t="shared" si="1"/>
        <v>0</v>
      </c>
      <c r="G18" s="76">
        <f t="shared" si="1"/>
        <v>488</v>
      </c>
      <c r="H18" s="76" t="s">
        <v>0</v>
      </c>
      <c r="I18" s="76">
        <v>243</v>
      </c>
      <c r="J18" s="76" t="s">
        <v>0</v>
      </c>
      <c r="K18" s="76">
        <v>76</v>
      </c>
      <c r="L18" s="76" t="s">
        <v>0</v>
      </c>
      <c r="M18" s="76">
        <v>34</v>
      </c>
      <c r="N18" s="76" t="s">
        <v>0</v>
      </c>
      <c r="O18" s="76" t="s">
        <v>0</v>
      </c>
      <c r="P18" s="76" t="s">
        <v>0</v>
      </c>
      <c r="Q18" s="76" t="s">
        <v>0</v>
      </c>
      <c r="R18" s="76" t="s">
        <v>0</v>
      </c>
      <c r="S18" s="76">
        <v>88</v>
      </c>
      <c r="T18" s="76" t="s">
        <v>0</v>
      </c>
      <c r="U18" s="76">
        <v>47</v>
      </c>
      <c r="V18" s="76" t="s">
        <v>0</v>
      </c>
      <c r="W18" s="76" t="s">
        <v>0</v>
      </c>
      <c r="X18" s="77"/>
      <c r="Y18" s="77"/>
    </row>
    <row r="19" spans="3:25" ht="15" customHeight="1">
      <c r="C19" s="24">
        <v>5</v>
      </c>
      <c r="D19" s="41"/>
      <c r="E19" s="39"/>
      <c r="F19" s="75">
        <f t="shared" si="1"/>
        <v>2</v>
      </c>
      <c r="G19" s="76">
        <f t="shared" si="1"/>
        <v>467</v>
      </c>
      <c r="H19" s="76" t="s">
        <v>0</v>
      </c>
      <c r="I19" s="76">
        <v>207</v>
      </c>
      <c r="J19" s="76" t="s">
        <v>0</v>
      </c>
      <c r="K19" s="76">
        <v>93</v>
      </c>
      <c r="L19" s="76" t="s">
        <v>0</v>
      </c>
      <c r="M19" s="76">
        <v>39</v>
      </c>
      <c r="N19" s="76" t="s">
        <v>0</v>
      </c>
      <c r="O19" s="76" t="s">
        <v>0</v>
      </c>
      <c r="P19" s="76" t="s">
        <v>0</v>
      </c>
      <c r="Q19" s="76" t="s">
        <v>0</v>
      </c>
      <c r="R19" s="76">
        <v>2</v>
      </c>
      <c r="S19" s="76">
        <v>102</v>
      </c>
      <c r="T19" s="76" t="s">
        <v>0</v>
      </c>
      <c r="U19" s="76">
        <v>26</v>
      </c>
      <c r="V19" s="76" t="s">
        <v>0</v>
      </c>
      <c r="W19" s="76" t="s">
        <v>0</v>
      </c>
      <c r="X19" s="77"/>
      <c r="Y19" s="77"/>
    </row>
    <row r="20" spans="3:25" ht="15" customHeight="1">
      <c r="C20" s="24">
        <v>6</v>
      </c>
      <c r="D20" s="41"/>
      <c r="E20" s="39"/>
      <c r="F20" s="75">
        <f t="shared" si="1"/>
        <v>4</v>
      </c>
      <c r="G20" s="76">
        <f t="shared" si="1"/>
        <v>485</v>
      </c>
      <c r="H20" s="76">
        <v>3</v>
      </c>
      <c r="I20" s="76">
        <v>233</v>
      </c>
      <c r="J20" s="76" t="s">
        <v>0</v>
      </c>
      <c r="K20" s="76">
        <v>82</v>
      </c>
      <c r="L20" s="76" t="s">
        <v>0</v>
      </c>
      <c r="M20" s="76">
        <v>44</v>
      </c>
      <c r="N20" s="76" t="s">
        <v>0</v>
      </c>
      <c r="O20" s="76">
        <v>2</v>
      </c>
      <c r="P20" s="76" t="s">
        <v>0</v>
      </c>
      <c r="Q20" s="76" t="s">
        <v>0</v>
      </c>
      <c r="R20" s="76" t="s">
        <v>0</v>
      </c>
      <c r="S20" s="76">
        <v>86</v>
      </c>
      <c r="T20" s="76">
        <v>1</v>
      </c>
      <c r="U20" s="76">
        <v>38</v>
      </c>
      <c r="V20" s="76" t="s">
        <v>0</v>
      </c>
      <c r="W20" s="76" t="s">
        <v>0</v>
      </c>
      <c r="X20" s="77"/>
      <c r="Y20" s="77"/>
    </row>
    <row r="21" spans="3:25" ht="18.75" customHeight="1">
      <c r="C21" s="24">
        <v>7</v>
      </c>
      <c r="D21" s="41"/>
      <c r="E21" s="39"/>
      <c r="F21" s="75">
        <f t="shared" si="1"/>
        <v>4</v>
      </c>
      <c r="G21" s="76">
        <f t="shared" si="1"/>
        <v>534</v>
      </c>
      <c r="H21" s="76">
        <v>2</v>
      </c>
      <c r="I21" s="76">
        <v>255</v>
      </c>
      <c r="J21" s="76" t="s">
        <v>0</v>
      </c>
      <c r="K21" s="76">
        <v>71</v>
      </c>
      <c r="L21" s="76" t="s">
        <v>0</v>
      </c>
      <c r="M21" s="76">
        <v>53</v>
      </c>
      <c r="N21" s="76" t="s">
        <v>0</v>
      </c>
      <c r="O21" s="76">
        <v>1</v>
      </c>
      <c r="P21" s="76" t="s">
        <v>0</v>
      </c>
      <c r="Q21" s="76" t="s">
        <v>0</v>
      </c>
      <c r="R21" s="76" t="s">
        <v>0</v>
      </c>
      <c r="S21" s="76">
        <v>114</v>
      </c>
      <c r="T21" s="76">
        <v>2</v>
      </c>
      <c r="U21" s="76">
        <v>40</v>
      </c>
      <c r="V21" s="76" t="s">
        <v>0</v>
      </c>
      <c r="W21" s="76" t="s">
        <v>0</v>
      </c>
      <c r="X21" s="77"/>
      <c r="Y21" s="77"/>
    </row>
    <row r="22" spans="3:25" ht="15" customHeight="1">
      <c r="C22" s="24">
        <v>8</v>
      </c>
      <c r="D22" s="41"/>
      <c r="E22" s="39"/>
      <c r="F22" s="75">
        <f t="shared" si="1"/>
        <v>0</v>
      </c>
      <c r="G22" s="76">
        <f t="shared" si="1"/>
        <v>504</v>
      </c>
      <c r="H22" s="76" t="s">
        <v>0</v>
      </c>
      <c r="I22" s="76">
        <v>230</v>
      </c>
      <c r="J22" s="76" t="s">
        <v>0</v>
      </c>
      <c r="K22" s="76">
        <v>95</v>
      </c>
      <c r="L22" s="76" t="s">
        <v>0</v>
      </c>
      <c r="M22" s="76">
        <v>60</v>
      </c>
      <c r="N22" s="76" t="s">
        <v>0</v>
      </c>
      <c r="O22" s="76">
        <v>1</v>
      </c>
      <c r="P22" s="76" t="s">
        <v>0</v>
      </c>
      <c r="Q22" s="76" t="s">
        <v>0</v>
      </c>
      <c r="R22" s="76" t="s">
        <v>0</v>
      </c>
      <c r="S22" s="76">
        <v>89</v>
      </c>
      <c r="T22" s="76" t="s">
        <v>0</v>
      </c>
      <c r="U22" s="76">
        <v>29</v>
      </c>
      <c r="V22" s="76" t="s">
        <v>0</v>
      </c>
      <c r="W22" s="76" t="s">
        <v>0</v>
      </c>
      <c r="X22" s="77"/>
      <c r="Y22" s="77"/>
    </row>
    <row r="23" spans="3:25" ht="15" customHeight="1">
      <c r="C23" s="24">
        <v>9</v>
      </c>
      <c r="D23" s="41"/>
      <c r="E23" s="39"/>
      <c r="F23" s="75">
        <f t="shared" si="1"/>
        <v>0</v>
      </c>
      <c r="G23" s="76">
        <f t="shared" si="1"/>
        <v>444</v>
      </c>
      <c r="H23" s="76" t="s">
        <v>0</v>
      </c>
      <c r="I23" s="76">
        <v>202</v>
      </c>
      <c r="J23" s="76" t="s">
        <v>0</v>
      </c>
      <c r="K23" s="76">
        <v>87</v>
      </c>
      <c r="L23" s="76" t="s">
        <v>0</v>
      </c>
      <c r="M23" s="76">
        <v>33</v>
      </c>
      <c r="N23" s="76" t="s">
        <v>0</v>
      </c>
      <c r="O23" s="76">
        <v>1</v>
      </c>
      <c r="P23" s="76" t="s">
        <v>0</v>
      </c>
      <c r="Q23" s="76" t="s">
        <v>0</v>
      </c>
      <c r="R23" s="76" t="s">
        <v>0</v>
      </c>
      <c r="S23" s="76">
        <v>92</v>
      </c>
      <c r="T23" s="76" t="s">
        <v>0</v>
      </c>
      <c r="U23" s="76">
        <v>29</v>
      </c>
      <c r="V23" s="76" t="s">
        <v>0</v>
      </c>
      <c r="W23" s="76" t="s">
        <v>0</v>
      </c>
      <c r="X23" s="77"/>
      <c r="Y23" s="77"/>
    </row>
    <row r="24" spans="3:25" ht="18.75" customHeight="1">
      <c r="C24" s="24">
        <v>10</v>
      </c>
      <c r="D24" s="41"/>
      <c r="E24" s="39"/>
      <c r="F24" s="75">
        <f t="shared" si="1"/>
        <v>0</v>
      </c>
      <c r="G24" s="76">
        <f t="shared" si="1"/>
        <v>567</v>
      </c>
      <c r="H24" s="76" t="s">
        <v>0</v>
      </c>
      <c r="I24" s="76">
        <v>286</v>
      </c>
      <c r="J24" s="76" t="s">
        <v>0</v>
      </c>
      <c r="K24" s="76">
        <v>93</v>
      </c>
      <c r="L24" s="76" t="s">
        <v>0</v>
      </c>
      <c r="M24" s="76">
        <v>39</v>
      </c>
      <c r="N24" s="76" t="s">
        <v>0</v>
      </c>
      <c r="O24" s="76" t="s">
        <v>0</v>
      </c>
      <c r="P24" s="76" t="s">
        <v>0</v>
      </c>
      <c r="Q24" s="76" t="s">
        <v>0</v>
      </c>
      <c r="R24" s="76" t="s">
        <v>0</v>
      </c>
      <c r="S24" s="76">
        <v>93</v>
      </c>
      <c r="T24" s="76" t="s">
        <v>0</v>
      </c>
      <c r="U24" s="76">
        <v>56</v>
      </c>
      <c r="V24" s="76" t="s">
        <v>0</v>
      </c>
      <c r="W24" s="76" t="s">
        <v>0</v>
      </c>
      <c r="X24" s="77"/>
      <c r="Y24" s="77"/>
    </row>
    <row r="25" spans="3:25" ht="15" customHeight="1">
      <c r="C25" s="24">
        <v>11</v>
      </c>
      <c r="D25" s="41"/>
      <c r="E25" s="39"/>
      <c r="F25" s="75">
        <f t="shared" si="1"/>
        <v>1</v>
      </c>
      <c r="G25" s="76">
        <f t="shared" si="1"/>
        <v>551</v>
      </c>
      <c r="H25" s="76" t="s">
        <v>0</v>
      </c>
      <c r="I25" s="76">
        <v>265</v>
      </c>
      <c r="J25" s="76" t="s">
        <v>0</v>
      </c>
      <c r="K25" s="76">
        <v>82</v>
      </c>
      <c r="L25" s="76">
        <v>1</v>
      </c>
      <c r="M25" s="76">
        <v>45</v>
      </c>
      <c r="N25" s="76" t="s">
        <v>0</v>
      </c>
      <c r="O25" s="76">
        <v>1</v>
      </c>
      <c r="P25" s="76" t="s">
        <v>0</v>
      </c>
      <c r="Q25" s="76" t="s">
        <v>0</v>
      </c>
      <c r="R25" s="76" t="s">
        <v>0</v>
      </c>
      <c r="S25" s="76">
        <v>95</v>
      </c>
      <c r="T25" s="76" t="s">
        <v>0</v>
      </c>
      <c r="U25" s="76">
        <v>63</v>
      </c>
      <c r="V25" s="76" t="s">
        <v>0</v>
      </c>
      <c r="W25" s="76" t="s">
        <v>0</v>
      </c>
      <c r="X25" s="77"/>
      <c r="Y25" s="77"/>
    </row>
    <row r="26" spans="1:25" ht="15" customHeight="1">
      <c r="A26" s="19"/>
      <c r="B26" s="19"/>
      <c r="C26" s="24">
        <v>12</v>
      </c>
      <c r="D26" s="42"/>
      <c r="E26" s="39"/>
      <c r="F26" s="75">
        <f t="shared" si="1"/>
        <v>4</v>
      </c>
      <c r="G26" s="76">
        <f t="shared" si="1"/>
        <v>595</v>
      </c>
      <c r="H26" s="76">
        <v>1</v>
      </c>
      <c r="I26" s="76">
        <v>277</v>
      </c>
      <c r="J26" s="76" t="s">
        <v>0</v>
      </c>
      <c r="K26" s="76">
        <v>101</v>
      </c>
      <c r="L26" s="76" t="s">
        <v>0</v>
      </c>
      <c r="M26" s="76">
        <v>49</v>
      </c>
      <c r="N26" s="76" t="s">
        <v>0</v>
      </c>
      <c r="O26" s="76">
        <v>1</v>
      </c>
      <c r="P26" s="76" t="s">
        <v>0</v>
      </c>
      <c r="Q26" s="76" t="s">
        <v>0</v>
      </c>
      <c r="R26" s="76" t="s">
        <v>0</v>
      </c>
      <c r="S26" s="76">
        <v>112</v>
      </c>
      <c r="T26" s="76">
        <v>3</v>
      </c>
      <c r="U26" s="76">
        <v>55</v>
      </c>
      <c r="V26" s="76" t="s">
        <v>0</v>
      </c>
      <c r="W26" s="76" t="s">
        <v>0</v>
      </c>
      <c r="X26" s="77"/>
      <c r="Y26" s="77"/>
    </row>
    <row r="27" spans="1:23" ht="6" customHeight="1">
      <c r="A27" s="44"/>
      <c r="B27" s="44"/>
      <c r="C27" s="44"/>
      <c r="D27" s="44"/>
      <c r="E27" s="82"/>
      <c r="F27" s="83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ht="13.5" customHeight="1">
      <c r="A28" s="50" t="s">
        <v>12</v>
      </c>
    </row>
  </sheetData>
  <mergeCells count="14">
    <mergeCell ref="A1:W1"/>
    <mergeCell ref="A3:W3"/>
    <mergeCell ref="A6:E8"/>
    <mergeCell ref="F6:G7"/>
    <mergeCell ref="H6:K6"/>
    <mergeCell ref="L6:O6"/>
    <mergeCell ref="H7:I7"/>
    <mergeCell ref="J7:K7"/>
    <mergeCell ref="L7:M7"/>
    <mergeCell ref="N7:O7"/>
    <mergeCell ref="R6:S7"/>
    <mergeCell ref="T6:U7"/>
    <mergeCell ref="V6:W7"/>
    <mergeCell ref="P6:Q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2012-03-26T08:27:15Z</dcterms:created>
  <dcterms:modified xsi:type="dcterms:W3CDTF">2012-03-26T08:27:22Z</dcterms:modified>
  <cp:category/>
  <cp:version/>
  <cp:contentType/>
  <cp:contentStatus/>
</cp:coreProperties>
</file>