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105" windowWidth="10245" windowHeight="8565" activeTab="0"/>
  </bookViews>
  <sheets>
    <sheet name="22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<sst xmlns="http://schemas.openxmlformats.org/spreadsheetml/2006/main" count="119" uniqueCount="61">
  <si>
    <t>総数</t>
  </si>
  <si>
    <t>男</t>
  </si>
  <si>
    <t>女</t>
  </si>
  <si>
    <t>青葉区</t>
  </si>
  <si>
    <t>宮城野区</t>
  </si>
  <si>
    <t>若林区</t>
  </si>
  <si>
    <t>太白区</t>
  </si>
  <si>
    <t>泉区</t>
  </si>
  <si>
    <t>選挙名・実施年月日</t>
  </si>
  <si>
    <t>選挙人名簿登録者数</t>
  </si>
  <si>
    <t>棄権者数</t>
  </si>
  <si>
    <t>投票率</t>
  </si>
  <si>
    <t>投票</t>
  </si>
  <si>
    <t>開票</t>
  </si>
  <si>
    <t>投票総数</t>
  </si>
  <si>
    <t>(B/A)</t>
  </si>
  <si>
    <t>所数</t>
  </si>
  <si>
    <t>有効投票</t>
  </si>
  <si>
    <t>無効投票</t>
  </si>
  <si>
    <t>最高</t>
  </si>
  <si>
    <t>最低</t>
  </si>
  <si>
    <t>小選挙区</t>
  </si>
  <si>
    <t>比例代表</t>
  </si>
  <si>
    <t>宮城野区</t>
  </si>
  <si>
    <t>泉区</t>
  </si>
  <si>
    <t>参　議　院　議　員</t>
  </si>
  <si>
    <t>選挙区</t>
  </si>
  <si>
    <t>比例代表</t>
  </si>
  <si>
    <t>青葉区</t>
  </si>
  <si>
    <t>若林区</t>
  </si>
  <si>
    <t>太白区</t>
  </si>
  <si>
    <t>県知事</t>
  </si>
  <si>
    <t>平成17．10．23</t>
  </si>
  <si>
    <t>市長</t>
  </si>
  <si>
    <t>資料  選挙管理委員会事務局選挙管理課</t>
  </si>
  <si>
    <t>のは「持ち帰り」等によるものである。</t>
  </si>
  <si>
    <t>計</t>
  </si>
  <si>
    <t xml:space="preserve">
平成17．9．11</t>
  </si>
  <si>
    <t xml:space="preserve">
平成21．8．30</t>
  </si>
  <si>
    <t>平成19．7．29</t>
  </si>
  <si>
    <t>平成21．10．25</t>
  </si>
  <si>
    <t>平成19．4．8</t>
  </si>
  <si>
    <t>平成17．7．31</t>
  </si>
  <si>
    <t>平成21．7．26</t>
  </si>
  <si>
    <t>候補者（政党）得票数</t>
  </si>
  <si>
    <t>選挙当日有権者数(A)</t>
  </si>
  <si>
    <t>投票者数(B)</t>
  </si>
  <si>
    <t>衆　議　院　議　員</t>
  </si>
  <si>
    <r>
      <t xml:space="preserve">第1区 </t>
    </r>
    <r>
      <rPr>
        <sz val="8"/>
        <rFont val="ＭＳ ゴシック"/>
        <family val="3"/>
      </rPr>
      <t>117,236</t>
    </r>
    <r>
      <rPr>
        <sz val="8"/>
        <rFont val="ＭＳ Ｐ明朝"/>
        <family val="1"/>
      </rPr>
      <t xml:space="preserve">
</t>
    </r>
    <r>
      <rPr>
        <sz val="8"/>
        <rFont val="ＭＳ Ｐ明朝"/>
        <family val="1"/>
      </rPr>
      <t xml:space="preserve">第2区 </t>
    </r>
    <r>
      <rPr>
        <sz val="8"/>
        <rFont val="ＭＳ ゴシック"/>
        <family val="3"/>
      </rPr>
      <t>130,257</t>
    </r>
  </si>
  <si>
    <r>
      <t xml:space="preserve">第1区  </t>
    </r>
    <r>
      <rPr>
        <sz val="8"/>
        <rFont val="ＭＳ ゴシック"/>
        <family val="3"/>
      </rPr>
      <t>15,470</t>
    </r>
    <r>
      <rPr>
        <sz val="8"/>
        <rFont val="ＭＳ Ｐ明朝"/>
        <family val="1"/>
      </rPr>
      <t xml:space="preserve">
第2区  </t>
    </r>
    <r>
      <rPr>
        <sz val="8"/>
        <rFont val="ＭＳ ゴシック"/>
        <family val="3"/>
      </rPr>
      <t>17,906</t>
    </r>
  </si>
  <si>
    <r>
      <t xml:space="preserve">第1区 </t>
    </r>
    <r>
      <rPr>
        <sz val="8"/>
        <rFont val="ＭＳ ゴシック"/>
        <family val="3"/>
      </rPr>
      <t>149,980</t>
    </r>
    <r>
      <rPr>
        <sz val="8"/>
        <rFont val="ＭＳ Ｐ明朝"/>
        <family val="1"/>
      </rPr>
      <t xml:space="preserve">
第2区 </t>
    </r>
    <r>
      <rPr>
        <sz val="8"/>
        <rFont val="ＭＳ ゴシック"/>
        <family val="3"/>
      </rPr>
      <t>158,041</t>
    </r>
  </si>
  <si>
    <r>
      <t xml:space="preserve">第1区   </t>
    </r>
    <r>
      <rPr>
        <sz val="8"/>
        <rFont val="ＭＳ ゴシック"/>
        <family val="3"/>
      </rPr>
      <t>1,344</t>
    </r>
    <r>
      <rPr>
        <sz val="8"/>
        <rFont val="ＭＳ Ｐ明朝"/>
        <family val="1"/>
      </rPr>
      <t xml:space="preserve">
第2区   </t>
    </r>
    <r>
      <rPr>
        <sz val="8"/>
        <rFont val="ＭＳ ゴシック"/>
        <family val="3"/>
      </rPr>
      <t>2,086</t>
    </r>
  </si>
  <si>
    <t xml:space="preserve"> 票 状 況 </t>
  </si>
  <si>
    <t xml:space="preserve">投票総数が投票者総数と一致しない箇所がある </t>
  </si>
  <si>
    <t>平成22．7．11</t>
  </si>
  <si>
    <t>市議会議員　</t>
  </si>
  <si>
    <t>平成19．4．8</t>
  </si>
  <si>
    <t>平成23．11．13</t>
  </si>
  <si>
    <t>県議会議員</t>
  </si>
  <si>
    <t>平成23．8．28</t>
  </si>
  <si>
    <t>226.選 挙 投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</si>
</sst>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\(#,##0.00_)\);[Red]\(\(#,##0.00\)\)"/>
    <numFmt numFmtId="197" formatCode="#,##0.0_);\(#,##0.0\)"/>
    <numFmt numFmtId="198" formatCode="#,##0_);\(#,##0\)"/>
    <numFmt numFmtId="199" formatCode="\(#,##0_)\);[Red]\(\(#,##0\)\)"/>
    <numFmt numFmtId="200" formatCode="#,##0.00_);\(#,##0.00\)"/>
    <numFmt numFmtId="201" formatCode="\(#,##0.0_)\);[Red]\(\(#,##0.0\)\)"/>
    <numFmt numFmtId="202" formatCode="[$-411]ggge&quot;年&quot;m&quot;月&quot;d&quot;日&quot;;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 * #,##0;_ * \-#,##0_ ;_ * &quot;-&quot;_ ;_ @_ "/>
    <numFmt numFmtId="208" formatCode="_ * #,##0.000_ ;_ * \-#,##0.000_ ;_ * &quot;-&quot;???_ ;_ @_ "/>
    <numFmt numFmtId="209" formatCode="#,##0;&quot;△ &quot;#,##0"/>
    <numFmt numFmtId="210" formatCode="#,##0.000;&quot;△ &quot;#,##0.00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ゴシック"/>
      <family val="3"/>
    </font>
    <font>
      <b/>
      <sz val="9"/>
      <name val="ＭＳ Ｐ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trike/>
      <sz val="9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distributed" wrapText="1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distributed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distributed"/>
    </xf>
    <xf numFmtId="49" fontId="5" fillId="0" borderId="0" xfId="0" applyNumberFormat="1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distributed" vertical="center"/>
    </xf>
    <xf numFmtId="186" fontId="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distributed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186" fontId="9" fillId="0" borderId="0" xfId="0" applyNumberFormat="1" applyFont="1" applyFill="1" applyBorder="1" applyAlignment="1">
      <alignment/>
    </xf>
    <xf numFmtId="182" fontId="9" fillId="0" borderId="0" xfId="0" applyNumberFormat="1" applyFont="1" applyFill="1" applyBorder="1" applyAlignment="1">
      <alignment/>
    </xf>
    <xf numFmtId="186" fontId="9" fillId="0" borderId="0" xfId="0" applyNumberFormat="1" applyFont="1" applyFill="1" applyBorder="1" applyAlignment="1">
      <alignment/>
    </xf>
    <xf numFmtId="182" fontId="9" fillId="0" borderId="0" xfId="0" applyNumberFormat="1" applyFont="1" applyFill="1" applyBorder="1" applyAlignment="1">
      <alignment/>
    </xf>
    <xf numFmtId="186" fontId="9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86" fontId="9" fillId="0" borderId="9" xfId="0" applyNumberFormat="1" applyFont="1" applyFill="1" applyBorder="1" applyAlignment="1">
      <alignment/>
    </xf>
    <xf numFmtId="41" fontId="9" fillId="0" borderId="9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distributed"/>
    </xf>
    <xf numFmtId="0" fontId="5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5" fillId="0" borderId="0" xfId="0" applyFont="1" applyFill="1" applyBorder="1" applyAlignment="1">
      <alignment vertical="distributed"/>
    </xf>
    <xf numFmtId="0" fontId="8" fillId="0" borderId="0" xfId="0" applyFont="1" applyFill="1" applyBorder="1" applyAlignment="1">
      <alignment vertical="distributed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1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distributed"/>
    </xf>
    <xf numFmtId="0" fontId="9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vertical="top"/>
    </xf>
    <xf numFmtId="183" fontId="9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distributed"/>
    </xf>
    <xf numFmtId="186" fontId="3" fillId="0" borderId="0" xfId="0" applyNumberFormat="1" applyFont="1" applyFill="1" applyBorder="1" applyAlignment="1">
      <alignment horizontal="right" wrapText="1"/>
    </xf>
    <xf numFmtId="41" fontId="9" fillId="0" borderId="0" xfId="16" applyNumberFormat="1" applyFont="1" applyFill="1" applyAlignment="1">
      <alignment/>
    </xf>
    <xf numFmtId="207" fontId="9" fillId="0" borderId="0" xfId="0" applyNumberFormat="1" applyFont="1" applyFill="1" applyBorder="1" applyAlignment="1">
      <alignment/>
    </xf>
    <xf numFmtId="207" fontId="9" fillId="0" borderId="0" xfId="16" applyNumberFormat="1" applyFont="1" applyFill="1" applyAlignment="1">
      <alignment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center" vertical="center" wrapText="1"/>
    </xf>
    <xf numFmtId="182" fontId="9" fillId="0" borderId="0" xfId="0" applyNumberFormat="1" applyFont="1" applyFill="1" applyBorder="1" applyAlignment="1">
      <alignment vertical="center"/>
    </xf>
    <xf numFmtId="207" fontId="9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 vertical="center"/>
    </xf>
    <xf numFmtId="207" fontId="9" fillId="0" borderId="0" xfId="16" applyNumberFormat="1" applyFont="1" applyFill="1" applyBorder="1" applyAlignment="1">
      <alignment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distributed" vertical="center" wrapText="1"/>
    </xf>
    <xf numFmtId="186" fontId="9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186" fontId="3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0" borderId="8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182" fontId="9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wrapText="1"/>
    </xf>
    <xf numFmtId="41" fontId="9" fillId="0" borderId="0" xfId="16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186" fontId="9" fillId="0" borderId="9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distributed" vertical="center"/>
    </xf>
    <xf numFmtId="41" fontId="2" fillId="0" borderId="0" xfId="0" applyNumberFormat="1" applyFont="1" applyFill="1" applyAlignment="1">
      <alignment/>
    </xf>
    <xf numFmtId="41" fontId="9" fillId="0" borderId="0" xfId="0" applyNumberFormat="1" applyFont="1" applyFill="1" applyBorder="1" applyAlignment="1">
      <alignment/>
    </xf>
    <xf numFmtId="209" fontId="9" fillId="0" borderId="0" xfId="0" applyNumberFormat="1" applyFont="1" applyFill="1" applyBorder="1" applyAlignment="1">
      <alignment/>
    </xf>
    <xf numFmtId="209" fontId="9" fillId="0" borderId="0" xfId="16" applyNumberFormat="1" applyFont="1" applyFill="1" applyAlignment="1">
      <alignment/>
    </xf>
    <xf numFmtId="209" fontId="2" fillId="0" borderId="0" xfId="0" applyNumberFormat="1" applyFont="1" applyFill="1" applyAlignment="1">
      <alignment/>
    </xf>
    <xf numFmtId="210" fontId="9" fillId="0" borderId="0" xfId="0" applyNumberFormat="1" applyFont="1" applyFill="1" applyBorder="1" applyAlignment="1">
      <alignment/>
    </xf>
    <xf numFmtId="210" fontId="2" fillId="0" borderId="0" xfId="0" applyNumberFormat="1" applyFont="1" applyFill="1" applyAlignment="1">
      <alignment/>
    </xf>
    <xf numFmtId="210" fontId="9" fillId="0" borderId="0" xfId="16" applyNumberFormat="1" applyFont="1" applyFill="1" applyAlignment="1">
      <alignment/>
    </xf>
    <xf numFmtId="0" fontId="15" fillId="0" borderId="0" xfId="0" applyFont="1" applyFill="1" applyAlignment="1">
      <alignment horizontal="right"/>
    </xf>
    <xf numFmtId="0" fontId="15" fillId="0" borderId="0" xfId="0" applyFont="1" applyFill="1" applyBorder="1" applyAlignment="1">
      <alignment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186" fontId="9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distributed" vertical="center"/>
    </xf>
    <xf numFmtId="0" fontId="14" fillId="0" borderId="15" xfId="0" applyFont="1" applyFill="1" applyBorder="1" applyAlignment="1">
      <alignment horizontal="distributed" vertical="center"/>
    </xf>
    <xf numFmtId="0" fontId="14" fillId="0" borderId="1" xfId="0" applyFont="1" applyFill="1" applyBorder="1" applyAlignment="1">
      <alignment horizontal="distributed" vertical="center"/>
    </xf>
    <xf numFmtId="0" fontId="14" fillId="0" borderId="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186" fontId="9" fillId="0" borderId="10" xfId="0" applyNumberFormat="1" applyFont="1" applyFill="1" applyBorder="1" applyAlignment="1">
      <alignment horizontal="right" vertical="center"/>
    </xf>
    <xf numFmtId="186" fontId="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  <xf numFmtId="186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center" vertical="distributed"/>
    </xf>
    <xf numFmtId="0" fontId="9" fillId="0" borderId="0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center" vertical="distributed"/>
    </xf>
    <xf numFmtId="0" fontId="5" fillId="0" borderId="0" xfId="0" applyFont="1" applyFill="1" applyBorder="1" applyAlignment="1">
      <alignment horizontal="left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95250</xdr:rowOff>
    </xdr:from>
    <xdr:to>
      <xdr:col>1</xdr:col>
      <xdr:colOff>85725</xdr:colOff>
      <xdr:row>22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5750" y="1495425"/>
          <a:ext cx="76200" cy="2447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23</xdr:row>
      <xdr:rowOff>76200</xdr:rowOff>
    </xdr:from>
    <xdr:to>
      <xdr:col>1</xdr:col>
      <xdr:colOff>76200</xdr:colOff>
      <xdr:row>36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295275" y="4095750"/>
          <a:ext cx="57150" cy="2190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46</xdr:row>
      <xdr:rowOff>47625</xdr:rowOff>
    </xdr:from>
    <xdr:to>
      <xdr:col>1</xdr:col>
      <xdr:colOff>66675</xdr:colOff>
      <xdr:row>53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95275" y="7610475"/>
          <a:ext cx="47625" cy="1009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62</xdr:row>
      <xdr:rowOff>47625</xdr:rowOff>
    </xdr:from>
    <xdr:to>
      <xdr:col>1</xdr:col>
      <xdr:colOff>66675</xdr:colOff>
      <xdr:row>69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95275" y="9877425"/>
          <a:ext cx="47625" cy="1009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54</xdr:row>
      <xdr:rowOff>47625</xdr:rowOff>
    </xdr:from>
    <xdr:to>
      <xdr:col>1</xdr:col>
      <xdr:colOff>57150</xdr:colOff>
      <xdr:row>60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295275" y="8743950"/>
          <a:ext cx="38100" cy="981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38</xdr:row>
      <xdr:rowOff>47625</xdr:rowOff>
    </xdr:from>
    <xdr:to>
      <xdr:col>1</xdr:col>
      <xdr:colOff>57150</xdr:colOff>
      <xdr:row>44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295275" y="6477000"/>
          <a:ext cx="38100" cy="981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76200</xdr:rowOff>
    </xdr:from>
    <xdr:to>
      <xdr:col>5</xdr:col>
      <xdr:colOff>76200</xdr:colOff>
      <xdr:row>11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1190625" y="1943100"/>
          <a:ext cx="6667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12</xdr:row>
      <xdr:rowOff>19050</xdr:rowOff>
    </xdr:from>
    <xdr:to>
      <xdr:col>5</xdr:col>
      <xdr:colOff>76200</xdr:colOff>
      <xdr:row>13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1190625" y="2295525"/>
          <a:ext cx="6667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19050</xdr:rowOff>
    </xdr:from>
    <xdr:to>
      <xdr:col>5</xdr:col>
      <xdr:colOff>76200</xdr:colOff>
      <xdr:row>15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1190625" y="2628900"/>
          <a:ext cx="6667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19050</xdr:rowOff>
    </xdr:from>
    <xdr:to>
      <xdr:col>5</xdr:col>
      <xdr:colOff>76200</xdr:colOff>
      <xdr:row>17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1190625" y="2962275"/>
          <a:ext cx="6667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18</xdr:row>
      <xdr:rowOff>19050</xdr:rowOff>
    </xdr:from>
    <xdr:to>
      <xdr:col>5</xdr:col>
      <xdr:colOff>76200</xdr:colOff>
      <xdr:row>19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1190625" y="3295650"/>
          <a:ext cx="6667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20</xdr:row>
      <xdr:rowOff>19050</xdr:rowOff>
    </xdr:from>
    <xdr:to>
      <xdr:col>5</xdr:col>
      <xdr:colOff>76200</xdr:colOff>
      <xdr:row>21</xdr:row>
      <xdr:rowOff>133350</xdr:rowOff>
    </xdr:to>
    <xdr:sp>
      <xdr:nvSpPr>
        <xdr:cNvPr id="12" name="AutoShape 12"/>
        <xdr:cNvSpPr>
          <a:spLocks/>
        </xdr:cNvSpPr>
      </xdr:nvSpPr>
      <xdr:spPr>
        <a:xfrm>
          <a:off x="1190625" y="3629025"/>
          <a:ext cx="6667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19050</xdr:rowOff>
    </xdr:from>
    <xdr:to>
      <xdr:col>5</xdr:col>
      <xdr:colOff>76200</xdr:colOff>
      <xdr:row>26</xdr:row>
      <xdr:rowOff>133350</xdr:rowOff>
    </xdr:to>
    <xdr:sp>
      <xdr:nvSpPr>
        <xdr:cNvPr id="13" name="AutoShape 14"/>
        <xdr:cNvSpPr>
          <a:spLocks/>
        </xdr:cNvSpPr>
      </xdr:nvSpPr>
      <xdr:spPr>
        <a:xfrm>
          <a:off x="1190625" y="4371975"/>
          <a:ext cx="6667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19050</xdr:rowOff>
    </xdr:from>
    <xdr:to>
      <xdr:col>5</xdr:col>
      <xdr:colOff>76200</xdr:colOff>
      <xdr:row>32</xdr:row>
      <xdr:rowOff>133350</xdr:rowOff>
    </xdr:to>
    <xdr:sp>
      <xdr:nvSpPr>
        <xdr:cNvPr id="14" name="AutoShape 15"/>
        <xdr:cNvSpPr>
          <a:spLocks/>
        </xdr:cNvSpPr>
      </xdr:nvSpPr>
      <xdr:spPr>
        <a:xfrm>
          <a:off x="1190625" y="5372100"/>
          <a:ext cx="6667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19050</xdr:rowOff>
    </xdr:from>
    <xdr:to>
      <xdr:col>5</xdr:col>
      <xdr:colOff>76200</xdr:colOff>
      <xdr:row>30</xdr:row>
      <xdr:rowOff>133350</xdr:rowOff>
    </xdr:to>
    <xdr:sp>
      <xdr:nvSpPr>
        <xdr:cNvPr id="15" name="AutoShape 16"/>
        <xdr:cNvSpPr>
          <a:spLocks/>
        </xdr:cNvSpPr>
      </xdr:nvSpPr>
      <xdr:spPr>
        <a:xfrm>
          <a:off x="1190625" y="5038725"/>
          <a:ext cx="6667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33</xdr:row>
      <xdr:rowOff>19050</xdr:rowOff>
    </xdr:from>
    <xdr:to>
      <xdr:col>5</xdr:col>
      <xdr:colOff>76200</xdr:colOff>
      <xdr:row>34</xdr:row>
      <xdr:rowOff>133350</xdr:rowOff>
    </xdr:to>
    <xdr:sp>
      <xdr:nvSpPr>
        <xdr:cNvPr id="16" name="AutoShape 17"/>
        <xdr:cNvSpPr>
          <a:spLocks/>
        </xdr:cNvSpPr>
      </xdr:nvSpPr>
      <xdr:spPr>
        <a:xfrm>
          <a:off x="1190625" y="5705475"/>
          <a:ext cx="6667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35</xdr:row>
      <xdr:rowOff>19050</xdr:rowOff>
    </xdr:from>
    <xdr:to>
      <xdr:col>5</xdr:col>
      <xdr:colOff>76200</xdr:colOff>
      <xdr:row>36</xdr:row>
      <xdr:rowOff>133350</xdr:rowOff>
    </xdr:to>
    <xdr:sp>
      <xdr:nvSpPr>
        <xdr:cNvPr id="17" name="AutoShape 18"/>
        <xdr:cNvSpPr>
          <a:spLocks/>
        </xdr:cNvSpPr>
      </xdr:nvSpPr>
      <xdr:spPr>
        <a:xfrm>
          <a:off x="1190625" y="6038850"/>
          <a:ext cx="6667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19050</xdr:rowOff>
    </xdr:from>
    <xdr:to>
      <xdr:col>5</xdr:col>
      <xdr:colOff>76200</xdr:colOff>
      <xdr:row>24</xdr:row>
      <xdr:rowOff>133350</xdr:rowOff>
    </xdr:to>
    <xdr:sp>
      <xdr:nvSpPr>
        <xdr:cNvPr id="18" name="AutoShape 19"/>
        <xdr:cNvSpPr>
          <a:spLocks/>
        </xdr:cNvSpPr>
      </xdr:nvSpPr>
      <xdr:spPr>
        <a:xfrm>
          <a:off x="1190625" y="4038600"/>
          <a:ext cx="6667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152400</xdr:rowOff>
    </xdr:from>
    <xdr:to>
      <xdr:col>5</xdr:col>
      <xdr:colOff>76200</xdr:colOff>
      <xdr:row>9</xdr:row>
      <xdr:rowOff>114300</xdr:rowOff>
    </xdr:to>
    <xdr:sp>
      <xdr:nvSpPr>
        <xdr:cNvPr id="19" name="AutoShape 20"/>
        <xdr:cNvSpPr>
          <a:spLocks/>
        </xdr:cNvSpPr>
      </xdr:nvSpPr>
      <xdr:spPr>
        <a:xfrm>
          <a:off x="1190625" y="1552575"/>
          <a:ext cx="66675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39</xdr:row>
      <xdr:rowOff>28575</xdr:rowOff>
    </xdr:from>
    <xdr:to>
      <xdr:col>5</xdr:col>
      <xdr:colOff>85725</xdr:colOff>
      <xdr:row>44</xdr:row>
      <xdr:rowOff>123825</xdr:rowOff>
    </xdr:to>
    <xdr:sp>
      <xdr:nvSpPr>
        <xdr:cNvPr id="20" name="AutoShape 21"/>
        <xdr:cNvSpPr>
          <a:spLocks/>
        </xdr:cNvSpPr>
      </xdr:nvSpPr>
      <xdr:spPr>
        <a:xfrm>
          <a:off x="1209675" y="6648450"/>
          <a:ext cx="57150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47</xdr:row>
      <xdr:rowOff>28575</xdr:rowOff>
    </xdr:from>
    <xdr:to>
      <xdr:col>5</xdr:col>
      <xdr:colOff>85725</xdr:colOff>
      <xdr:row>52</xdr:row>
      <xdr:rowOff>123825</xdr:rowOff>
    </xdr:to>
    <xdr:sp>
      <xdr:nvSpPr>
        <xdr:cNvPr id="21" name="AutoShape 24"/>
        <xdr:cNvSpPr>
          <a:spLocks/>
        </xdr:cNvSpPr>
      </xdr:nvSpPr>
      <xdr:spPr>
        <a:xfrm>
          <a:off x="1209675" y="7781925"/>
          <a:ext cx="57150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55</xdr:row>
      <xdr:rowOff>28575</xdr:rowOff>
    </xdr:from>
    <xdr:to>
      <xdr:col>5</xdr:col>
      <xdr:colOff>85725</xdr:colOff>
      <xdr:row>60</xdr:row>
      <xdr:rowOff>123825</xdr:rowOff>
    </xdr:to>
    <xdr:sp>
      <xdr:nvSpPr>
        <xdr:cNvPr id="22" name="AutoShape 25"/>
        <xdr:cNvSpPr>
          <a:spLocks/>
        </xdr:cNvSpPr>
      </xdr:nvSpPr>
      <xdr:spPr>
        <a:xfrm>
          <a:off x="1209675" y="8915400"/>
          <a:ext cx="57150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63</xdr:row>
      <xdr:rowOff>28575</xdr:rowOff>
    </xdr:from>
    <xdr:to>
      <xdr:col>5</xdr:col>
      <xdr:colOff>85725</xdr:colOff>
      <xdr:row>68</xdr:row>
      <xdr:rowOff>123825</xdr:rowOff>
    </xdr:to>
    <xdr:sp>
      <xdr:nvSpPr>
        <xdr:cNvPr id="23" name="AutoShape 26"/>
        <xdr:cNvSpPr>
          <a:spLocks/>
        </xdr:cNvSpPr>
      </xdr:nvSpPr>
      <xdr:spPr>
        <a:xfrm>
          <a:off x="1209675" y="10048875"/>
          <a:ext cx="57150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19050</xdr:rowOff>
    </xdr:from>
    <xdr:to>
      <xdr:col>5</xdr:col>
      <xdr:colOff>76200</xdr:colOff>
      <xdr:row>28</xdr:row>
      <xdr:rowOff>133350</xdr:rowOff>
    </xdr:to>
    <xdr:sp>
      <xdr:nvSpPr>
        <xdr:cNvPr id="24" name="AutoShape 31"/>
        <xdr:cNvSpPr>
          <a:spLocks/>
        </xdr:cNvSpPr>
      </xdr:nvSpPr>
      <xdr:spPr>
        <a:xfrm>
          <a:off x="1190625" y="4705350"/>
          <a:ext cx="6667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AD71"/>
  <sheetViews>
    <sheetView tabSelected="1" workbookViewId="0" topLeftCell="A1">
      <selection activeCell="I3" sqref="I3"/>
    </sheetView>
  </sheetViews>
  <sheetFormatPr defaultColWidth="9.00390625" defaultRowHeight="13.5"/>
  <cols>
    <col min="1" max="1" width="3.625" style="1" customWidth="1"/>
    <col min="2" max="2" width="1.25" style="1" customWidth="1"/>
    <col min="3" max="3" width="2.375" style="12" customWidth="1"/>
    <col min="4" max="5" width="4.125" style="1" customWidth="1"/>
    <col min="6" max="6" width="1.625" style="1" customWidth="1"/>
    <col min="7" max="7" width="7.625" style="1" customWidth="1"/>
    <col min="8" max="8" width="2.125" style="1" customWidth="1"/>
    <col min="9" max="11" width="8.25390625" style="1" customWidth="1"/>
    <col min="12" max="12" width="8.25390625" style="84" customWidth="1"/>
    <col min="13" max="14" width="8.25390625" style="1" customWidth="1"/>
    <col min="15" max="15" width="8.25390625" style="84" customWidth="1"/>
    <col min="16" max="17" width="8.25390625" style="1" customWidth="1"/>
    <col min="18" max="18" width="8.25390625" style="84" customWidth="1"/>
    <col min="19" max="20" width="8.25390625" style="1" customWidth="1"/>
    <col min="21" max="21" width="7.125" style="84" customWidth="1"/>
    <col min="22" max="23" width="7.125" style="1" customWidth="1"/>
    <col min="24" max="24" width="9.625" style="84" customWidth="1"/>
    <col min="25" max="26" width="9.375" style="1" customWidth="1"/>
    <col min="27" max="27" width="11.25390625" style="84" customWidth="1"/>
    <col min="28" max="28" width="0.875" style="1" customWidth="1"/>
    <col min="29" max="29" width="11.25390625" style="1" customWidth="1"/>
    <col min="30" max="30" width="0.875" style="1" customWidth="1"/>
    <col min="31" max="16384" width="8.875" style="1" customWidth="1"/>
  </cols>
  <sheetData>
    <row r="1" ht="15" customHeight="1"/>
    <row r="2" spans="3:27" s="36" customFormat="1" ht="17.25">
      <c r="C2" s="54"/>
      <c r="L2" s="85"/>
      <c r="O2" s="85"/>
      <c r="Q2" s="37" t="s">
        <v>60</v>
      </c>
      <c r="R2" s="85" t="s">
        <v>52</v>
      </c>
      <c r="U2" s="85"/>
      <c r="X2" s="85"/>
      <c r="AA2" s="85"/>
    </row>
    <row r="3" spans="3:27" s="33" customFormat="1" ht="11.25" customHeight="1">
      <c r="C3" s="55"/>
      <c r="L3" s="86"/>
      <c r="O3" s="86"/>
      <c r="Q3" s="38"/>
      <c r="R3" s="86"/>
      <c r="U3" s="86"/>
      <c r="X3" s="86"/>
      <c r="AA3" s="86"/>
    </row>
    <row r="4" spans="3:27" s="35" customFormat="1" ht="11.25">
      <c r="C4" s="34"/>
      <c r="E4" s="34"/>
      <c r="F4" s="34"/>
      <c r="G4" s="34"/>
      <c r="H4" s="34"/>
      <c r="I4" s="34"/>
      <c r="J4" s="34"/>
      <c r="K4" s="34"/>
      <c r="L4" s="87"/>
      <c r="M4" s="34"/>
      <c r="N4" s="34"/>
      <c r="O4" s="87"/>
      <c r="P4" s="34"/>
      <c r="Q4" s="39" t="s">
        <v>53</v>
      </c>
      <c r="R4" s="87" t="s">
        <v>35</v>
      </c>
      <c r="S4" s="34"/>
      <c r="T4" s="34"/>
      <c r="U4" s="87"/>
      <c r="W4" s="34"/>
      <c r="X4" s="87"/>
      <c r="AA4" s="88"/>
    </row>
    <row r="5" spans="3:27" s="35" customFormat="1" ht="11.25">
      <c r="C5" s="34"/>
      <c r="E5" s="34"/>
      <c r="F5" s="34"/>
      <c r="G5" s="34"/>
      <c r="H5" s="34"/>
      <c r="I5" s="34"/>
      <c r="J5" s="34"/>
      <c r="K5" s="34"/>
      <c r="L5" s="87"/>
      <c r="M5" s="34"/>
      <c r="N5" s="34"/>
      <c r="O5" s="87"/>
      <c r="P5" s="34"/>
      <c r="Q5" s="106"/>
      <c r="R5" s="107"/>
      <c r="S5" s="34"/>
      <c r="T5" s="34"/>
      <c r="U5" s="87"/>
      <c r="V5" s="34"/>
      <c r="W5" s="34"/>
      <c r="X5" s="87"/>
      <c r="AA5" s="88"/>
    </row>
    <row r="6" ht="11.25" customHeight="1" thickBot="1"/>
    <row r="7" spans="1:30" s="64" customFormat="1" ht="16.5" customHeight="1">
      <c r="A7" s="112" t="s">
        <v>8</v>
      </c>
      <c r="B7" s="115"/>
      <c r="C7" s="115"/>
      <c r="D7" s="115"/>
      <c r="E7" s="115"/>
      <c r="F7" s="115"/>
      <c r="G7" s="115"/>
      <c r="H7" s="116"/>
      <c r="I7" s="114" t="s">
        <v>9</v>
      </c>
      <c r="J7" s="108"/>
      <c r="K7" s="109"/>
      <c r="L7" s="114" t="s">
        <v>45</v>
      </c>
      <c r="M7" s="113"/>
      <c r="N7" s="110"/>
      <c r="O7" s="114" t="s">
        <v>46</v>
      </c>
      <c r="P7" s="113"/>
      <c r="Q7" s="113"/>
      <c r="R7" s="113" t="s">
        <v>10</v>
      </c>
      <c r="S7" s="113"/>
      <c r="T7" s="110"/>
      <c r="U7" s="90" t="s">
        <v>11</v>
      </c>
      <c r="V7" s="4" t="s">
        <v>12</v>
      </c>
      <c r="W7" s="76" t="s">
        <v>13</v>
      </c>
      <c r="X7" s="114" t="s">
        <v>14</v>
      </c>
      <c r="Y7" s="113"/>
      <c r="Z7" s="110"/>
      <c r="AA7" s="114" t="s">
        <v>44</v>
      </c>
      <c r="AB7" s="108"/>
      <c r="AC7" s="108"/>
      <c r="AD7" s="108"/>
    </row>
    <row r="8" spans="1:30" s="64" customFormat="1" ht="16.5" customHeight="1">
      <c r="A8" s="117"/>
      <c r="B8" s="117"/>
      <c r="C8" s="117"/>
      <c r="D8" s="117"/>
      <c r="E8" s="117"/>
      <c r="F8" s="117"/>
      <c r="G8" s="117"/>
      <c r="H8" s="118"/>
      <c r="I8" s="5" t="s">
        <v>0</v>
      </c>
      <c r="J8" s="6" t="s">
        <v>1</v>
      </c>
      <c r="K8" s="5" t="s">
        <v>2</v>
      </c>
      <c r="L8" s="6" t="s">
        <v>0</v>
      </c>
      <c r="M8" s="5" t="s">
        <v>1</v>
      </c>
      <c r="N8" s="9" t="s">
        <v>2</v>
      </c>
      <c r="O8" s="6" t="s">
        <v>0</v>
      </c>
      <c r="P8" s="6" t="s">
        <v>1</v>
      </c>
      <c r="Q8" s="5" t="s">
        <v>2</v>
      </c>
      <c r="R8" s="7" t="s">
        <v>0</v>
      </c>
      <c r="S8" s="6" t="s">
        <v>1</v>
      </c>
      <c r="T8" s="6" t="s">
        <v>2</v>
      </c>
      <c r="U8" s="89" t="s">
        <v>15</v>
      </c>
      <c r="V8" s="8" t="s">
        <v>16</v>
      </c>
      <c r="W8" s="77" t="s">
        <v>16</v>
      </c>
      <c r="X8" s="97" t="s">
        <v>0</v>
      </c>
      <c r="Y8" s="6" t="s">
        <v>17</v>
      </c>
      <c r="Z8" s="78" t="s">
        <v>18</v>
      </c>
      <c r="AA8" s="126" t="s">
        <v>19</v>
      </c>
      <c r="AB8" s="127"/>
      <c r="AC8" s="126" t="s">
        <v>20</v>
      </c>
      <c r="AD8" s="128"/>
    </row>
    <row r="9" spans="1:29" s="12" customFormat="1" ht="25.5" customHeight="1">
      <c r="A9" s="122" t="s">
        <v>47</v>
      </c>
      <c r="B9" s="50"/>
      <c r="C9" s="119" t="s">
        <v>37</v>
      </c>
      <c r="D9" s="119"/>
      <c r="E9" s="119"/>
      <c r="F9" s="56"/>
      <c r="G9" s="80" t="s">
        <v>21</v>
      </c>
      <c r="H9" s="70"/>
      <c r="I9" s="81">
        <v>809574</v>
      </c>
      <c r="J9" s="81">
        <v>389340</v>
      </c>
      <c r="K9" s="81">
        <v>420234</v>
      </c>
      <c r="L9" s="81">
        <v>807852</v>
      </c>
      <c r="M9" s="81">
        <v>388279</v>
      </c>
      <c r="N9" s="81">
        <v>419573</v>
      </c>
      <c r="O9" s="81">
        <v>502802</v>
      </c>
      <c r="P9" s="81">
        <v>241690</v>
      </c>
      <c r="Q9" s="81">
        <v>261112</v>
      </c>
      <c r="R9" s="81">
        <v>305050</v>
      </c>
      <c r="S9" s="81">
        <v>146589</v>
      </c>
      <c r="T9" s="81">
        <v>158461</v>
      </c>
      <c r="U9" s="91">
        <v>62.24</v>
      </c>
      <c r="V9" s="129">
        <v>166</v>
      </c>
      <c r="W9" s="129">
        <v>5</v>
      </c>
      <c r="X9" s="81">
        <v>502799</v>
      </c>
      <c r="Y9" s="81">
        <v>494778</v>
      </c>
      <c r="Z9" s="81">
        <v>8021</v>
      </c>
      <c r="AA9" s="92" t="s">
        <v>48</v>
      </c>
      <c r="AB9" s="82"/>
      <c r="AC9" s="83" t="s">
        <v>49</v>
      </c>
    </row>
    <row r="10" spans="1:30" s="12" customFormat="1" ht="11.25" customHeight="1">
      <c r="A10" s="123"/>
      <c r="B10" s="51"/>
      <c r="C10" s="120"/>
      <c r="D10" s="120"/>
      <c r="E10" s="120"/>
      <c r="F10" s="61"/>
      <c r="G10" s="13" t="s">
        <v>22</v>
      </c>
      <c r="H10" s="14"/>
      <c r="I10" s="42">
        <v>809971</v>
      </c>
      <c r="J10" s="42">
        <v>389509</v>
      </c>
      <c r="K10" s="42">
        <v>420462</v>
      </c>
      <c r="L10" s="42">
        <v>808249</v>
      </c>
      <c r="M10" s="42">
        <v>388448</v>
      </c>
      <c r="N10" s="42">
        <v>419801</v>
      </c>
      <c r="O10" s="42">
        <v>502821</v>
      </c>
      <c r="P10" s="42">
        <v>241698</v>
      </c>
      <c r="Q10" s="42">
        <v>261123</v>
      </c>
      <c r="R10" s="42">
        <v>305428</v>
      </c>
      <c r="S10" s="42">
        <v>146750</v>
      </c>
      <c r="T10" s="42">
        <v>158678</v>
      </c>
      <c r="U10" s="43">
        <v>62.21</v>
      </c>
      <c r="V10" s="130"/>
      <c r="W10" s="130"/>
      <c r="X10" s="42">
        <v>502810</v>
      </c>
      <c r="Y10" s="42">
        <v>493552</v>
      </c>
      <c r="Z10" s="42">
        <v>9258</v>
      </c>
      <c r="AA10" s="72">
        <v>180130</v>
      </c>
      <c r="AB10" s="67"/>
      <c r="AC10" s="75">
        <v>19584</v>
      </c>
      <c r="AD10" s="68"/>
    </row>
    <row r="11" spans="1:30" s="12" customFormat="1" ht="21" customHeight="1">
      <c r="A11" s="123"/>
      <c r="B11" s="48"/>
      <c r="C11" s="121" t="s">
        <v>38</v>
      </c>
      <c r="D11" s="121"/>
      <c r="E11" s="121"/>
      <c r="F11" s="11"/>
      <c r="G11" s="69" t="s">
        <v>21</v>
      </c>
      <c r="H11" s="69"/>
      <c r="I11" s="96">
        <v>825014</v>
      </c>
      <c r="J11" s="44">
        <v>394006</v>
      </c>
      <c r="K11" s="44">
        <v>431008</v>
      </c>
      <c r="L11" s="44">
        <v>824064</v>
      </c>
      <c r="M11" s="44">
        <v>393397</v>
      </c>
      <c r="N11" s="44">
        <v>430667</v>
      </c>
      <c r="O11" s="44">
        <v>534775</v>
      </c>
      <c r="P11" s="44">
        <v>258186</v>
      </c>
      <c r="Q11" s="44">
        <v>276589</v>
      </c>
      <c r="R11" s="44">
        <v>289289</v>
      </c>
      <c r="S11" s="44">
        <v>135211</v>
      </c>
      <c r="T11" s="44">
        <v>154078</v>
      </c>
      <c r="U11" s="71">
        <v>64.89483826498913</v>
      </c>
      <c r="V11" s="111">
        <v>167</v>
      </c>
      <c r="W11" s="111">
        <v>5</v>
      </c>
      <c r="X11" s="44">
        <v>534766</v>
      </c>
      <c r="Y11" s="44">
        <v>524815</v>
      </c>
      <c r="Z11" s="44">
        <v>9951</v>
      </c>
      <c r="AA11" s="65" t="s">
        <v>50</v>
      </c>
      <c r="AB11" s="79"/>
      <c r="AC11" s="65" t="s">
        <v>51</v>
      </c>
      <c r="AD11" s="16"/>
    </row>
    <row r="12" spans="1:30" s="84" customFormat="1" ht="11.25" customHeight="1">
      <c r="A12" s="123"/>
      <c r="B12" s="16"/>
      <c r="C12" s="121"/>
      <c r="D12" s="121"/>
      <c r="E12" s="121"/>
      <c r="F12" s="34"/>
      <c r="G12" s="13" t="s">
        <v>22</v>
      </c>
      <c r="H12" s="13"/>
      <c r="I12" s="96">
        <v>825014</v>
      </c>
      <c r="J12" s="44">
        <v>394006</v>
      </c>
      <c r="K12" s="44">
        <v>431008</v>
      </c>
      <c r="L12" s="44">
        <v>824064</v>
      </c>
      <c r="M12" s="44">
        <v>393397</v>
      </c>
      <c r="N12" s="44">
        <v>430667</v>
      </c>
      <c r="O12" s="44">
        <v>534718</v>
      </c>
      <c r="P12" s="44">
        <v>258186</v>
      </c>
      <c r="Q12" s="44">
        <v>276532</v>
      </c>
      <c r="R12" s="44">
        <v>289346</v>
      </c>
      <c r="S12" s="44">
        <v>135211</v>
      </c>
      <c r="T12" s="44">
        <v>154135</v>
      </c>
      <c r="U12" s="41">
        <v>64.88792132649891</v>
      </c>
      <c r="V12" s="111"/>
      <c r="W12" s="111"/>
      <c r="X12" s="40">
        <v>534687</v>
      </c>
      <c r="Y12" s="40">
        <v>525942</v>
      </c>
      <c r="Z12" s="40">
        <v>8745</v>
      </c>
      <c r="AA12" s="67">
        <v>248170</v>
      </c>
      <c r="AB12" s="99"/>
      <c r="AC12" s="100">
        <v>2553</v>
      </c>
      <c r="AD12" s="93"/>
    </row>
    <row r="13" spans="1:30" ht="15" customHeight="1">
      <c r="A13" s="123"/>
      <c r="B13" s="19"/>
      <c r="C13" s="49"/>
      <c r="D13" s="124" t="s">
        <v>3</v>
      </c>
      <c r="E13" s="125"/>
      <c r="F13" s="17"/>
      <c r="G13" s="11" t="s">
        <v>21</v>
      </c>
      <c r="H13" s="15"/>
      <c r="I13" s="42">
        <v>225740</v>
      </c>
      <c r="J13" s="42">
        <v>105799</v>
      </c>
      <c r="K13" s="42">
        <v>119941</v>
      </c>
      <c r="L13" s="42">
        <v>225428</v>
      </c>
      <c r="M13" s="42">
        <v>105615</v>
      </c>
      <c r="N13" s="42">
        <v>119813</v>
      </c>
      <c r="O13" s="42">
        <v>144805</v>
      </c>
      <c r="P13" s="42">
        <v>69009</v>
      </c>
      <c r="Q13" s="42">
        <v>75796</v>
      </c>
      <c r="R13" s="42">
        <v>80623</v>
      </c>
      <c r="S13" s="42">
        <v>36606</v>
      </c>
      <c r="T13" s="42">
        <v>44017</v>
      </c>
      <c r="U13" s="41">
        <v>64.23558741593767</v>
      </c>
      <c r="V13" s="111">
        <v>55</v>
      </c>
      <c r="W13" s="111">
        <v>1</v>
      </c>
      <c r="X13" s="42">
        <v>144804</v>
      </c>
      <c r="Y13" s="42">
        <v>142305</v>
      </c>
      <c r="Z13" s="42">
        <v>2499</v>
      </c>
      <c r="AA13" s="100">
        <v>81709</v>
      </c>
      <c r="AB13" s="98"/>
      <c r="AC13" s="101">
        <v>754</v>
      </c>
      <c r="AD13" s="66"/>
    </row>
    <row r="14" spans="1:30" s="84" customFormat="1" ht="11.25" customHeight="1">
      <c r="A14" s="123"/>
      <c r="B14" s="19"/>
      <c r="C14" s="49"/>
      <c r="D14" s="125"/>
      <c r="E14" s="125"/>
      <c r="F14" s="17"/>
      <c r="G14" s="13" t="s">
        <v>22</v>
      </c>
      <c r="H14" s="18"/>
      <c r="I14" s="42">
        <v>225740</v>
      </c>
      <c r="J14" s="42">
        <v>105799</v>
      </c>
      <c r="K14" s="42">
        <v>119941</v>
      </c>
      <c r="L14" s="42">
        <v>225428</v>
      </c>
      <c r="M14" s="42">
        <v>105615</v>
      </c>
      <c r="N14" s="42">
        <v>119813</v>
      </c>
      <c r="O14" s="42">
        <v>144801</v>
      </c>
      <c r="P14" s="42">
        <v>69011</v>
      </c>
      <c r="Q14" s="42">
        <v>75790</v>
      </c>
      <c r="R14" s="42">
        <v>80627</v>
      </c>
      <c r="S14" s="42">
        <v>36604</v>
      </c>
      <c r="T14" s="42">
        <v>44023</v>
      </c>
      <c r="U14" s="41">
        <v>64.23381301346771</v>
      </c>
      <c r="V14" s="111"/>
      <c r="W14" s="111"/>
      <c r="X14" s="42">
        <v>144799</v>
      </c>
      <c r="Y14" s="42">
        <v>142414</v>
      </c>
      <c r="Z14" s="42">
        <v>2385</v>
      </c>
      <c r="AA14" s="100">
        <v>65418</v>
      </c>
      <c r="AB14" s="99"/>
      <c r="AC14" s="100">
        <v>725</v>
      </c>
      <c r="AD14" s="93"/>
    </row>
    <row r="15" spans="1:30" ht="15" customHeight="1">
      <c r="A15" s="123"/>
      <c r="B15" s="19"/>
      <c r="C15" s="49"/>
      <c r="D15" s="124" t="s">
        <v>4</v>
      </c>
      <c r="E15" s="125"/>
      <c r="F15" s="17"/>
      <c r="G15" s="11" t="s">
        <v>21</v>
      </c>
      <c r="H15" s="15"/>
      <c r="I15" s="42">
        <v>149186</v>
      </c>
      <c r="J15" s="42">
        <v>72079</v>
      </c>
      <c r="K15" s="42">
        <v>77107</v>
      </c>
      <c r="L15" s="42">
        <v>149003</v>
      </c>
      <c r="M15" s="42">
        <v>71945</v>
      </c>
      <c r="N15" s="42">
        <v>77058</v>
      </c>
      <c r="O15" s="42">
        <v>92874</v>
      </c>
      <c r="P15" s="42">
        <v>45050</v>
      </c>
      <c r="Q15" s="42">
        <v>47824</v>
      </c>
      <c r="R15" s="42">
        <v>56129</v>
      </c>
      <c r="S15" s="42">
        <v>26895</v>
      </c>
      <c r="T15" s="42">
        <v>29234</v>
      </c>
      <c r="U15" s="41">
        <v>62.33028865190634</v>
      </c>
      <c r="V15" s="111">
        <v>27</v>
      </c>
      <c r="W15" s="111">
        <v>1</v>
      </c>
      <c r="X15" s="42">
        <v>92874</v>
      </c>
      <c r="Y15" s="42">
        <v>90966</v>
      </c>
      <c r="Z15" s="42">
        <v>1908</v>
      </c>
      <c r="AA15" s="100">
        <v>51657</v>
      </c>
      <c r="AB15" s="99"/>
      <c r="AC15" s="100">
        <v>671</v>
      </c>
      <c r="AD15" s="66"/>
    </row>
    <row r="16" spans="1:30" s="84" customFormat="1" ht="11.25" customHeight="1">
      <c r="A16" s="123"/>
      <c r="B16" s="19"/>
      <c r="C16" s="49"/>
      <c r="D16" s="125"/>
      <c r="E16" s="125"/>
      <c r="F16" s="17"/>
      <c r="G16" s="13" t="s">
        <v>22</v>
      </c>
      <c r="H16" s="18"/>
      <c r="I16" s="42">
        <v>149186</v>
      </c>
      <c r="J16" s="42">
        <v>72079</v>
      </c>
      <c r="K16" s="42">
        <v>77107</v>
      </c>
      <c r="L16" s="42">
        <v>149003</v>
      </c>
      <c r="M16" s="42">
        <v>71945</v>
      </c>
      <c r="N16" s="42">
        <v>77058</v>
      </c>
      <c r="O16" s="42">
        <v>92870</v>
      </c>
      <c r="P16" s="42">
        <v>45047</v>
      </c>
      <c r="Q16" s="42">
        <v>47823</v>
      </c>
      <c r="R16" s="42">
        <v>56133</v>
      </c>
      <c r="S16" s="42">
        <v>26898</v>
      </c>
      <c r="T16" s="42">
        <v>29235</v>
      </c>
      <c r="U16" s="41">
        <v>62.32760414219848</v>
      </c>
      <c r="V16" s="111"/>
      <c r="W16" s="111"/>
      <c r="X16" s="42">
        <v>92870</v>
      </c>
      <c r="Y16" s="42">
        <v>91319</v>
      </c>
      <c r="Z16" s="42">
        <v>1551</v>
      </c>
      <c r="AA16" s="100">
        <v>42009</v>
      </c>
      <c r="AB16" s="99"/>
      <c r="AC16" s="100">
        <v>463</v>
      </c>
      <c r="AD16" s="93"/>
    </row>
    <row r="17" spans="1:30" ht="15" customHeight="1">
      <c r="A17" s="123"/>
      <c r="B17" s="19"/>
      <c r="C17" s="49"/>
      <c r="D17" s="124" t="s">
        <v>5</v>
      </c>
      <c r="E17" s="125"/>
      <c r="F17" s="17"/>
      <c r="G17" s="11" t="s">
        <v>21</v>
      </c>
      <c r="H17" s="15"/>
      <c r="I17" s="42">
        <v>104598</v>
      </c>
      <c r="J17" s="42">
        <v>50486</v>
      </c>
      <c r="K17" s="42">
        <v>54112</v>
      </c>
      <c r="L17" s="42">
        <v>104466</v>
      </c>
      <c r="M17" s="42">
        <v>50391</v>
      </c>
      <c r="N17" s="42">
        <v>54075</v>
      </c>
      <c r="O17" s="42">
        <v>65980</v>
      </c>
      <c r="P17" s="42">
        <v>31961</v>
      </c>
      <c r="Q17" s="42">
        <v>34019</v>
      </c>
      <c r="R17" s="42">
        <v>38486</v>
      </c>
      <c r="S17" s="42">
        <v>18430</v>
      </c>
      <c r="T17" s="42">
        <v>20056</v>
      </c>
      <c r="U17" s="41">
        <v>63.15930541994524</v>
      </c>
      <c r="V17" s="111">
        <v>17</v>
      </c>
      <c r="W17" s="111">
        <v>1</v>
      </c>
      <c r="X17" s="42">
        <v>65980</v>
      </c>
      <c r="Y17" s="42">
        <v>64528</v>
      </c>
      <c r="Z17" s="42">
        <v>1452</v>
      </c>
      <c r="AA17" s="100">
        <v>37879</v>
      </c>
      <c r="AB17" s="99"/>
      <c r="AC17" s="100">
        <v>602</v>
      </c>
      <c r="AD17" s="66"/>
    </row>
    <row r="18" spans="1:30" s="84" customFormat="1" ht="11.25" customHeight="1">
      <c r="A18" s="123"/>
      <c r="B18" s="19"/>
      <c r="C18" s="49"/>
      <c r="D18" s="125"/>
      <c r="E18" s="125"/>
      <c r="F18" s="17"/>
      <c r="G18" s="13" t="s">
        <v>22</v>
      </c>
      <c r="H18" s="18"/>
      <c r="I18" s="42">
        <v>104598</v>
      </c>
      <c r="J18" s="42">
        <v>50486</v>
      </c>
      <c r="K18" s="42">
        <v>54112</v>
      </c>
      <c r="L18" s="42">
        <v>104466</v>
      </c>
      <c r="M18" s="42">
        <v>50391</v>
      </c>
      <c r="N18" s="42">
        <v>54075</v>
      </c>
      <c r="O18" s="42">
        <v>65979</v>
      </c>
      <c r="P18" s="42">
        <v>31961</v>
      </c>
      <c r="Q18" s="42">
        <v>34018</v>
      </c>
      <c r="R18" s="42">
        <v>38487</v>
      </c>
      <c r="S18" s="42">
        <v>18430</v>
      </c>
      <c r="T18" s="42">
        <v>20057</v>
      </c>
      <c r="U18" s="41">
        <v>63.15834817069669</v>
      </c>
      <c r="V18" s="111"/>
      <c r="W18" s="111"/>
      <c r="X18" s="42">
        <v>65977</v>
      </c>
      <c r="Y18" s="42">
        <v>64738</v>
      </c>
      <c r="Z18" s="42">
        <v>1239</v>
      </c>
      <c r="AA18" s="100">
        <v>30596</v>
      </c>
      <c r="AB18" s="99"/>
      <c r="AC18" s="100">
        <v>358</v>
      </c>
      <c r="AD18" s="93"/>
    </row>
    <row r="19" spans="1:30" ht="15" customHeight="1">
      <c r="A19" s="123"/>
      <c r="B19" s="19"/>
      <c r="C19" s="49"/>
      <c r="D19" s="124" t="s">
        <v>6</v>
      </c>
      <c r="E19" s="125"/>
      <c r="F19" s="17"/>
      <c r="G19" s="11" t="s">
        <v>21</v>
      </c>
      <c r="H19" s="15"/>
      <c r="I19" s="42">
        <v>177110</v>
      </c>
      <c r="J19" s="42">
        <v>85128</v>
      </c>
      <c r="K19" s="42">
        <v>91982</v>
      </c>
      <c r="L19" s="42">
        <v>176901</v>
      </c>
      <c r="M19" s="42">
        <v>84998</v>
      </c>
      <c r="N19" s="42">
        <v>91903</v>
      </c>
      <c r="O19" s="42">
        <v>115804</v>
      </c>
      <c r="P19" s="42">
        <v>56327</v>
      </c>
      <c r="Q19" s="42">
        <v>59477</v>
      </c>
      <c r="R19" s="42">
        <v>61097</v>
      </c>
      <c r="S19" s="42">
        <v>28671</v>
      </c>
      <c r="T19" s="42">
        <v>32426</v>
      </c>
      <c r="U19" s="41">
        <v>65.46260337703009</v>
      </c>
      <c r="V19" s="111">
        <v>34</v>
      </c>
      <c r="W19" s="111">
        <v>1</v>
      </c>
      <c r="X19" s="42">
        <v>115796</v>
      </c>
      <c r="Y19" s="42">
        <v>113954</v>
      </c>
      <c r="Z19" s="42">
        <v>1842</v>
      </c>
      <c r="AA19" s="100">
        <v>68271</v>
      </c>
      <c r="AB19" s="99"/>
      <c r="AC19" s="100">
        <v>590</v>
      </c>
      <c r="AD19" s="66"/>
    </row>
    <row r="20" spans="1:30" s="84" customFormat="1" ht="11.25" customHeight="1">
      <c r="A20" s="123"/>
      <c r="B20" s="19"/>
      <c r="C20" s="49"/>
      <c r="D20" s="125"/>
      <c r="E20" s="125"/>
      <c r="F20" s="17"/>
      <c r="G20" s="13" t="s">
        <v>22</v>
      </c>
      <c r="H20" s="18"/>
      <c r="I20" s="42">
        <v>177110</v>
      </c>
      <c r="J20" s="42">
        <v>85128</v>
      </c>
      <c r="K20" s="42">
        <v>91982</v>
      </c>
      <c r="L20" s="42">
        <v>176901</v>
      </c>
      <c r="M20" s="42">
        <v>84998</v>
      </c>
      <c r="N20" s="42">
        <v>91903</v>
      </c>
      <c r="O20" s="42">
        <v>115783</v>
      </c>
      <c r="P20" s="42">
        <v>56342</v>
      </c>
      <c r="Q20" s="42">
        <v>59441</v>
      </c>
      <c r="R20" s="42">
        <v>61118</v>
      </c>
      <c r="S20" s="42">
        <v>28656</v>
      </c>
      <c r="T20" s="42">
        <v>32462</v>
      </c>
      <c r="U20" s="41">
        <v>65.45073233051255</v>
      </c>
      <c r="V20" s="111"/>
      <c r="W20" s="111"/>
      <c r="X20" s="42">
        <v>115762</v>
      </c>
      <c r="Y20" s="42">
        <v>113918</v>
      </c>
      <c r="Z20" s="42">
        <v>1844</v>
      </c>
      <c r="AA20" s="100">
        <v>53848</v>
      </c>
      <c r="AB20" s="99"/>
      <c r="AC20" s="100">
        <v>551</v>
      </c>
      <c r="AD20" s="93"/>
    </row>
    <row r="21" spans="1:30" ht="15" customHeight="1">
      <c r="A21" s="123"/>
      <c r="B21" s="19"/>
      <c r="C21" s="49"/>
      <c r="D21" s="124" t="s">
        <v>7</v>
      </c>
      <c r="E21" s="125"/>
      <c r="F21" s="17"/>
      <c r="G21" s="11" t="s">
        <v>21</v>
      </c>
      <c r="H21" s="15"/>
      <c r="I21" s="42">
        <v>168380</v>
      </c>
      <c r="J21" s="42">
        <v>80514</v>
      </c>
      <c r="K21" s="42">
        <v>87866</v>
      </c>
      <c r="L21" s="42">
        <v>168266</v>
      </c>
      <c r="M21" s="42">
        <v>80448</v>
      </c>
      <c r="N21" s="42">
        <v>87818</v>
      </c>
      <c r="O21" s="42">
        <v>115312</v>
      </c>
      <c r="P21" s="42">
        <v>55839</v>
      </c>
      <c r="Q21" s="42">
        <v>59473</v>
      </c>
      <c r="R21" s="42">
        <v>52954</v>
      </c>
      <c r="S21" s="42">
        <v>24609</v>
      </c>
      <c r="T21" s="42">
        <v>28345</v>
      </c>
      <c r="U21" s="41">
        <v>68.52959005384332</v>
      </c>
      <c r="V21" s="111">
        <v>34</v>
      </c>
      <c r="W21" s="111">
        <v>1</v>
      </c>
      <c r="X21" s="42">
        <v>115312</v>
      </c>
      <c r="Y21" s="42">
        <v>113062</v>
      </c>
      <c r="Z21" s="42">
        <v>2250</v>
      </c>
      <c r="AA21" s="100">
        <v>68505</v>
      </c>
      <c r="AB21" s="99"/>
      <c r="AC21" s="100">
        <v>813</v>
      </c>
      <c r="AD21" s="66"/>
    </row>
    <row r="22" spans="1:30" ht="11.25" customHeight="1">
      <c r="A22" s="123"/>
      <c r="B22" s="19"/>
      <c r="C22" s="49"/>
      <c r="D22" s="125"/>
      <c r="E22" s="125"/>
      <c r="F22" s="17"/>
      <c r="G22" s="13" t="s">
        <v>22</v>
      </c>
      <c r="H22" s="18"/>
      <c r="I22" s="42">
        <v>168380</v>
      </c>
      <c r="J22" s="42">
        <v>80514</v>
      </c>
      <c r="K22" s="42">
        <v>87866</v>
      </c>
      <c r="L22" s="42">
        <v>168266</v>
      </c>
      <c r="M22" s="42">
        <v>80448</v>
      </c>
      <c r="N22" s="42">
        <v>87818</v>
      </c>
      <c r="O22" s="42">
        <v>115285</v>
      </c>
      <c r="P22" s="42">
        <v>55825</v>
      </c>
      <c r="Q22" s="42">
        <v>59460</v>
      </c>
      <c r="R22" s="42">
        <v>52981</v>
      </c>
      <c r="S22" s="42">
        <v>24623</v>
      </c>
      <c r="T22" s="42">
        <v>28358</v>
      </c>
      <c r="U22" s="41">
        <v>68.51354403147397</v>
      </c>
      <c r="V22" s="111"/>
      <c r="W22" s="111"/>
      <c r="X22" s="42">
        <v>115279</v>
      </c>
      <c r="Y22" s="42">
        <v>113553</v>
      </c>
      <c r="Z22" s="42">
        <v>1726</v>
      </c>
      <c r="AA22" s="100">
        <v>56299</v>
      </c>
      <c r="AB22" s="99"/>
      <c r="AC22" s="100">
        <v>456</v>
      </c>
      <c r="AD22" s="66"/>
    </row>
    <row r="23" spans="1:30" s="84" customFormat="1" ht="6" customHeight="1">
      <c r="A23" s="94"/>
      <c r="B23" s="19"/>
      <c r="C23" s="49"/>
      <c r="D23" s="95"/>
      <c r="E23" s="95"/>
      <c r="F23" s="17"/>
      <c r="G23" s="13"/>
      <c r="H23" s="18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3"/>
      <c r="V23" s="44"/>
      <c r="W23" s="44"/>
      <c r="X23" s="42"/>
      <c r="Y23" s="42"/>
      <c r="Z23" s="42"/>
      <c r="AA23" s="67"/>
      <c r="AB23" s="67"/>
      <c r="AC23" s="75"/>
      <c r="AD23" s="93"/>
    </row>
    <row r="24" spans="1:30" ht="15" customHeight="1">
      <c r="A24" s="123" t="s">
        <v>25</v>
      </c>
      <c r="B24" s="20"/>
      <c r="C24" s="120" t="s">
        <v>39</v>
      </c>
      <c r="D24" s="120"/>
      <c r="E24" s="120"/>
      <c r="F24" s="61"/>
      <c r="G24" s="11" t="s">
        <v>26</v>
      </c>
      <c r="H24" s="15"/>
      <c r="I24" s="46">
        <v>827921</v>
      </c>
      <c r="J24" s="40">
        <v>397740</v>
      </c>
      <c r="K24" s="40">
        <v>430181</v>
      </c>
      <c r="L24" s="40">
        <v>821049</v>
      </c>
      <c r="M24" s="40">
        <v>393814</v>
      </c>
      <c r="N24" s="40">
        <v>427235</v>
      </c>
      <c r="O24" s="42">
        <v>450864</v>
      </c>
      <c r="P24" s="42">
        <v>218645</v>
      </c>
      <c r="Q24" s="42">
        <v>232219</v>
      </c>
      <c r="R24" s="42">
        <v>370185</v>
      </c>
      <c r="S24" s="42">
        <v>175169</v>
      </c>
      <c r="T24" s="42">
        <v>195016</v>
      </c>
      <c r="U24" s="43">
        <v>54.91</v>
      </c>
      <c r="V24" s="111">
        <v>167</v>
      </c>
      <c r="W24" s="111">
        <v>5</v>
      </c>
      <c r="X24" s="42">
        <v>450859</v>
      </c>
      <c r="Y24" s="42">
        <v>441534</v>
      </c>
      <c r="Z24" s="42">
        <v>9325</v>
      </c>
      <c r="AA24" s="100">
        <v>235222</v>
      </c>
      <c r="AB24" s="102"/>
      <c r="AC24" s="101">
        <v>30331</v>
      </c>
      <c r="AD24" s="66"/>
    </row>
    <row r="25" spans="1:30" ht="11.25" customHeight="1">
      <c r="A25" s="131"/>
      <c r="B25" s="74"/>
      <c r="C25" s="120"/>
      <c r="D25" s="120"/>
      <c r="E25" s="120"/>
      <c r="F25" s="61"/>
      <c r="G25" s="11" t="s">
        <v>27</v>
      </c>
      <c r="H25" s="15"/>
      <c r="I25" s="47">
        <v>827921</v>
      </c>
      <c r="J25" s="63">
        <v>397740</v>
      </c>
      <c r="K25" s="63">
        <v>430181</v>
      </c>
      <c r="L25" s="63">
        <v>821049</v>
      </c>
      <c r="M25" s="63">
        <v>393814</v>
      </c>
      <c r="N25" s="63">
        <v>427235</v>
      </c>
      <c r="O25" s="42">
        <v>450881</v>
      </c>
      <c r="P25" s="42">
        <v>218650</v>
      </c>
      <c r="Q25" s="42">
        <v>232231</v>
      </c>
      <c r="R25" s="42">
        <v>370168</v>
      </c>
      <c r="S25" s="42">
        <v>175164</v>
      </c>
      <c r="T25" s="42">
        <v>195004</v>
      </c>
      <c r="U25" s="43">
        <v>54.92</v>
      </c>
      <c r="V25" s="134"/>
      <c r="W25" s="134"/>
      <c r="X25" s="42">
        <v>450869</v>
      </c>
      <c r="Y25" s="42">
        <v>439852</v>
      </c>
      <c r="Z25" s="42">
        <v>11017</v>
      </c>
      <c r="AA25" s="103">
        <v>195164.329</v>
      </c>
      <c r="AB25" s="104"/>
      <c r="AC25" s="105">
        <v>1570</v>
      </c>
      <c r="AD25" s="66"/>
    </row>
    <row r="26" spans="1:30" ht="15" customHeight="1">
      <c r="A26" s="131"/>
      <c r="B26" s="19"/>
      <c r="C26" s="120" t="s">
        <v>54</v>
      </c>
      <c r="D26" s="120"/>
      <c r="E26" s="120"/>
      <c r="F26" s="17"/>
      <c r="G26" s="11" t="s">
        <v>26</v>
      </c>
      <c r="H26" s="15"/>
      <c r="I26" s="44">
        <v>831800</v>
      </c>
      <c r="J26" s="44">
        <v>397650</v>
      </c>
      <c r="K26" s="44">
        <v>434150</v>
      </c>
      <c r="L26" s="44">
        <v>828671</v>
      </c>
      <c r="M26" s="44">
        <v>395909</v>
      </c>
      <c r="N26" s="44">
        <v>432762</v>
      </c>
      <c r="O26" s="42">
        <v>438700</v>
      </c>
      <c r="P26" s="42">
        <v>213641</v>
      </c>
      <c r="Q26" s="42">
        <v>225059</v>
      </c>
      <c r="R26" s="42">
        <v>389971</v>
      </c>
      <c r="S26" s="42">
        <v>182268</v>
      </c>
      <c r="T26" s="42">
        <v>207703</v>
      </c>
      <c r="U26" s="43">
        <v>52.94018977374616</v>
      </c>
      <c r="V26" s="111">
        <v>168</v>
      </c>
      <c r="W26" s="111">
        <v>5</v>
      </c>
      <c r="X26" s="42">
        <v>438695</v>
      </c>
      <c r="Y26" s="42">
        <v>426745</v>
      </c>
      <c r="Z26" s="42">
        <v>11950</v>
      </c>
      <c r="AA26" s="100">
        <v>113684</v>
      </c>
      <c r="AB26" s="102"/>
      <c r="AC26" s="101">
        <v>2466</v>
      </c>
      <c r="AD26" s="66"/>
    </row>
    <row r="27" spans="1:30" ht="11.25" customHeight="1">
      <c r="A27" s="131"/>
      <c r="B27" s="19"/>
      <c r="C27" s="120"/>
      <c r="D27" s="120"/>
      <c r="E27" s="120"/>
      <c r="F27" s="17"/>
      <c r="G27" s="11" t="s">
        <v>27</v>
      </c>
      <c r="H27" s="15"/>
      <c r="I27" s="44">
        <v>831800</v>
      </c>
      <c r="J27" s="44">
        <v>397650</v>
      </c>
      <c r="K27" s="44">
        <v>434150</v>
      </c>
      <c r="L27" s="44">
        <v>828671</v>
      </c>
      <c r="M27" s="44">
        <v>395909</v>
      </c>
      <c r="N27" s="44">
        <v>432762</v>
      </c>
      <c r="O27" s="42">
        <v>438692</v>
      </c>
      <c r="P27" s="42">
        <v>213631</v>
      </c>
      <c r="Q27" s="42">
        <v>225061</v>
      </c>
      <c r="R27" s="42">
        <v>389979</v>
      </c>
      <c r="S27" s="42">
        <v>182278</v>
      </c>
      <c r="T27" s="42">
        <v>207701</v>
      </c>
      <c r="U27" s="43">
        <v>52.93922437251937</v>
      </c>
      <c r="V27" s="134"/>
      <c r="W27" s="134"/>
      <c r="X27" s="42">
        <v>438682</v>
      </c>
      <c r="Y27" s="42">
        <v>428741</v>
      </c>
      <c r="Z27" s="42">
        <v>9941</v>
      </c>
      <c r="AA27" s="103">
        <v>143514.136</v>
      </c>
      <c r="AB27" s="104"/>
      <c r="AC27" s="105">
        <v>1406.329</v>
      </c>
      <c r="AD27" s="66"/>
    </row>
    <row r="28" spans="1:30" ht="15" customHeight="1">
      <c r="A28" s="131"/>
      <c r="B28" s="19"/>
      <c r="C28" s="49"/>
      <c r="D28" s="132" t="s">
        <v>28</v>
      </c>
      <c r="E28" s="133"/>
      <c r="F28" s="17"/>
      <c r="G28" s="11" t="s">
        <v>26</v>
      </c>
      <c r="H28" s="15"/>
      <c r="I28" s="44">
        <v>227905</v>
      </c>
      <c r="J28" s="44">
        <v>107138</v>
      </c>
      <c r="K28" s="44">
        <v>120767</v>
      </c>
      <c r="L28" s="44">
        <v>226961</v>
      </c>
      <c r="M28" s="44">
        <v>106641</v>
      </c>
      <c r="N28" s="44">
        <v>120320</v>
      </c>
      <c r="O28" s="42">
        <v>120529</v>
      </c>
      <c r="P28" s="42">
        <v>57851</v>
      </c>
      <c r="Q28" s="42">
        <v>62678</v>
      </c>
      <c r="R28" s="42">
        <v>106432</v>
      </c>
      <c r="S28" s="42">
        <v>48790</v>
      </c>
      <c r="T28" s="42">
        <v>57642</v>
      </c>
      <c r="U28" s="43">
        <v>53.10559964046686</v>
      </c>
      <c r="V28" s="111">
        <v>55</v>
      </c>
      <c r="W28" s="111">
        <v>1</v>
      </c>
      <c r="X28" s="42">
        <v>120525</v>
      </c>
      <c r="Y28" s="42">
        <v>117329</v>
      </c>
      <c r="Z28" s="42">
        <v>3196</v>
      </c>
      <c r="AA28" s="100">
        <v>31587</v>
      </c>
      <c r="AB28" s="102"/>
      <c r="AC28" s="101">
        <v>687</v>
      </c>
      <c r="AD28" s="66"/>
    </row>
    <row r="29" spans="1:30" ht="11.25" customHeight="1">
      <c r="A29" s="131"/>
      <c r="B29" s="19"/>
      <c r="C29" s="49"/>
      <c r="D29" s="133"/>
      <c r="E29" s="133"/>
      <c r="F29" s="17"/>
      <c r="G29" s="11" t="s">
        <v>27</v>
      </c>
      <c r="H29" s="15"/>
      <c r="I29" s="44">
        <v>227905</v>
      </c>
      <c r="J29" s="44">
        <v>107138</v>
      </c>
      <c r="K29" s="44">
        <v>120767</v>
      </c>
      <c r="L29" s="44">
        <v>226961</v>
      </c>
      <c r="M29" s="44">
        <v>106641</v>
      </c>
      <c r="N29" s="44">
        <v>120320</v>
      </c>
      <c r="O29" s="42">
        <v>120548</v>
      </c>
      <c r="P29" s="42">
        <v>57860</v>
      </c>
      <c r="Q29" s="42">
        <v>62688</v>
      </c>
      <c r="R29" s="42">
        <v>106413</v>
      </c>
      <c r="S29" s="42">
        <v>48781</v>
      </c>
      <c r="T29" s="42">
        <v>57632</v>
      </c>
      <c r="U29" s="43">
        <v>53.11397112279202</v>
      </c>
      <c r="V29" s="134"/>
      <c r="W29" s="134"/>
      <c r="X29" s="42">
        <v>120546</v>
      </c>
      <c r="Y29" s="42">
        <v>117983</v>
      </c>
      <c r="Z29" s="42">
        <v>2563</v>
      </c>
      <c r="AA29" s="103">
        <v>39816.856</v>
      </c>
      <c r="AB29" s="104"/>
      <c r="AC29" s="105">
        <v>389.882</v>
      </c>
      <c r="AD29" s="66"/>
    </row>
    <row r="30" spans="1:30" ht="15" customHeight="1">
      <c r="A30" s="131"/>
      <c r="B30" s="19"/>
      <c r="C30" s="49"/>
      <c r="D30" s="132" t="s">
        <v>23</v>
      </c>
      <c r="E30" s="133"/>
      <c r="F30" s="17"/>
      <c r="G30" s="11" t="s">
        <v>26</v>
      </c>
      <c r="H30" s="15"/>
      <c r="I30" s="44">
        <v>149958</v>
      </c>
      <c r="J30" s="44">
        <v>72546</v>
      </c>
      <c r="K30" s="44">
        <v>77412</v>
      </c>
      <c r="L30" s="44">
        <v>149379</v>
      </c>
      <c r="M30" s="44">
        <v>72208</v>
      </c>
      <c r="N30" s="44">
        <v>77171</v>
      </c>
      <c r="O30" s="42">
        <v>75937</v>
      </c>
      <c r="P30" s="42">
        <v>37217</v>
      </c>
      <c r="Q30" s="42">
        <v>38720</v>
      </c>
      <c r="R30" s="42">
        <v>73442</v>
      </c>
      <c r="S30" s="42">
        <v>34991</v>
      </c>
      <c r="T30" s="42">
        <v>38451</v>
      </c>
      <c r="U30" s="43">
        <v>50.83512408035935</v>
      </c>
      <c r="V30" s="111">
        <v>27</v>
      </c>
      <c r="W30" s="111">
        <v>1</v>
      </c>
      <c r="X30" s="42">
        <v>75937</v>
      </c>
      <c r="Y30" s="42">
        <v>73779</v>
      </c>
      <c r="Z30" s="42">
        <v>2158</v>
      </c>
      <c r="AA30" s="100">
        <v>21492</v>
      </c>
      <c r="AB30" s="102"/>
      <c r="AC30" s="101">
        <v>423</v>
      </c>
      <c r="AD30" s="66"/>
    </row>
    <row r="31" spans="1:30" ht="11.25" customHeight="1">
      <c r="A31" s="131"/>
      <c r="B31" s="19"/>
      <c r="C31" s="49"/>
      <c r="D31" s="133"/>
      <c r="E31" s="133"/>
      <c r="F31" s="17"/>
      <c r="G31" s="11" t="s">
        <v>27</v>
      </c>
      <c r="H31" s="15"/>
      <c r="I31" s="44">
        <v>149958</v>
      </c>
      <c r="J31" s="44">
        <v>72546</v>
      </c>
      <c r="K31" s="44">
        <v>77412</v>
      </c>
      <c r="L31" s="44">
        <v>149379</v>
      </c>
      <c r="M31" s="44">
        <v>72208</v>
      </c>
      <c r="N31" s="44">
        <v>77171</v>
      </c>
      <c r="O31" s="42">
        <v>75936</v>
      </c>
      <c r="P31" s="42">
        <v>37214</v>
      </c>
      <c r="Q31" s="42">
        <v>38722</v>
      </c>
      <c r="R31" s="42">
        <v>73443</v>
      </c>
      <c r="S31" s="42">
        <v>34994</v>
      </c>
      <c r="T31" s="42">
        <v>38449</v>
      </c>
      <c r="U31" s="43">
        <v>50.83445464221879</v>
      </c>
      <c r="V31" s="134"/>
      <c r="W31" s="134"/>
      <c r="X31" s="42">
        <v>75930</v>
      </c>
      <c r="Y31" s="42">
        <v>74087</v>
      </c>
      <c r="Z31" s="42">
        <v>1843</v>
      </c>
      <c r="AA31" s="103">
        <v>22506.033</v>
      </c>
      <c r="AB31" s="104"/>
      <c r="AC31" s="105">
        <v>250.615</v>
      </c>
      <c r="AD31" s="66"/>
    </row>
    <row r="32" spans="1:30" ht="15" customHeight="1">
      <c r="A32" s="131"/>
      <c r="B32" s="19"/>
      <c r="C32" s="49"/>
      <c r="D32" s="132" t="s">
        <v>29</v>
      </c>
      <c r="E32" s="133"/>
      <c r="F32" s="17"/>
      <c r="G32" s="11" t="s">
        <v>26</v>
      </c>
      <c r="H32" s="15"/>
      <c r="I32" s="44">
        <v>105788</v>
      </c>
      <c r="J32" s="44">
        <v>51088</v>
      </c>
      <c r="K32" s="44">
        <v>54700</v>
      </c>
      <c r="L32" s="44">
        <v>105347</v>
      </c>
      <c r="M32" s="44">
        <v>50812</v>
      </c>
      <c r="N32" s="44">
        <v>54535</v>
      </c>
      <c r="O32" s="42">
        <v>53255</v>
      </c>
      <c r="P32" s="42">
        <v>26127</v>
      </c>
      <c r="Q32" s="42">
        <v>27128</v>
      </c>
      <c r="R32" s="42">
        <v>52092</v>
      </c>
      <c r="S32" s="42">
        <v>24685</v>
      </c>
      <c r="T32" s="42">
        <v>27407</v>
      </c>
      <c r="U32" s="43">
        <v>50.55198534367376</v>
      </c>
      <c r="V32" s="111">
        <v>17</v>
      </c>
      <c r="W32" s="111">
        <v>1</v>
      </c>
      <c r="X32" s="42">
        <v>53255</v>
      </c>
      <c r="Y32" s="42">
        <v>51676</v>
      </c>
      <c r="Z32" s="42">
        <v>1579</v>
      </c>
      <c r="AA32" s="100">
        <v>14821</v>
      </c>
      <c r="AB32" s="102"/>
      <c r="AC32" s="101">
        <v>312</v>
      </c>
      <c r="AD32" s="66"/>
    </row>
    <row r="33" spans="1:30" ht="11.25" customHeight="1">
      <c r="A33" s="131"/>
      <c r="B33" s="19"/>
      <c r="C33" s="49"/>
      <c r="D33" s="133"/>
      <c r="E33" s="133"/>
      <c r="F33" s="17"/>
      <c r="G33" s="11" t="s">
        <v>27</v>
      </c>
      <c r="H33" s="15"/>
      <c r="I33" s="44">
        <v>105788</v>
      </c>
      <c r="J33" s="44">
        <v>51088</v>
      </c>
      <c r="K33" s="44">
        <v>54700</v>
      </c>
      <c r="L33" s="44">
        <v>105347</v>
      </c>
      <c r="M33" s="44">
        <v>50812</v>
      </c>
      <c r="N33" s="44">
        <v>54535</v>
      </c>
      <c r="O33" s="42">
        <v>53247</v>
      </c>
      <c r="P33" s="42">
        <v>26122</v>
      </c>
      <c r="Q33" s="42">
        <v>27125</v>
      </c>
      <c r="R33" s="42">
        <v>52100</v>
      </c>
      <c r="S33" s="42">
        <v>24690</v>
      </c>
      <c r="T33" s="42">
        <v>27410</v>
      </c>
      <c r="U33" s="43">
        <v>50.544391392256074</v>
      </c>
      <c r="V33" s="134"/>
      <c r="W33" s="134"/>
      <c r="X33" s="42">
        <v>53246</v>
      </c>
      <c r="Y33" s="42">
        <v>51806</v>
      </c>
      <c r="Z33" s="42">
        <v>1440</v>
      </c>
      <c r="AA33" s="103">
        <v>16646.964</v>
      </c>
      <c r="AB33" s="104"/>
      <c r="AC33" s="105">
        <v>203.727</v>
      </c>
      <c r="AD33" s="66"/>
    </row>
    <row r="34" spans="1:30" ht="15" customHeight="1">
      <c r="A34" s="131"/>
      <c r="B34" s="19"/>
      <c r="C34" s="49"/>
      <c r="D34" s="132" t="s">
        <v>30</v>
      </c>
      <c r="E34" s="133"/>
      <c r="F34" s="17"/>
      <c r="G34" s="11" t="s">
        <v>26</v>
      </c>
      <c r="H34" s="15"/>
      <c r="I34" s="44">
        <v>177812</v>
      </c>
      <c r="J34" s="44">
        <v>85444</v>
      </c>
      <c r="K34" s="44">
        <v>92368</v>
      </c>
      <c r="L34" s="44">
        <v>177167</v>
      </c>
      <c r="M34" s="44">
        <v>85089</v>
      </c>
      <c r="N34" s="44">
        <v>92078</v>
      </c>
      <c r="O34" s="42">
        <v>94597</v>
      </c>
      <c r="P34" s="42">
        <v>46190</v>
      </c>
      <c r="Q34" s="42">
        <v>48407</v>
      </c>
      <c r="R34" s="42">
        <v>82570</v>
      </c>
      <c r="S34" s="42">
        <v>38899</v>
      </c>
      <c r="T34" s="42">
        <v>43671</v>
      </c>
      <c r="U34" s="43">
        <v>53.39425513780783</v>
      </c>
      <c r="V34" s="111">
        <v>35</v>
      </c>
      <c r="W34" s="111">
        <v>1</v>
      </c>
      <c r="X34" s="42">
        <v>94596</v>
      </c>
      <c r="Y34" s="42">
        <v>91843</v>
      </c>
      <c r="Z34" s="42">
        <v>2753</v>
      </c>
      <c r="AA34" s="100">
        <v>22557</v>
      </c>
      <c r="AB34" s="102"/>
      <c r="AC34" s="101">
        <v>584</v>
      </c>
      <c r="AD34" s="66"/>
    </row>
    <row r="35" spans="1:30" ht="11.25" customHeight="1">
      <c r="A35" s="131"/>
      <c r="B35" s="19"/>
      <c r="C35" s="49"/>
      <c r="D35" s="133"/>
      <c r="E35" s="133"/>
      <c r="F35" s="17"/>
      <c r="G35" s="11" t="s">
        <v>27</v>
      </c>
      <c r="H35" s="15"/>
      <c r="I35" s="44">
        <v>177812</v>
      </c>
      <c r="J35" s="44">
        <v>85444</v>
      </c>
      <c r="K35" s="44">
        <v>92368</v>
      </c>
      <c r="L35" s="44">
        <v>177167</v>
      </c>
      <c r="M35" s="44">
        <v>85089</v>
      </c>
      <c r="N35" s="44">
        <v>92078</v>
      </c>
      <c r="O35" s="42">
        <v>94582</v>
      </c>
      <c r="P35" s="42">
        <v>46180</v>
      </c>
      <c r="Q35" s="42">
        <v>48402</v>
      </c>
      <c r="R35" s="42">
        <v>82585</v>
      </c>
      <c r="S35" s="42">
        <v>38909</v>
      </c>
      <c r="T35" s="42">
        <v>43676</v>
      </c>
      <c r="U35" s="43">
        <v>53.38578854978636</v>
      </c>
      <c r="V35" s="134"/>
      <c r="W35" s="134"/>
      <c r="X35" s="42">
        <v>94580</v>
      </c>
      <c r="Y35" s="42">
        <v>92485</v>
      </c>
      <c r="Z35" s="42">
        <v>2095</v>
      </c>
      <c r="AA35" s="103">
        <v>32168.055</v>
      </c>
      <c r="AB35" s="104"/>
      <c r="AC35" s="105">
        <v>303.105</v>
      </c>
      <c r="AD35" s="66"/>
    </row>
    <row r="36" spans="1:30" ht="15" customHeight="1">
      <c r="A36" s="131"/>
      <c r="B36" s="19"/>
      <c r="C36" s="49"/>
      <c r="D36" s="132" t="s">
        <v>24</v>
      </c>
      <c r="E36" s="133"/>
      <c r="F36" s="17"/>
      <c r="G36" s="11" t="s">
        <v>26</v>
      </c>
      <c r="H36" s="15"/>
      <c r="I36" s="44">
        <v>170337</v>
      </c>
      <c r="J36" s="44">
        <v>81434</v>
      </c>
      <c r="K36" s="44">
        <v>88903</v>
      </c>
      <c r="L36" s="44">
        <v>169817</v>
      </c>
      <c r="M36" s="44">
        <v>81159</v>
      </c>
      <c r="N36" s="44">
        <v>88658</v>
      </c>
      <c r="O36" s="42">
        <v>94382</v>
      </c>
      <c r="P36" s="42">
        <v>46256</v>
      </c>
      <c r="Q36" s="42">
        <v>48126</v>
      </c>
      <c r="R36" s="42">
        <v>75435</v>
      </c>
      <c r="S36" s="42">
        <v>34903</v>
      </c>
      <c r="T36" s="42">
        <v>40532</v>
      </c>
      <c r="U36" s="43">
        <v>55.5786523139615</v>
      </c>
      <c r="V36" s="111">
        <v>24</v>
      </c>
      <c r="W36" s="111">
        <v>1</v>
      </c>
      <c r="X36" s="42">
        <v>94382</v>
      </c>
      <c r="Y36" s="42">
        <v>92118</v>
      </c>
      <c r="Z36" s="42">
        <v>2264</v>
      </c>
      <c r="AA36" s="100">
        <v>25367</v>
      </c>
      <c r="AB36" s="102"/>
      <c r="AC36" s="101">
        <v>460</v>
      </c>
      <c r="AD36" s="66"/>
    </row>
    <row r="37" spans="1:30" ht="11.25" customHeight="1">
      <c r="A37" s="131"/>
      <c r="B37" s="19"/>
      <c r="C37" s="49"/>
      <c r="D37" s="133"/>
      <c r="E37" s="133"/>
      <c r="F37" s="17"/>
      <c r="G37" s="11" t="s">
        <v>27</v>
      </c>
      <c r="H37" s="15"/>
      <c r="I37" s="44">
        <v>170337</v>
      </c>
      <c r="J37" s="44">
        <v>81434</v>
      </c>
      <c r="K37" s="44">
        <v>88903</v>
      </c>
      <c r="L37" s="44">
        <v>169817</v>
      </c>
      <c r="M37" s="44">
        <v>81159</v>
      </c>
      <c r="N37" s="44">
        <v>88658</v>
      </c>
      <c r="O37" s="42">
        <v>94379</v>
      </c>
      <c r="P37" s="42">
        <v>46255</v>
      </c>
      <c r="Q37" s="42">
        <v>48124</v>
      </c>
      <c r="R37" s="42">
        <v>75438</v>
      </c>
      <c r="S37" s="42">
        <v>34904</v>
      </c>
      <c r="T37" s="42">
        <v>40534</v>
      </c>
      <c r="U37" s="43">
        <v>55.57688570637804</v>
      </c>
      <c r="V37" s="134"/>
      <c r="W37" s="134"/>
      <c r="X37" s="42">
        <v>94380</v>
      </c>
      <c r="Y37" s="42">
        <v>92380</v>
      </c>
      <c r="Z37" s="42">
        <v>2000</v>
      </c>
      <c r="AA37" s="103">
        <v>32376.228</v>
      </c>
      <c r="AB37" s="104"/>
      <c r="AC37" s="105">
        <v>259</v>
      </c>
      <c r="AD37" s="66"/>
    </row>
    <row r="38" spans="1:30" ht="6" customHeight="1">
      <c r="A38" s="28"/>
      <c r="B38" s="19"/>
      <c r="C38" s="49"/>
      <c r="D38" s="30"/>
      <c r="E38" s="30"/>
      <c r="F38" s="17"/>
      <c r="G38" s="11"/>
      <c r="H38" s="15"/>
      <c r="I38" s="44"/>
      <c r="J38" s="44"/>
      <c r="K38" s="44"/>
      <c r="L38" s="44"/>
      <c r="M38" s="44"/>
      <c r="N38" s="44"/>
      <c r="O38" s="42"/>
      <c r="P38" s="42"/>
      <c r="Q38" s="42"/>
      <c r="R38" s="42"/>
      <c r="S38" s="42"/>
      <c r="T38" s="42"/>
      <c r="U38" s="43"/>
      <c r="V38" s="31"/>
      <c r="W38" s="31"/>
      <c r="X38" s="42"/>
      <c r="Y38" s="42"/>
      <c r="Z38" s="42"/>
      <c r="AA38" s="67"/>
      <c r="AB38" s="67"/>
      <c r="AC38" s="68"/>
      <c r="AD38" s="66"/>
    </row>
    <row r="39" spans="1:30" ht="15" customHeight="1">
      <c r="A39" s="140" t="s">
        <v>31</v>
      </c>
      <c r="B39" s="48"/>
      <c r="C39" s="73" t="s">
        <v>32</v>
      </c>
      <c r="D39" s="48"/>
      <c r="E39" s="48"/>
      <c r="F39" s="48"/>
      <c r="G39" s="48"/>
      <c r="H39" s="21"/>
      <c r="I39" s="42">
        <v>810664</v>
      </c>
      <c r="J39" s="42">
        <v>389910</v>
      </c>
      <c r="K39" s="42">
        <v>420754</v>
      </c>
      <c r="L39" s="42">
        <v>799260</v>
      </c>
      <c r="M39" s="42">
        <v>383451</v>
      </c>
      <c r="N39" s="42">
        <v>415809</v>
      </c>
      <c r="O39" s="42">
        <v>303664</v>
      </c>
      <c r="P39" s="42">
        <v>147099</v>
      </c>
      <c r="Q39" s="42">
        <v>156565</v>
      </c>
      <c r="R39" s="42">
        <v>495596</v>
      </c>
      <c r="S39" s="42">
        <v>236352</v>
      </c>
      <c r="T39" s="42">
        <v>259244</v>
      </c>
      <c r="U39" s="43">
        <v>37.99</v>
      </c>
      <c r="V39" s="42">
        <v>166</v>
      </c>
      <c r="W39" s="42">
        <v>5</v>
      </c>
      <c r="X39" s="42">
        <v>303662</v>
      </c>
      <c r="Y39" s="42">
        <v>298610</v>
      </c>
      <c r="Z39" s="42">
        <v>5052</v>
      </c>
      <c r="AA39" s="67">
        <v>138637</v>
      </c>
      <c r="AB39" s="67"/>
      <c r="AC39" s="68">
        <v>28202</v>
      </c>
      <c r="AD39" s="66"/>
    </row>
    <row r="40" spans="1:30" ht="12" customHeight="1">
      <c r="A40" s="141"/>
      <c r="B40" s="22"/>
      <c r="C40" s="58"/>
      <c r="D40" s="10"/>
      <c r="E40" s="10"/>
      <c r="G40" s="23" t="s">
        <v>36</v>
      </c>
      <c r="H40" s="21"/>
      <c r="I40" s="42">
        <f aca="true" t="shared" si="0" ref="I40:T40">SUM(I41:I45)</f>
        <v>825499</v>
      </c>
      <c r="J40" s="42">
        <f t="shared" si="0"/>
        <v>394420</v>
      </c>
      <c r="K40" s="42">
        <f t="shared" si="0"/>
        <v>431079</v>
      </c>
      <c r="L40" s="42">
        <f t="shared" si="0"/>
        <v>815697</v>
      </c>
      <c r="M40" s="42">
        <f t="shared" si="0"/>
        <v>388985</v>
      </c>
      <c r="N40" s="42">
        <f t="shared" si="0"/>
        <v>426712</v>
      </c>
      <c r="O40" s="42">
        <f t="shared" si="0"/>
        <v>346458</v>
      </c>
      <c r="P40" s="42">
        <f t="shared" si="0"/>
        <v>163264</v>
      </c>
      <c r="Q40" s="42">
        <f t="shared" si="0"/>
        <v>183194</v>
      </c>
      <c r="R40" s="42">
        <f t="shared" si="0"/>
        <v>469239</v>
      </c>
      <c r="S40" s="42">
        <f t="shared" si="0"/>
        <v>225721</v>
      </c>
      <c r="T40" s="42">
        <f t="shared" si="0"/>
        <v>243518</v>
      </c>
      <c r="U40" s="62">
        <f aca="true" t="shared" si="1" ref="U40:U45">O40/L40*100</f>
        <v>42.473859778814926</v>
      </c>
      <c r="V40" s="42">
        <f aca="true" t="shared" si="2" ref="V40:AA40">SUM(V41:V45)</f>
        <v>167</v>
      </c>
      <c r="W40" s="42">
        <f t="shared" si="2"/>
        <v>5</v>
      </c>
      <c r="X40" s="42">
        <f t="shared" si="2"/>
        <v>346456</v>
      </c>
      <c r="Y40" s="42">
        <f t="shared" si="2"/>
        <v>344147</v>
      </c>
      <c r="Z40" s="42">
        <f t="shared" si="2"/>
        <v>2309</v>
      </c>
      <c r="AA40" s="67">
        <f t="shared" si="2"/>
        <v>242109</v>
      </c>
      <c r="AB40" s="67"/>
      <c r="AC40" s="68">
        <f>SUM(AC41:AC45)</f>
        <v>22791</v>
      </c>
      <c r="AD40" s="66"/>
    </row>
    <row r="41" spans="1:30" ht="11.25" customHeight="1">
      <c r="A41" s="141"/>
      <c r="B41" s="22"/>
      <c r="C41" s="58"/>
      <c r="D41" s="24"/>
      <c r="E41" s="24"/>
      <c r="F41" s="24"/>
      <c r="G41" s="13" t="s">
        <v>28</v>
      </c>
      <c r="H41" s="18"/>
      <c r="I41" s="42">
        <f>J41+K41</f>
        <v>225723</v>
      </c>
      <c r="J41" s="42">
        <v>105865</v>
      </c>
      <c r="K41" s="42">
        <v>119858</v>
      </c>
      <c r="L41" s="42">
        <f>M41+N41</f>
        <v>222892</v>
      </c>
      <c r="M41" s="42">
        <v>104346</v>
      </c>
      <c r="N41" s="42">
        <v>118546</v>
      </c>
      <c r="O41" s="42">
        <f>P41+Q41</f>
        <v>94971</v>
      </c>
      <c r="P41" s="42">
        <v>43899</v>
      </c>
      <c r="Q41" s="42">
        <v>51072</v>
      </c>
      <c r="R41" s="42">
        <f>S41+T41</f>
        <v>127921</v>
      </c>
      <c r="S41" s="42">
        <v>60447</v>
      </c>
      <c r="T41" s="42">
        <v>67474</v>
      </c>
      <c r="U41" s="62">
        <f t="shared" si="1"/>
        <v>42.60852789691869</v>
      </c>
      <c r="V41" s="42">
        <v>55</v>
      </c>
      <c r="W41" s="42">
        <v>1</v>
      </c>
      <c r="X41" s="42">
        <f>Y41+Z41</f>
        <v>94970</v>
      </c>
      <c r="Y41" s="42">
        <v>94251</v>
      </c>
      <c r="Z41" s="42">
        <v>719</v>
      </c>
      <c r="AA41" s="67">
        <v>65298</v>
      </c>
      <c r="AB41" s="67"/>
      <c r="AC41" s="68">
        <v>6447</v>
      </c>
      <c r="AD41" s="66"/>
    </row>
    <row r="42" spans="1:30" ht="11.25" customHeight="1">
      <c r="A42" s="141"/>
      <c r="B42" s="53"/>
      <c r="C42" s="135" t="s">
        <v>40</v>
      </c>
      <c r="D42" s="135"/>
      <c r="E42" s="135"/>
      <c r="F42" s="135"/>
      <c r="G42" s="13" t="s">
        <v>23</v>
      </c>
      <c r="H42" s="18"/>
      <c r="I42" s="42">
        <f>J42+K42</f>
        <v>149252</v>
      </c>
      <c r="J42" s="42">
        <v>72127</v>
      </c>
      <c r="K42" s="42">
        <v>77125</v>
      </c>
      <c r="L42" s="42">
        <f>M42+N42</f>
        <v>147076</v>
      </c>
      <c r="M42" s="42">
        <v>70909</v>
      </c>
      <c r="N42" s="42">
        <v>76167</v>
      </c>
      <c r="O42" s="42">
        <f>P42+Q42</f>
        <v>60466</v>
      </c>
      <c r="P42" s="42">
        <v>28731</v>
      </c>
      <c r="Q42" s="42">
        <v>31735</v>
      </c>
      <c r="R42" s="42">
        <f>S42+T42</f>
        <v>86610</v>
      </c>
      <c r="S42" s="42">
        <v>42178</v>
      </c>
      <c r="T42" s="42">
        <v>44432</v>
      </c>
      <c r="U42" s="62">
        <f t="shared" si="1"/>
        <v>41.11207810927684</v>
      </c>
      <c r="V42" s="42">
        <v>27</v>
      </c>
      <c r="W42" s="42">
        <v>1</v>
      </c>
      <c r="X42" s="42">
        <f>Y42+Z42</f>
        <v>60466</v>
      </c>
      <c r="Y42" s="42">
        <v>60115</v>
      </c>
      <c r="Z42" s="42">
        <v>351</v>
      </c>
      <c r="AA42" s="67">
        <v>44514</v>
      </c>
      <c r="AB42" s="67"/>
      <c r="AC42" s="68">
        <v>3747</v>
      </c>
      <c r="AD42" s="66"/>
    </row>
    <row r="43" spans="1:30" ht="11.25" customHeight="1">
      <c r="A43" s="141"/>
      <c r="B43" s="53"/>
      <c r="C43" s="135"/>
      <c r="D43" s="135"/>
      <c r="E43" s="135"/>
      <c r="F43" s="135"/>
      <c r="G43" s="13" t="s">
        <v>29</v>
      </c>
      <c r="H43" s="18"/>
      <c r="I43" s="42">
        <f>J43+K43</f>
        <v>104721</v>
      </c>
      <c r="J43" s="42">
        <v>50605</v>
      </c>
      <c r="K43" s="42">
        <v>54116</v>
      </c>
      <c r="L43" s="42">
        <f>M43+N43</f>
        <v>103584</v>
      </c>
      <c r="M43" s="42">
        <v>49921</v>
      </c>
      <c r="N43" s="42">
        <v>53663</v>
      </c>
      <c r="O43" s="42">
        <f>P43+Q43</f>
        <v>42038</v>
      </c>
      <c r="P43" s="42">
        <v>19922</v>
      </c>
      <c r="Q43" s="42">
        <v>22116</v>
      </c>
      <c r="R43" s="42">
        <f>S43+T43</f>
        <v>61546</v>
      </c>
      <c r="S43" s="42">
        <v>29999</v>
      </c>
      <c r="T43" s="42">
        <v>31547</v>
      </c>
      <c r="U43" s="62">
        <f t="shared" si="1"/>
        <v>40.583487797343224</v>
      </c>
      <c r="V43" s="42">
        <v>17</v>
      </c>
      <c r="W43" s="42">
        <v>1</v>
      </c>
      <c r="X43" s="42">
        <f>Y43+Z43</f>
        <v>42038</v>
      </c>
      <c r="Y43" s="42">
        <v>41722</v>
      </c>
      <c r="Z43" s="42">
        <v>316</v>
      </c>
      <c r="AA43" s="67">
        <v>29637</v>
      </c>
      <c r="AB43" s="67"/>
      <c r="AC43" s="68">
        <v>2675</v>
      </c>
      <c r="AD43" s="66"/>
    </row>
    <row r="44" spans="1:30" ht="11.25" customHeight="1">
      <c r="A44" s="141"/>
      <c r="B44" s="22"/>
      <c r="C44" s="58"/>
      <c r="D44" s="24"/>
      <c r="E44" s="24"/>
      <c r="F44" s="24"/>
      <c r="G44" s="13" t="s">
        <v>30</v>
      </c>
      <c r="H44" s="18"/>
      <c r="I44" s="42">
        <f>J44+K44</f>
        <v>177148</v>
      </c>
      <c r="J44" s="42">
        <v>85154</v>
      </c>
      <c r="K44" s="42">
        <v>91994</v>
      </c>
      <c r="L44" s="42">
        <f>M44+N44</f>
        <v>175160</v>
      </c>
      <c r="M44" s="42">
        <v>84062</v>
      </c>
      <c r="N44" s="42">
        <v>91098</v>
      </c>
      <c r="O44" s="42">
        <f>P44+Q44</f>
        <v>74728</v>
      </c>
      <c r="P44" s="42">
        <v>35324</v>
      </c>
      <c r="Q44" s="42">
        <v>39404</v>
      </c>
      <c r="R44" s="42">
        <f>S44+T44</f>
        <v>100432</v>
      </c>
      <c r="S44" s="42">
        <v>48738</v>
      </c>
      <c r="T44" s="42">
        <v>51694</v>
      </c>
      <c r="U44" s="62">
        <f t="shared" si="1"/>
        <v>42.66270838090888</v>
      </c>
      <c r="V44" s="42">
        <v>34</v>
      </c>
      <c r="W44" s="42">
        <v>1</v>
      </c>
      <c r="X44" s="42">
        <f>Y44+Z44</f>
        <v>74728</v>
      </c>
      <c r="Y44" s="42">
        <v>74261</v>
      </c>
      <c r="Z44" s="42">
        <v>467</v>
      </c>
      <c r="AA44" s="67">
        <v>50775</v>
      </c>
      <c r="AB44" s="67"/>
      <c r="AC44" s="68">
        <v>5379</v>
      </c>
      <c r="AD44" s="66"/>
    </row>
    <row r="45" spans="1:30" ht="11.25" customHeight="1">
      <c r="A45" s="141"/>
      <c r="B45" s="22"/>
      <c r="C45" s="58"/>
      <c r="D45" s="24"/>
      <c r="E45" s="24"/>
      <c r="F45" s="24"/>
      <c r="G45" s="13" t="s">
        <v>24</v>
      </c>
      <c r="H45" s="18"/>
      <c r="I45" s="42">
        <f>J45+K45</f>
        <v>168655</v>
      </c>
      <c r="J45" s="42">
        <v>80669</v>
      </c>
      <c r="K45" s="42">
        <v>87986</v>
      </c>
      <c r="L45" s="42">
        <f>M45+N45</f>
        <v>166985</v>
      </c>
      <c r="M45" s="42">
        <v>79747</v>
      </c>
      <c r="N45" s="42">
        <v>87238</v>
      </c>
      <c r="O45" s="42">
        <f>P45+Q45</f>
        <v>74255</v>
      </c>
      <c r="P45" s="42">
        <v>35388</v>
      </c>
      <c r="Q45" s="42">
        <v>38867</v>
      </c>
      <c r="R45" s="42">
        <f>S45+T45</f>
        <v>92730</v>
      </c>
      <c r="S45" s="42">
        <v>44359</v>
      </c>
      <c r="T45" s="42">
        <v>48371</v>
      </c>
      <c r="U45" s="62">
        <f t="shared" si="1"/>
        <v>44.46806599395155</v>
      </c>
      <c r="V45" s="42">
        <v>34</v>
      </c>
      <c r="W45" s="42">
        <v>1</v>
      </c>
      <c r="X45" s="42">
        <f>Y45+Z45</f>
        <v>74254</v>
      </c>
      <c r="Y45" s="42">
        <v>73798</v>
      </c>
      <c r="Z45" s="42">
        <v>456</v>
      </c>
      <c r="AA45" s="67">
        <v>51885</v>
      </c>
      <c r="AB45" s="67"/>
      <c r="AC45" s="68">
        <v>4543</v>
      </c>
      <c r="AD45" s="66"/>
    </row>
    <row r="46" spans="1:30" ht="6" customHeight="1">
      <c r="A46" s="32"/>
      <c r="B46" s="22"/>
      <c r="C46" s="58"/>
      <c r="D46" s="24"/>
      <c r="E46" s="24"/>
      <c r="F46" s="24"/>
      <c r="G46" s="13"/>
      <c r="H46" s="18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3"/>
      <c r="V46" s="42"/>
      <c r="W46" s="42"/>
      <c r="X46" s="42"/>
      <c r="Y46" s="42"/>
      <c r="Z46" s="42"/>
      <c r="AA46" s="67"/>
      <c r="AB46" s="67"/>
      <c r="AC46" s="68"/>
      <c r="AD46" s="66"/>
    </row>
    <row r="47" spans="1:30" ht="15" customHeight="1">
      <c r="A47" s="138" t="s">
        <v>58</v>
      </c>
      <c r="B47" s="22"/>
      <c r="C47" s="142" t="s">
        <v>41</v>
      </c>
      <c r="D47" s="142"/>
      <c r="E47" s="142"/>
      <c r="F47" s="57"/>
      <c r="G47" s="23"/>
      <c r="H47" s="21"/>
      <c r="I47" s="42">
        <v>817368</v>
      </c>
      <c r="J47" s="42">
        <v>392178</v>
      </c>
      <c r="K47" s="42">
        <v>425190</v>
      </c>
      <c r="L47" s="42">
        <v>797780</v>
      </c>
      <c r="M47" s="42">
        <v>380993</v>
      </c>
      <c r="N47" s="42">
        <v>416787</v>
      </c>
      <c r="O47" s="42">
        <v>370133</v>
      </c>
      <c r="P47" s="42">
        <v>175857</v>
      </c>
      <c r="Q47" s="42">
        <v>194276</v>
      </c>
      <c r="R47" s="42">
        <v>427647</v>
      </c>
      <c r="S47" s="42">
        <v>205136</v>
      </c>
      <c r="T47" s="42">
        <v>222511</v>
      </c>
      <c r="U47" s="43">
        <v>46.4</v>
      </c>
      <c r="V47" s="42">
        <v>167</v>
      </c>
      <c r="W47" s="42">
        <v>5</v>
      </c>
      <c r="X47" s="42">
        <v>370132</v>
      </c>
      <c r="Y47" s="42">
        <v>361491</v>
      </c>
      <c r="Z47" s="42">
        <v>8641</v>
      </c>
      <c r="AA47" s="67">
        <v>20597</v>
      </c>
      <c r="AB47" s="67"/>
      <c r="AC47" s="68">
        <v>4820</v>
      </c>
      <c r="AD47" s="66"/>
    </row>
    <row r="48" spans="1:30" ht="12" customHeight="1">
      <c r="A48" s="138"/>
      <c r="B48" s="22"/>
      <c r="C48" s="20"/>
      <c r="D48" s="20"/>
      <c r="E48" s="20"/>
      <c r="F48" s="57"/>
      <c r="G48" s="23" t="s">
        <v>36</v>
      </c>
      <c r="H48" s="21"/>
      <c r="I48" s="42">
        <v>834502</v>
      </c>
      <c r="J48" s="42">
        <v>398568</v>
      </c>
      <c r="K48" s="42">
        <v>435934</v>
      </c>
      <c r="L48" s="42">
        <v>824539</v>
      </c>
      <c r="M48" s="42">
        <v>393100</v>
      </c>
      <c r="N48" s="42">
        <v>431439</v>
      </c>
      <c r="O48" s="42">
        <v>288354</v>
      </c>
      <c r="P48" s="42">
        <v>137496</v>
      </c>
      <c r="Q48" s="42">
        <v>150858</v>
      </c>
      <c r="R48" s="42">
        <v>536185</v>
      </c>
      <c r="S48" s="42">
        <v>255604</v>
      </c>
      <c r="T48" s="42">
        <v>280581</v>
      </c>
      <c r="U48" s="43">
        <v>34.97</v>
      </c>
      <c r="V48" s="42">
        <v>168</v>
      </c>
      <c r="W48" s="42">
        <v>5</v>
      </c>
      <c r="X48" s="42">
        <v>288352</v>
      </c>
      <c r="Y48" s="42">
        <v>283819</v>
      </c>
      <c r="Z48" s="42">
        <v>4533</v>
      </c>
      <c r="AA48" s="67">
        <v>12238</v>
      </c>
      <c r="AB48" s="67"/>
      <c r="AC48" s="68">
        <v>978</v>
      </c>
      <c r="AD48" s="66"/>
    </row>
    <row r="49" spans="1:30" ht="11.25" customHeight="1">
      <c r="A49" s="138"/>
      <c r="B49" s="22"/>
      <c r="C49" s="57"/>
      <c r="D49" s="57"/>
      <c r="E49" s="57"/>
      <c r="F49" s="57"/>
      <c r="G49" s="13" t="s">
        <v>3</v>
      </c>
      <c r="H49" s="18"/>
      <c r="I49" s="42">
        <v>230613</v>
      </c>
      <c r="J49" s="42">
        <v>108439</v>
      </c>
      <c r="K49" s="42">
        <v>122174</v>
      </c>
      <c r="L49" s="42">
        <v>227711</v>
      </c>
      <c r="M49" s="42">
        <v>106911</v>
      </c>
      <c r="N49" s="42">
        <v>120800</v>
      </c>
      <c r="O49" s="42">
        <v>81043</v>
      </c>
      <c r="P49" s="42">
        <v>38228</v>
      </c>
      <c r="Q49" s="42">
        <v>42815</v>
      </c>
      <c r="R49" s="42">
        <v>146668</v>
      </c>
      <c r="S49" s="42">
        <v>68683</v>
      </c>
      <c r="T49" s="42">
        <v>77985</v>
      </c>
      <c r="U49" s="43">
        <v>35.59</v>
      </c>
      <c r="V49" s="42">
        <v>55</v>
      </c>
      <c r="W49" s="42">
        <v>1</v>
      </c>
      <c r="X49" s="42">
        <v>81043</v>
      </c>
      <c r="Y49" s="42">
        <v>79798</v>
      </c>
      <c r="Z49" s="42">
        <v>1245</v>
      </c>
      <c r="AA49" s="67">
        <v>12238</v>
      </c>
      <c r="AB49" s="67"/>
      <c r="AC49" s="68">
        <v>3681</v>
      </c>
      <c r="AD49" s="66"/>
    </row>
    <row r="50" spans="1:30" ht="11.25" customHeight="1">
      <c r="A50" s="138"/>
      <c r="B50" s="52"/>
      <c r="C50" s="135" t="s">
        <v>57</v>
      </c>
      <c r="D50" s="136"/>
      <c r="E50" s="136"/>
      <c r="F50" s="136"/>
      <c r="G50" s="13" t="s">
        <v>4</v>
      </c>
      <c r="H50" s="18"/>
      <c r="I50" s="42">
        <v>148614</v>
      </c>
      <c r="J50" s="42">
        <v>71891</v>
      </c>
      <c r="K50" s="42">
        <v>76723</v>
      </c>
      <c r="L50" s="42">
        <v>146414</v>
      </c>
      <c r="M50" s="42">
        <v>70688</v>
      </c>
      <c r="N50" s="42">
        <v>75726</v>
      </c>
      <c r="O50" s="42">
        <v>45747</v>
      </c>
      <c r="P50" s="42">
        <v>21987</v>
      </c>
      <c r="Q50" s="42">
        <v>23760</v>
      </c>
      <c r="R50" s="42">
        <v>100667</v>
      </c>
      <c r="S50" s="42">
        <v>48701</v>
      </c>
      <c r="T50" s="42">
        <v>51966</v>
      </c>
      <c r="U50" s="43">
        <v>31.24</v>
      </c>
      <c r="V50" s="42">
        <v>27</v>
      </c>
      <c r="W50" s="42">
        <v>1</v>
      </c>
      <c r="X50" s="42">
        <v>45746</v>
      </c>
      <c r="Y50" s="42">
        <v>44843</v>
      </c>
      <c r="Z50" s="42">
        <v>903</v>
      </c>
      <c r="AA50" s="67">
        <v>11726</v>
      </c>
      <c r="AB50" s="67"/>
      <c r="AC50" s="68">
        <v>2618</v>
      </c>
      <c r="AD50" s="66"/>
    </row>
    <row r="51" spans="1:30" ht="11.25" customHeight="1">
      <c r="A51" s="138"/>
      <c r="B51" s="52"/>
      <c r="C51" s="136"/>
      <c r="D51" s="136"/>
      <c r="E51" s="136"/>
      <c r="F51" s="136"/>
      <c r="G51" s="13" t="s">
        <v>5</v>
      </c>
      <c r="H51" s="18"/>
      <c r="I51" s="42">
        <v>104748</v>
      </c>
      <c r="J51" s="42">
        <v>50572</v>
      </c>
      <c r="K51" s="42">
        <v>54176</v>
      </c>
      <c r="L51" s="42">
        <v>103398</v>
      </c>
      <c r="M51" s="42">
        <v>49763</v>
      </c>
      <c r="N51" s="42">
        <v>53635</v>
      </c>
      <c r="O51" s="42">
        <v>35823</v>
      </c>
      <c r="P51" s="42">
        <v>17134</v>
      </c>
      <c r="Q51" s="42">
        <v>18689</v>
      </c>
      <c r="R51" s="42">
        <v>67575</v>
      </c>
      <c r="S51" s="42">
        <v>32629</v>
      </c>
      <c r="T51" s="42">
        <v>34946</v>
      </c>
      <c r="U51" s="43">
        <v>34.65</v>
      </c>
      <c r="V51" s="42">
        <v>17</v>
      </c>
      <c r="W51" s="42">
        <v>1</v>
      </c>
      <c r="X51" s="42">
        <v>35823</v>
      </c>
      <c r="Y51" s="42">
        <v>35218</v>
      </c>
      <c r="Z51" s="42">
        <v>605</v>
      </c>
      <c r="AA51" s="67">
        <v>7728</v>
      </c>
      <c r="AB51" s="67"/>
      <c r="AC51" s="68">
        <v>978</v>
      </c>
      <c r="AD51" s="66"/>
    </row>
    <row r="52" spans="1:30" ht="11.25" customHeight="1">
      <c r="A52" s="138"/>
      <c r="B52" s="19"/>
      <c r="C52" s="49"/>
      <c r="D52" s="24"/>
      <c r="E52" s="24"/>
      <c r="F52" s="24"/>
      <c r="G52" s="13" t="s">
        <v>6</v>
      </c>
      <c r="H52" s="18"/>
      <c r="I52" s="42">
        <v>179210</v>
      </c>
      <c r="J52" s="42">
        <v>85792</v>
      </c>
      <c r="K52" s="42">
        <v>93418</v>
      </c>
      <c r="L52" s="42">
        <v>177327</v>
      </c>
      <c r="M52" s="42">
        <v>84759</v>
      </c>
      <c r="N52" s="42">
        <v>92568</v>
      </c>
      <c r="O52" s="42">
        <v>65182</v>
      </c>
      <c r="P52" s="42">
        <v>31038</v>
      </c>
      <c r="Q52" s="42">
        <v>34144</v>
      </c>
      <c r="R52" s="42">
        <v>112145</v>
      </c>
      <c r="S52" s="42">
        <v>53721</v>
      </c>
      <c r="T52" s="42">
        <v>58424</v>
      </c>
      <c r="U52" s="43">
        <v>36.76</v>
      </c>
      <c r="V52" s="42">
        <v>35</v>
      </c>
      <c r="W52" s="42">
        <v>1</v>
      </c>
      <c r="X52" s="42">
        <v>65181</v>
      </c>
      <c r="Y52" s="42">
        <v>64348</v>
      </c>
      <c r="Z52" s="42">
        <v>833</v>
      </c>
      <c r="AA52" s="67">
        <v>10882</v>
      </c>
      <c r="AB52" s="67"/>
      <c r="AC52" s="68">
        <v>1910</v>
      </c>
      <c r="AD52" s="66"/>
    </row>
    <row r="53" spans="1:30" ht="11.25" customHeight="1">
      <c r="A53" s="138"/>
      <c r="B53" s="19"/>
      <c r="C53" s="49"/>
      <c r="D53" s="24"/>
      <c r="E53" s="24"/>
      <c r="F53" s="24"/>
      <c r="G53" s="13" t="s">
        <v>7</v>
      </c>
      <c r="H53" s="18"/>
      <c r="I53" s="42">
        <v>171317</v>
      </c>
      <c r="J53" s="42">
        <v>81874</v>
      </c>
      <c r="K53" s="42">
        <v>89443</v>
      </c>
      <c r="L53" s="42">
        <v>169689</v>
      </c>
      <c r="M53" s="42">
        <v>80979</v>
      </c>
      <c r="N53" s="42">
        <v>88710</v>
      </c>
      <c r="O53" s="42">
        <v>60559</v>
      </c>
      <c r="P53" s="42">
        <v>29109</v>
      </c>
      <c r="Q53" s="42">
        <v>31450</v>
      </c>
      <c r="R53" s="42">
        <v>109130</v>
      </c>
      <c r="S53" s="42">
        <v>51870</v>
      </c>
      <c r="T53" s="42">
        <v>57260</v>
      </c>
      <c r="U53" s="43">
        <v>35.69</v>
      </c>
      <c r="V53" s="42">
        <v>34</v>
      </c>
      <c r="W53" s="42">
        <v>1</v>
      </c>
      <c r="X53" s="42">
        <v>60559</v>
      </c>
      <c r="Y53" s="42">
        <v>59612</v>
      </c>
      <c r="Z53" s="42">
        <v>947</v>
      </c>
      <c r="AA53" s="67">
        <v>10741</v>
      </c>
      <c r="AB53" s="67"/>
      <c r="AC53" s="68">
        <v>3750</v>
      </c>
      <c r="AD53" s="66"/>
    </row>
    <row r="54" spans="1:30" ht="6" customHeight="1">
      <c r="A54" s="45"/>
      <c r="B54" s="19"/>
      <c r="C54" s="49"/>
      <c r="D54" s="24"/>
      <c r="E54" s="24"/>
      <c r="F54" s="24"/>
      <c r="G54" s="13"/>
      <c r="H54" s="18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3"/>
      <c r="V54" s="42"/>
      <c r="W54" s="42"/>
      <c r="X54" s="42"/>
      <c r="Y54" s="42"/>
      <c r="Z54" s="42"/>
      <c r="AA54" s="67"/>
      <c r="AB54" s="67"/>
      <c r="AC54" s="68"/>
      <c r="AD54" s="66"/>
    </row>
    <row r="55" spans="1:30" ht="15" customHeight="1">
      <c r="A55" s="140" t="s">
        <v>33</v>
      </c>
      <c r="B55" s="48"/>
      <c r="C55" s="73" t="s">
        <v>42</v>
      </c>
      <c r="D55" s="48"/>
      <c r="E55" s="48"/>
      <c r="F55" s="48"/>
      <c r="G55" s="48"/>
      <c r="H55" s="21"/>
      <c r="I55" s="42">
        <v>817694</v>
      </c>
      <c r="J55" s="42">
        <v>394386</v>
      </c>
      <c r="K55" s="42">
        <v>423308</v>
      </c>
      <c r="L55" s="42">
        <v>796551</v>
      </c>
      <c r="M55" s="42">
        <v>382194</v>
      </c>
      <c r="N55" s="42">
        <v>414447</v>
      </c>
      <c r="O55" s="42">
        <v>347852</v>
      </c>
      <c r="P55" s="42">
        <v>168613</v>
      </c>
      <c r="Q55" s="42">
        <v>179239</v>
      </c>
      <c r="R55" s="42">
        <v>448699</v>
      </c>
      <c r="S55" s="42">
        <v>213491</v>
      </c>
      <c r="T55" s="42">
        <v>235208</v>
      </c>
      <c r="U55" s="43">
        <v>43.67</v>
      </c>
      <c r="V55" s="42">
        <v>166</v>
      </c>
      <c r="W55" s="42">
        <v>5</v>
      </c>
      <c r="X55" s="42">
        <v>347844</v>
      </c>
      <c r="Y55" s="42">
        <v>342859</v>
      </c>
      <c r="Z55" s="42">
        <v>4985</v>
      </c>
      <c r="AA55" s="67">
        <v>141005</v>
      </c>
      <c r="AB55" s="67"/>
      <c r="AC55" s="68">
        <v>10498</v>
      </c>
      <c r="AD55" s="66"/>
    </row>
    <row r="56" spans="1:30" ht="12" customHeight="1">
      <c r="A56" s="141"/>
      <c r="B56" s="22"/>
      <c r="C56" s="58"/>
      <c r="D56" s="25"/>
      <c r="E56" s="25"/>
      <c r="F56" s="25"/>
      <c r="G56" s="23" t="s">
        <v>36</v>
      </c>
      <c r="H56" s="21"/>
      <c r="I56" s="42">
        <f aca="true" t="shared" si="3" ref="I56:T56">SUM(I57:I61)</f>
        <v>830287</v>
      </c>
      <c r="J56" s="42">
        <f t="shared" si="3"/>
        <v>397483</v>
      </c>
      <c r="K56" s="42">
        <f t="shared" si="3"/>
        <v>432804</v>
      </c>
      <c r="L56" s="42">
        <f t="shared" si="3"/>
        <v>813649</v>
      </c>
      <c r="M56" s="42">
        <f t="shared" si="3"/>
        <v>387854</v>
      </c>
      <c r="N56" s="42">
        <f t="shared" si="3"/>
        <v>425795</v>
      </c>
      <c r="O56" s="42">
        <f t="shared" si="3"/>
        <v>363866</v>
      </c>
      <c r="P56" s="42">
        <f t="shared" si="3"/>
        <v>173811</v>
      </c>
      <c r="Q56" s="42">
        <f t="shared" si="3"/>
        <v>190055</v>
      </c>
      <c r="R56" s="42">
        <f t="shared" si="3"/>
        <v>449783</v>
      </c>
      <c r="S56" s="42">
        <f t="shared" si="3"/>
        <v>214043</v>
      </c>
      <c r="T56" s="42">
        <f t="shared" si="3"/>
        <v>235740</v>
      </c>
      <c r="U56" s="62">
        <f aca="true" t="shared" si="4" ref="U56:U61">O56/L56*100</f>
        <v>44.720266355639836</v>
      </c>
      <c r="V56" s="42">
        <f aca="true" t="shared" si="5" ref="V56:AA56">SUM(V57:V61)</f>
        <v>167</v>
      </c>
      <c r="W56" s="42">
        <f t="shared" si="5"/>
        <v>5</v>
      </c>
      <c r="X56" s="42">
        <f t="shared" si="5"/>
        <v>363861</v>
      </c>
      <c r="Y56" s="42">
        <f t="shared" si="5"/>
        <v>358195</v>
      </c>
      <c r="Z56" s="42">
        <f t="shared" si="5"/>
        <v>5666</v>
      </c>
      <c r="AA56" s="67">
        <f t="shared" si="5"/>
        <v>161545.592</v>
      </c>
      <c r="AB56" s="67"/>
      <c r="AC56" s="68">
        <f>SUM(AC57:AC61)</f>
        <v>2735</v>
      </c>
      <c r="AD56" s="66"/>
    </row>
    <row r="57" spans="1:30" ht="11.25" customHeight="1">
      <c r="A57" s="141"/>
      <c r="B57" s="22"/>
      <c r="C57" s="58"/>
      <c r="D57" s="24"/>
      <c r="E57" s="24"/>
      <c r="F57" s="24"/>
      <c r="G57" s="13" t="s">
        <v>28</v>
      </c>
      <c r="H57" s="21"/>
      <c r="I57" s="42">
        <f>J57+K57</f>
        <v>227475</v>
      </c>
      <c r="J57" s="42">
        <v>106973</v>
      </c>
      <c r="K57" s="42">
        <v>120502</v>
      </c>
      <c r="L57" s="42">
        <f>M57+N57</f>
        <v>222213</v>
      </c>
      <c r="M57" s="42">
        <v>103930</v>
      </c>
      <c r="N57" s="42">
        <v>118283</v>
      </c>
      <c r="O57" s="42">
        <f>P57+Q57</f>
        <v>100244</v>
      </c>
      <c r="P57" s="42">
        <v>47137</v>
      </c>
      <c r="Q57" s="42">
        <v>53107</v>
      </c>
      <c r="R57" s="42">
        <f>S57+T57</f>
        <v>121969</v>
      </c>
      <c r="S57" s="42">
        <v>56793</v>
      </c>
      <c r="T57" s="42">
        <v>65176</v>
      </c>
      <c r="U57" s="62">
        <f t="shared" si="4"/>
        <v>45.11167213439358</v>
      </c>
      <c r="V57" s="42">
        <v>55</v>
      </c>
      <c r="W57" s="42">
        <v>1</v>
      </c>
      <c r="X57" s="42">
        <f>Y57+Z57</f>
        <v>100244</v>
      </c>
      <c r="Y57" s="42">
        <v>98487</v>
      </c>
      <c r="Z57" s="42">
        <v>1757</v>
      </c>
      <c r="AA57" s="67">
        <v>44411.647</v>
      </c>
      <c r="AB57" s="67"/>
      <c r="AC57" s="68">
        <v>771</v>
      </c>
      <c r="AD57" s="66"/>
    </row>
    <row r="58" spans="1:30" ht="11.25" customHeight="1">
      <c r="A58" s="141"/>
      <c r="B58" s="53"/>
      <c r="C58" s="135" t="s">
        <v>43</v>
      </c>
      <c r="D58" s="135"/>
      <c r="E58" s="135"/>
      <c r="F58" s="57"/>
      <c r="G58" s="13" t="s">
        <v>23</v>
      </c>
      <c r="H58" s="21"/>
      <c r="I58" s="42">
        <f>J58+K58</f>
        <v>150041</v>
      </c>
      <c r="J58" s="42">
        <v>72637</v>
      </c>
      <c r="K58" s="42">
        <v>77404</v>
      </c>
      <c r="L58" s="42">
        <f>M58+N58</f>
        <v>146847</v>
      </c>
      <c r="M58" s="42">
        <v>70786</v>
      </c>
      <c r="N58" s="42">
        <v>76061</v>
      </c>
      <c r="O58" s="42">
        <f>P58+Q58</f>
        <v>62120</v>
      </c>
      <c r="P58" s="42">
        <v>29829</v>
      </c>
      <c r="Q58" s="42">
        <v>32291</v>
      </c>
      <c r="R58" s="42">
        <f>S58+T58</f>
        <v>84727</v>
      </c>
      <c r="S58" s="42">
        <v>40957</v>
      </c>
      <c r="T58" s="42">
        <v>43770</v>
      </c>
      <c r="U58" s="62">
        <f t="shared" si="4"/>
        <v>42.302532567910816</v>
      </c>
      <c r="V58" s="42">
        <v>27</v>
      </c>
      <c r="W58" s="42">
        <v>1</v>
      </c>
      <c r="X58" s="42">
        <f>Y58+Z58</f>
        <v>62118</v>
      </c>
      <c r="Y58" s="42">
        <v>61271</v>
      </c>
      <c r="Z58" s="42">
        <v>847</v>
      </c>
      <c r="AA58" s="67">
        <v>24385.88</v>
      </c>
      <c r="AB58" s="67"/>
      <c r="AC58" s="68">
        <v>453</v>
      </c>
      <c r="AD58" s="66"/>
    </row>
    <row r="59" spans="1:30" ht="11.25" customHeight="1">
      <c r="A59" s="141"/>
      <c r="B59" s="53"/>
      <c r="C59" s="135"/>
      <c r="D59" s="135"/>
      <c r="E59" s="135"/>
      <c r="F59" s="57"/>
      <c r="G59" s="13" t="s">
        <v>29</v>
      </c>
      <c r="H59" s="21"/>
      <c r="I59" s="42">
        <f>J59+K59</f>
        <v>105103</v>
      </c>
      <c r="J59" s="42">
        <v>50845</v>
      </c>
      <c r="K59" s="42">
        <v>54258</v>
      </c>
      <c r="L59" s="42">
        <f>M59+N59</f>
        <v>103218</v>
      </c>
      <c r="M59" s="42">
        <v>49725</v>
      </c>
      <c r="N59" s="42">
        <v>53493</v>
      </c>
      <c r="O59" s="42">
        <f>P59+Q59</f>
        <v>43878</v>
      </c>
      <c r="P59" s="42">
        <v>21175</v>
      </c>
      <c r="Q59" s="42">
        <v>22703</v>
      </c>
      <c r="R59" s="42">
        <f>S59+T59</f>
        <v>59340</v>
      </c>
      <c r="S59" s="42">
        <v>28550</v>
      </c>
      <c r="T59" s="42">
        <v>30790</v>
      </c>
      <c r="U59" s="62">
        <f t="shared" si="4"/>
        <v>42.510027320816135</v>
      </c>
      <c r="V59" s="42">
        <v>17</v>
      </c>
      <c r="W59" s="42">
        <v>1</v>
      </c>
      <c r="X59" s="42">
        <f>Y59+Z59</f>
        <v>43878</v>
      </c>
      <c r="Y59" s="42">
        <v>43127</v>
      </c>
      <c r="Z59" s="42">
        <v>751</v>
      </c>
      <c r="AA59" s="67">
        <v>19615.74</v>
      </c>
      <c r="AB59" s="67"/>
      <c r="AC59" s="68">
        <v>353</v>
      </c>
      <c r="AD59" s="66"/>
    </row>
    <row r="60" spans="1:30" ht="11.25" customHeight="1">
      <c r="A60" s="141"/>
      <c r="B60" s="22"/>
      <c r="C60" s="58"/>
      <c r="D60" s="24"/>
      <c r="E60" s="24"/>
      <c r="F60" s="24"/>
      <c r="G60" s="13" t="s">
        <v>30</v>
      </c>
      <c r="H60" s="21"/>
      <c r="I60" s="42">
        <f>J60+K60</f>
        <v>178309</v>
      </c>
      <c r="J60" s="42">
        <v>85921</v>
      </c>
      <c r="K60" s="42">
        <v>92388</v>
      </c>
      <c r="L60" s="42">
        <f>M60+N60</f>
        <v>174905</v>
      </c>
      <c r="M60" s="42">
        <v>83921</v>
      </c>
      <c r="N60" s="42">
        <v>90984</v>
      </c>
      <c r="O60" s="42">
        <f>P60+Q60</f>
        <v>78497</v>
      </c>
      <c r="P60" s="42">
        <v>37602</v>
      </c>
      <c r="Q60" s="42">
        <v>40895</v>
      </c>
      <c r="R60" s="42">
        <f>S60+T60</f>
        <v>96408</v>
      </c>
      <c r="S60" s="42">
        <v>46319</v>
      </c>
      <c r="T60" s="42">
        <v>50089</v>
      </c>
      <c r="U60" s="62">
        <f t="shared" si="4"/>
        <v>44.87979188702438</v>
      </c>
      <c r="V60" s="42">
        <v>34</v>
      </c>
      <c r="W60" s="42">
        <v>1</v>
      </c>
      <c r="X60" s="42">
        <f>Y60+Z60</f>
        <v>78495</v>
      </c>
      <c r="Y60" s="42">
        <v>77246</v>
      </c>
      <c r="Z60" s="42">
        <v>1249</v>
      </c>
      <c r="AA60" s="67">
        <v>38696.324</v>
      </c>
      <c r="AB60" s="67"/>
      <c r="AC60" s="68">
        <v>614</v>
      </c>
      <c r="AD60" s="66"/>
    </row>
    <row r="61" spans="1:30" ht="11.25" customHeight="1">
      <c r="A61" s="141"/>
      <c r="B61" s="22"/>
      <c r="C61" s="58"/>
      <c r="D61" s="24"/>
      <c r="E61" s="24"/>
      <c r="F61" s="24"/>
      <c r="G61" s="13" t="s">
        <v>24</v>
      </c>
      <c r="H61" s="21"/>
      <c r="I61" s="42">
        <f>J61+K61</f>
        <v>169359</v>
      </c>
      <c r="J61" s="42">
        <v>81107</v>
      </c>
      <c r="K61" s="42">
        <v>88252</v>
      </c>
      <c r="L61" s="42">
        <f>M61+N61</f>
        <v>166466</v>
      </c>
      <c r="M61" s="42">
        <v>79492</v>
      </c>
      <c r="N61" s="42">
        <v>86974</v>
      </c>
      <c r="O61" s="42">
        <f>P61+Q61</f>
        <v>79127</v>
      </c>
      <c r="P61" s="42">
        <v>38068</v>
      </c>
      <c r="Q61" s="42">
        <v>41059</v>
      </c>
      <c r="R61" s="42">
        <f>S61+T61</f>
        <v>87339</v>
      </c>
      <c r="S61" s="42">
        <v>41424</v>
      </c>
      <c r="T61" s="42">
        <v>45915</v>
      </c>
      <c r="U61" s="62">
        <f t="shared" si="4"/>
        <v>47.53343025002103</v>
      </c>
      <c r="V61" s="42">
        <v>34</v>
      </c>
      <c r="W61" s="42">
        <v>1</v>
      </c>
      <c r="X61" s="42">
        <f>Y61+Z61</f>
        <v>79126</v>
      </c>
      <c r="Y61" s="42">
        <v>78064</v>
      </c>
      <c r="Z61" s="42">
        <v>1062</v>
      </c>
      <c r="AA61" s="67">
        <v>34436.001</v>
      </c>
      <c r="AB61" s="67"/>
      <c r="AC61" s="68">
        <v>544</v>
      </c>
      <c r="AD61" s="66"/>
    </row>
    <row r="62" spans="1:30" ht="6" customHeight="1">
      <c r="A62" s="32"/>
      <c r="B62" s="22"/>
      <c r="C62" s="58"/>
      <c r="D62" s="24"/>
      <c r="E62" s="24"/>
      <c r="F62" s="24"/>
      <c r="G62" s="13"/>
      <c r="H62" s="21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3"/>
      <c r="V62" s="42"/>
      <c r="W62" s="42"/>
      <c r="X62" s="42"/>
      <c r="Y62" s="42"/>
      <c r="Z62" s="42"/>
      <c r="AA62" s="67"/>
      <c r="AB62" s="67"/>
      <c r="AC62" s="68"/>
      <c r="AD62" s="66"/>
    </row>
    <row r="63" spans="1:30" ht="15" customHeight="1">
      <c r="A63" s="138" t="s">
        <v>55</v>
      </c>
      <c r="B63" s="19"/>
      <c r="C63" s="137" t="s">
        <v>56</v>
      </c>
      <c r="D63" s="137"/>
      <c r="E63" s="137"/>
      <c r="F63" s="25"/>
      <c r="G63" s="23"/>
      <c r="H63" s="21"/>
      <c r="I63" s="42">
        <v>817368</v>
      </c>
      <c r="J63" s="42">
        <v>392178</v>
      </c>
      <c r="K63" s="42">
        <v>425190</v>
      </c>
      <c r="L63" s="42">
        <v>797692</v>
      </c>
      <c r="M63" s="42">
        <v>380938</v>
      </c>
      <c r="N63" s="42">
        <v>416754</v>
      </c>
      <c r="O63" s="42">
        <v>370026</v>
      </c>
      <c r="P63" s="42">
        <v>175789</v>
      </c>
      <c r="Q63" s="42">
        <v>194237</v>
      </c>
      <c r="R63" s="42">
        <v>427666</v>
      </c>
      <c r="S63" s="42">
        <v>205149</v>
      </c>
      <c r="T63" s="42">
        <v>222517</v>
      </c>
      <c r="U63" s="43">
        <v>46.39</v>
      </c>
      <c r="V63" s="42">
        <v>167</v>
      </c>
      <c r="W63" s="42">
        <v>5</v>
      </c>
      <c r="X63" s="42">
        <v>370021</v>
      </c>
      <c r="Y63" s="42">
        <v>362828</v>
      </c>
      <c r="Z63" s="42">
        <v>7193</v>
      </c>
      <c r="AA63" s="67">
        <v>9847</v>
      </c>
      <c r="AB63" s="67"/>
      <c r="AC63" s="68">
        <v>396</v>
      </c>
      <c r="AD63" s="66"/>
    </row>
    <row r="64" spans="1:30" ht="12" customHeight="1">
      <c r="A64" s="139"/>
      <c r="B64" s="19"/>
      <c r="C64" s="49"/>
      <c r="D64" s="25"/>
      <c r="E64" s="25"/>
      <c r="F64" s="25"/>
      <c r="G64" s="23" t="s">
        <v>36</v>
      </c>
      <c r="H64" s="21"/>
      <c r="I64" s="42">
        <v>833203</v>
      </c>
      <c r="J64" s="42">
        <v>397771</v>
      </c>
      <c r="K64" s="42">
        <v>435432</v>
      </c>
      <c r="L64" s="42">
        <v>819167</v>
      </c>
      <c r="M64" s="42">
        <v>390005</v>
      </c>
      <c r="N64" s="42">
        <v>429162</v>
      </c>
      <c r="O64" s="42">
        <v>327919</v>
      </c>
      <c r="P64" s="42">
        <v>154326</v>
      </c>
      <c r="Q64" s="42">
        <v>173593</v>
      </c>
      <c r="R64" s="42">
        <v>491248</v>
      </c>
      <c r="S64" s="42">
        <v>235679</v>
      </c>
      <c r="T64" s="42">
        <v>255569</v>
      </c>
      <c r="U64" s="43">
        <v>40.03</v>
      </c>
      <c r="V64" s="42">
        <v>168</v>
      </c>
      <c r="W64" s="42">
        <v>5</v>
      </c>
      <c r="X64" s="42">
        <v>327897</v>
      </c>
      <c r="Y64" s="42">
        <v>321952</v>
      </c>
      <c r="Z64" s="42">
        <v>5945</v>
      </c>
      <c r="AA64" s="67">
        <v>8030</v>
      </c>
      <c r="AB64" s="67"/>
      <c r="AC64" s="68">
        <v>490</v>
      </c>
      <c r="AD64" s="66"/>
    </row>
    <row r="65" spans="1:30" ht="11.25" customHeight="1">
      <c r="A65" s="139"/>
      <c r="B65" s="19"/>
      <c r="C65" s="49"/>
      <c r="D65" s="24"/>
      <c r="E65" s="24"/>
      <c r="F65" s="24"/>
      <c r="G65" s="13" t="s">
        <v>3</v>
      </c>
      <c r="H65" s="21"/>
      <c r="I65" s="42">
        <v>229663</v>
      </c>
      <c r="J65" s="42">
        <v>107957</v>
      </c>
      <c r="K65" s="42">
        <v>121706</v>
      </c>
      <c r="L65" s="42">
        <v>225674</v>
      </c>
      <c r="M65" s="42">
        <v>105761</v>
      </c>
      <c r="N65" s="42">
        <v>119913</v>
      </c>
      <c r="O65" s="42">
        <v>90044</v>
      </c>
      <c r="P65" s="42">
        <v>41798</v>
      </c>
      <c r="Q65" s="42">
        <v>48246</v>
      </c>
      <c r="R65" s="42">
        <v>135630</v>
      </c>
      <c r="S65" s="42">
        <v>63963</v>
      </c>
      <c r="T65" s="42">
        <v>71667</v>
      </c>
      <c r="U65" s="43">
        <v>39.9</v>
      </c>
      <c r="V65" s="42">
        <v>55</v>
      </c>
      <c r="W65" s="42">
        <v>1</v>
      </c>
      <c r="X65" s="42">
        <v>90032</v>
      </c>
      <c r="Y65" s="42">
        <v>88257</v>
      </c>
      <c r="Z65" s="42">
        <v>1775</v>
      </c>
      <c r="AA65" s="67">
        <v>6089</v>
      </c>
      <c r="AB65" s="67"/>
      <c r="AC65" s="68">
        <v>490</v>
      </c>
      <c r="AD65" s="66"/>
    </row>
    <row r="66" spans="1:30" ht="11.25" customHeight="1">
      <c r="A66" s="139"/>
      <c r="B66" s="52"/>
      <c r="C66" s="135" t="s">
        <v>59</v>
      </c>
      <c r="D66" s="136"/>
      <c r="E66" s="136"/>
      <c r="F66" s="136"/>
      <c r="G66" s="13" t="s">
        <v>4</v>
      </c>
      <c r="H66" s="21"/>
      <c r="I66" s="42">
        <v>148919</v>
      </c>
      <c r="J66" s="42">
        <v>71985</v>
      </c>
      <c r="K66" s="42">
        <v>76934</v>
      </c>
      <c r="L66" s="42">
        <v>145719</v>
      </c>
      <c r="M66" s="42">
        <v>70215</v>
      </c>
      <c r="N66" s="42">
        <v>75504</v>
      </c>
      <c r="O66" s="42">
        <v>55283</v>
      </c>
      <c r="P66" s="42">
        <v>26205</v>
      </c>
      <c r="Q66" s="42">
        <v>29078</v>
      </c>
      <c r="R66" s="42">
        <v>90436</v>
      </c>
      <c r="S66" s="42">
        <v>44010</v>
      </c>
      <c r="T66" s="42">
        <v>46426</v>
      </c>
      <c r="U66" s="43">
        <v>37.94</v>
      </c>
      <c r="V66" s="42">
        <v>27</v>
      </c>
      <c r="W66" s="42">
        <v>1</v>
      </c>
      <c r="X66" s="42">
        <v>55281</v>
      </c>
      <c r="Y66" s="42">
        <v>54339</v>
      </c>
      <c r="Z66" s="42">
        <v>942</v>
      </c>
      <c r="AA66" s="67">
        <v>6533</v>
      </c>
      <c r="AB66" s="67"/>
      <c r="AC66" s="68">
        <v>1937</v>
      </c>
      <c r="AD66" s="66"/>
    </row>
    <row r="67" spans="1:30" ht="11.25" customHeight="1">
      <c r="A67" s="139"/>
      <c r="B67" s="52"/>
      <c r="C67" s="136"/>
      <c r="D67" s="136"/>
      <c r="E67" s="136"/>
      <c r="F67" s="136"/>
      <c r="G67" s="13" t="s">
        <v>5</v>
      </c>
      <c r="H67" s="21"/>
      <c r="I67" s="42">
        <v>104975</v>
      </c>
      <c r="J67" s="42">
        <v>50643</v>
      </c>
      <c r="K67" s="42">
        <v>54332</v>
      </c>
      <c r="L67" s="42">
        <v>103073</v>
      </c>
      <c r="M67" s="42">
        <v>49528</v>
      </c>
      <c r="N67" s="42">
        <v>53545</v>
      </c>
      <c r="O67" s="42">
        <v>40884</v>
      </c>
      <c r="P67" s="42">
        <v>19363</v>
      </c>
      <c r="Q67" s="42">
        <v>21521</v>
      </c>
      <c r="R67" s="42">
        <v>62189</v>
      </c>
      <c r="S67" s="42">
        <v>30165</v>
      </c>
      <c r="T67" s="42">
        <v>32024</v>
      </c>
      <c r="U67" s="43">
        <v>39.67</v>
      </c>
      <c r="V67" s="42">
        <v>17</v>
      </c>
      <c r="W67" s="42">
        <v>1</v>
      </c>
      <c r="X67" s="42">
        <v>40884</v>
      </c>
      <c r="Y67" s="42">
        <v>40068</v>
      </c>
      <c r="Z67" s="42">
        <v>816</v>
      </c>
      <c r="AA67" s="67">
        <v>6231</v>
      </c>
      <c r="AB67" s="67"/>
      <c r="AC67" s="68">
        <v>2933</v>
      </c>
      <c r="AD67" s="66"/>
    </row>
    <row r="68" spans="1:30" ht="11.25" customHeight="1">
      <c r="A68" s="139"/>
      <c r="B68" s="19"/>
      <c r="C68" s="49"/>
      <c r="D68" s="24"/>
      <c r="E68" s="24"/>
      <c r="F68" s="24"/>
      <c r="G68" s="13" t="s">
        <v>6</v>
      </c>
      <c r="H68" s="21"/>
      <c r="I68" s="42">
        <v>178632</v>
      </c>
      <c r="J68" s="42">
        <v>85524</v>
      </c>
      <c r="K68" s="42">
        <v>93108</v>
      </c>
      <c r="L68" s="42">
        <v>176045</v>
      </c>
      <c r="M68" s="42">
        <v>84109</v>
      </c>
      <c r="N68" s="42">
        <v>91936</v>
      </c>
      <c r="O68" s="42">
        <v>72900</v>
      </c>
      <c r="P68" s="42">
        <v>34263</v>
      </c>
      <c r="Q68" s="42">
        <v>38637</v>
      </c>
      <c r="R68" s="42">
        <v>103145</v>
      </c>
      <c r="S68" s="42">
        <v>49846</v>
      </c>
      <c r="T68" s="42">
        <v>53299</v>
      </c>
      <c r="U68" s="43">
        <v>41.41</v>
      </c>
      <c r="V68" s="42">
        <v>35</v>
      </c>
      <c r="W68" s="42">
        <v>1</v>
      </c>
      <c r="X68" s="42">
        <v>72898</v>
      </c>
      <c r="Y68" s="42">
        <v>71626</v>
      </c>
      <c r="Z68" s="42">
        <v>1272</v>
      </c>
      <c r="AA68" s="67">
        <v>6837</v>
      </c>
      <c r="AB68" s="67"/>
      <c r="AC68" s="68">
        <v>1134</v>
      </c>
      <c r="AD68" s="66"/>
    </row>
    <row r="69" spans="1:30" ht="11.25" customHeight="1">
      <c r="A69" s="139"/>
      <c r="B69" s="19"/>
      <c r="C69" s="49"/>
      <c r="D69" s="24"/>
      <c r="E69" s="24"/>
      <c r="F69" s="24"/>
      <c r="G69" s="13" t="s">
        <v>7</v>
      </c>
      <c r="H69" s="21"/>
      <c r="I69" s="42">
        <v>171014</v>
      </c>
      <c r="J69" s="42">
        <v>81662</v>
      </c>
      <c r="K69" s="42">
        <v>89352</v>
      </c>
      <c r="L69" s="42">
        <v>168656</v>
      </c>
      <c r="M69" s="42">
        <v>80392</v>
      </c>
      <c r="N69" s="42">
        <v>88264</v>
      </c>
      <c r="O69" s="42">
        <v>68808</v>
      </c>
      <c r="P69" s="42">
        <v>32697</v>
      </c>
      <c r="Q69" s="42">
        <v>36111</v>
      </c>
      <c r="R69" s="42">
        <v>99848</v>
      </c>
      <c r="S69" s="42">
        <v>47695</v>
      </c>
      <c r="T69" s="42">
        <v>52153</v>
      </c>
      <c r="U69" s="43">
        <v>40.8</v>
      </c>
      <c r="V69" s="42">
        <v>34</v>
      </c>
      <c r="W69" s="42">
        <v>1</v>
      </c>
      <c r="X69" s="42">
        <v>68802</v>
      </c>
      <c r="Y69" s="42">
        <v>67662</v>
      </c>
      <c r="Z69" s="42">
        <v>1140</v>
      </c>
      <c r="AA69" s="67">
        <v>8030</v>
      </c>
      <c r="AB69" s="67"/>
      <c r="AC69" s="68">
        <v>1047</v>
      </c>
      <c r="AD69" s="66"/>
    </row>
    <row r="70" spans="1:30" ht="6" customHeight="1">
      <c r="A70" s="26"/>
      <c r="B70" s="26"/>
      <c r="C70" s="59"/>
      <c r="D70" s="26"/>
      <c r="E70" s="26"/>
      <c r="F70" s="26"/>
      <c r="G70" s="26"/>
      <c r="H70" s="27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"/>
    </row>
    <row r="71" spans="1:3" ht="10.5" customHeight="1">
      <c r="A71" s="29" t="s">
        <v>34</v>
      </c>
      <c r="B71" s="3"/>
      <c r="C71" s="60"/>
    </row>
  </sheetData>
  <mergeCells count="63">
    <mergeCell ref="A63:A69"/>
    <mergeCell ref="A39:A45"/>
    <mergeCell ref="A47:A53"/>
    <mergeCell ref="C50:F51"/>
    <mergeCell ref="C58:E59"/>
    <mergeCell ref="A55:A61"/>
    <mergeCell ref="C42:F43"/>
    <mergeCell ref="C47:E47"/>
    <mergeCell ref="D36:E37"/>
    <mergeCell ref="V36:V37"/>
    <mergeCell ref="W36:W37"/>
    <mergeCell ref="C66:F67"/>
    <mergeCell ref="C63:E63"/>
    <mergeCell ref="D32:E33"/>
    <mergeCell ref="V32:V33"/>
    <mergeCell ref="W32:W33"/>
    <mergeCell ref="W34:W35"/>
    <mergeCell ref="V26:V27"/>
    <mergeCell ref="W26:W27"/>
    <mergeCell ref="W30:W31"/>
    <mergeCell ref="D28:E29"/>
    <mergeCell ref="V28:V29"/>
    <mergeCell ref="W28:W29"/>
    <mergeCell ref="C26:E27"/>
    <mergeCell ref="V21:V22"/>
    <mergeCell ref="W21:W22"/>
    <mergeCell ref="A24:A37"/>
    <mergeCell ref="D30:E31"/>
    <mergeCell ref="D34:E35"/>
    <mergeCell ref="V24:V25"/>
    <mergeCell ref="V30:V31"/>
    <mergeCell ref="V34:V35"/>
    <mergeCell ref="C24:E25"/>
    <mergeCell ref="W24:W25"/>
    <mergeCell ref="W17:W18"/>
    <mergeCell ref="D19:E20"/>
    <mergeCell ref="V19:V20"/>
    <mergeCell ref="W19:W20"/>
    <mergeCell ref="W13:W14"/>
    <mergeCell ref="D15:E16"/>
    <mergeCell ref="V13:V14"/>
    <mergeCell ref="L7:N7"/>
    <mergeCell ref="O7:Q7"/>
    <mergeCell ref="D13:E14"/>
    <mergeCell ref="W9:W10"/>
    <mergeCell ref="V9:V10"/>
    <mergeCell ref="V15:V16"/>
    <mergeCell ref="W15:W16"/>
    <mergeCell ref="AA7:AD7"/>
    <mergeCell ref="AA8:AB8"/>
    <mergeCell ref="AC8:AD8"/>
    <mergeCell ref="W11:W12"/>
    <mergeCell ref="X7:Z7"/>
    <mergeCell ref="V11:V12"/>
    <mergeCell ref="A7:H8"/>
    <mergeCell ref="I7:K7"/>
    <mergeCell ref="C9:E10"/>
    <mergeCell ref="C11:E12"/>
    <mergeCell ref="R7:T7"/>
    <mergeCell ref="A9:A22"/>
    <mergeCell ref="D17:E18"/>
    <mergeCell ref="V17:V18"/>
    <mergeCell ref="D21:E22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2012-03-13T02:44:56Z</cp:lastPrinted>
  <dcterms:created xsi:type="dcterms:W3CDTF">1997-01-08T22:48:59Z</dcterms:created>
  <dcterms:modified xsi:type="dcterms:W3CDTF">2012-03-26T08:24:02Z</dcterms:modified>
  <cp:category/>
  <cp:version/>
  <cp:contentType/>
  <cp:contentStatus/>
</cp:coreProperties>
</file>