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22" sheetId="1" r:id="rId1"/>
  </sheets>
  <definedNames>
    <definedName name="_xlnm.Print_Area" localSheetId="0">'22'!$A$1:$S$138</definedName>
  </definedNames>
  <calcPr fullCalcOnLoad="1"/>
</workbook>
</file>

<file path=xl/sharedStrings.xml><?xml version="1.0" encoding="utf-8"?>
<sst xmlns="http://schemas.openxmlformats.org/spreadsheetml/2006/main" count="84" uniqueCount="41">
  <si>
    <t>年齢各歳，男女別人口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</si>
  <si>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</si>
  <si>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</si>
  <si>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</si>
  <si>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</si>
  <si>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</si>
  <si>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</si>
  <si>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</si>
  <si>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</si>
  <si>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</si>
  <si>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</si>
  <si>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</si>
  <si>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</si>
  <si>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</si>
  <si>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</si>
  <si>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</si>
  <si>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</si>
  <si>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</si>
  <si>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</si>
  <si>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</si>
  <si>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</si>
  <si>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</si>
  <si>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</si>
  <si>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22.住民基本台帳による区，</t>
  </si>
  <si>
    <t>(平成23年9月末）</t>
  </si>
  <si>
    <t>年齢区分</t>
  </si>
  <si>
    <t>総　　　　　数</t>
  </si>
  <si>
    <t>青   葉   区</t>
  </si>
  <si>
    <t>宮  城  野  区</t>
  </si>
  <si>
    <t>若  林  区</t>
  </si>
  <si>
    <t>太  白  区</t>
  </si>
  <si>
    <t>泉    区</t>
  </si>
  <si>
    <t>総  数</t>
  </si>
  <si>
    <t>総        数</t>
  </si>
  <si>
    <t>資料 市民局地域政策部区政課</t>
  </si>
  <si>
    <t>年齢各歳，男女別人口（続）</t>
  </si>
  <si>
    <t>100歳以上</t>
  </si>
  <si>
    <t>(再掲）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</si>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</sst>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8" fillId="0" borderId="0" xfId="16" applyFont="1" applyFill="1" applyAlignment="1">
      <alignment vertical="center"/>
    </xf>
    <xf numFmtId="0" fontId="9" fillId="0" borderId="0" xfId="0" applyFont="1" applyAlignment="1">
      <alignment/>
    </xf>
    <xf numFmtId="0" fontId="4" fillId="0" borderId="11" xfId="0" applyFont="1" applyBorder="1" applyAlignment="1" quotePrefix="1">
      <alignment horizontal="right"/>
    </xf>
    <xf numFmtId="178" fontId="10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178" fontId="8" fillId="0" borderId="0" xfId="0" applyNumberFormat="1" applyFont="1" applyAlignment="1">
      <alignment/>
    </xf>
    <xf numFmtId="0" fontId="4" fillId="0" borderId="1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8" fontId="6" fillId="0" borderId="8" xfId="0" applyNumberFormat="1" applyFont="1" applyBorder="1" applyAlignment="1">
      <alignment horizontal="center"/>
    </xf>
    <xf numFmtId="178" fontId="6" fillId="0" borderId="9" xfId="0" applyNumberFormat="1" applyFont="1" applyBorder="1" applyAlignment="1">
      <alignment horizontal="center"/>
    </xf>
    <xf numFmtId="178" fontId="8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178" fontId="10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145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E2" sqref="E2"/>
    </sheetView>
  </sheetViews>
  <sheetFormatPr defaultColWidth="9.00390625" defaultRowHeight="13.5"/>
  <cols>
    <col min="1" max="1" width="10.875" style="1" customWidth="1"/>
    <col min="2" max="10" width="9.875" style="1" customWidth="1"/>
    <col min="11" max="11" width="11.625" style="1" customWidth="1"/>
    <col min="12" max="19" width="10.875" style="1" customWidth="1"/>
    <col min="20" max="16384" width="9.00390625" style="1" customWidth="1"/>
  </cols>
  <sheetData>
    <row r="2" spans="10:11" ht="30" customHeight="1">
      <c r="J2" s="2" t="s">
        <v>23</v>
      </c>
      <c r="K2" s="3" t="s">
        <v>0</v>
      </c>
    </row>
    <row r="3" spans="1:19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 t="s">
        <v>24</v>
      </c>
    </row>
    <row r="4" spans="1:19" ht="12">
      <c r="A4" s="7" t="s">
        <v>25</v>
      </c>
      <c r="B4" s="8" t="s">
        <v>26</v>
      </c>
      <c r="C4" s="8"/>
      <c r="D4" s="9"/>
      <c r="E4" s="10" t="s">
        <v>27</v>
      </c>
      <c r="F4" s="8"/>
      <c r="G4" s="9"/>
      <c r="H4" s="10" t="s">
        <v>28</v>
      </c>
      <c r="I4" s="8"/>
      <c r="J4" s="8"/>
      <c r="K4" s="8" t="s">
        <v>29</v>
      </c>
      <c r="L4" s="8"/>
      <c r="M4" s="9"/>
      <c r="N4" s="10" t="s">
        <v>30</v>
      </c>
      <c r="O4" s="8"/>
      <c r="P4" s="9"/>
      <c r="Q4" s="10" t="s">
        <v>31</v>
      </c>
      <c r="R4" s="8"/>
      <c r="S4" s="8"/>
    </row>
    <row r="5" spans="1:19" ht="12">
      <c r="A5" s="11"/>
      <c r="B5" s="12" t="s">
        <v>32</v>
      </c>
      <c r="C5" s="12" t="s">
        <v>1</v>
      </c>
      <c r="D5" s="12" t="s">
        <v>2</v>
      </c>
      <c r="E5" s="13" t="s">
        <v>32</v>
      </c>
      <c r="F5" s="13" t="s">
        <v>1</v>
      </c>
      <c r="G5" s="13" t="s">
        <v>2</v>
      </c>
      <c r="H5" s="13" t="s">
        <v>32</v>
      </c>
      <c r="I5" s="13" t="s">
        <v>1</v>
      </c>
      <c r="J5" s="14" t="s">
        <v>2</v>
      </c>
      <c r="K5" s="12" t="s">
        <v>32</v>
      </c>
      <c r="L5" s="13" t="s">
        <v>1</v>
      </c>
      <c r="M5" s="13" t="s">
        <v>2</v>
      </c>
      <c r="N5" s="12" t="s">
        <v>32</v>
      </c>
      <c r="O5" s="13" t="s">
        <v>1</v>
      </c>
      <c r="P5" s="13" t="s">
        <v>2</v>
      </c>
      <c r="Q5" s="12" t="s">
        <v>32</v>
      </c>
      <c r="R5" s="13" t="s">
        <v>1</v>
      </c>
      <c r="S5" s="15" t="s">
        <v>2</v>
      </c>
    </row>
    <row r="6" spans="1:19" s="18" customFormat="1" ht="18" customHeight="1">
      <c r="A6" s="16" t="s">
        <v>33</v>
      </c>
      <c r="B6" s="17">
        <f>SUM(C6:D6)</f>
        <v>1019622</v>
      </c>
      <c r="C6" s="17">
        <f>F6+I6+L6+O6+R6</f>
        <v>493425</v>
      </c>
      <c r="D6" s="17">
        <f>G6+J6+M6+P6+S6</f>
        <v>526197</v>
      </c>
      <c r="E6" s="17">
        <f>SUM(F6:G6)</f>
        <v>277394</v>
      </c>
      <c r="F6" s="17">
        <f>F7+F13+F19+F25+F31+F37+F43+F49+F55+F61+F67+F79+F85+F91+F97+F103+F109+F115+F121+F127+F133</f>
        <v>132540</v>
      </c>
      <c r="G6" s="17">
        <f>G7+G13+G19+G25+G31+G37+G43+G49+G55+G61+G67+G79+G85+G91+G97+G103+G109+G115+G121+G127+G133</f>
        <v>144854</v>
      </c>
      <c r="H6" s="17">
        <f>SUM(I6:J6)</f>
        <v>182689</v>
      </c>
      <c r="I6" s="17">
        <f>I7+I13+I19+I25+I31+I37+I43+I49+I55+I61+I67+I79+I85+I91+I97+I103+I109+I115+I121+I127+I133</f>
        <v>89344</v>
      </c>
      <c r="J6" s="17">
        <f>J7+J13+J19+J25+J31+J37+J43+J49+J55+J61+J67+J79+J85+J91+J97+J103+J109+J115+J121+J127+J133</f>
        <v>93345</v>
      </c>
      <c r="K6" s="17">
        <f>SUM(L6:M6)</f>
        <v>127293</v>
      </c>
      <c r="L6" s="17">
        <f>L7+L13+L19+L25+L31+L37+L43+L49+L55+L61+L67+L79+L85+L91+L97+L103+L109+L115+L121+L127+L133</f>
        <v>61998</v>
      </c>
      <c r="M6" s="17">
        <f>M7+M13+M19+M25+M31+M37+M43+M49+M55+M61+M67+M79+M85+M91+M97+M103+M109+M115+M121+M127+M133</f>
        <v>65295</v>
      </c>
      <c r="N6" s="17">
        <f>SUM(O6:P6)</f>
        <v>219860</v>
      </c>
      <c r="O6" s="17">
        <f>O7+O13+O19+O25+O31+O37+O43+O49+O55+O61+O67+O79+O85+O91+O97+O103+O109+O115+O121+O127+O133</f>
        <v>106660</v>
      </c>
      <c r="P6" s="17">
        <f>P7+P13+P19+P25+P31+P37+P43+P49+P55+P61+P67+P79+P85+P91+P97+P103+P109+P115+P121+P127+P133</f>
        <v>113200</v>
      </c>
      <c r="Q6" s="17">
        <f>SUM(R6:S6)</f>
        <v>212386</v>
      </c>
      <c r="R6" s="17">
        <f>R7+R13+R19+R25+R31+R37+R43+R49+R55+R61+R67+R79+R85+R91+R97+R103+R109+R115+R121+R127+R133</f>
        <v>102883</v>
      </c>
      <c r="S6" s="17">
        <f>S7+S13+S19+S25+S31+S37+S43+S49+S55+S61+S67+S79+S85+S91+S97+S103+S109+S115+S121+S127+S133</f>
        <v>109503</v>
      </c>
    </row>
    <row r="7" spans="1:19" s="18" customFormat="1" ht="15" customHeight="1">
      <c r="A7" s="19" t="s">
        <v>3</v>
      </c>
      <c r="B7" s="20">
        <f aca="true" t="shared" si="0" ref="B7:S7">SUM(B8:B12)</f>
        <v>45324</v>
      </c>
      <c r="C7" s="20">
        <f t="shared" si="0"/>
        <v>23160</v>
      </c>
      <c r="D7" s="20">
        <f t="shared" si="0"/>
        <v>22164</v>
      </c>
      <c r="E7" s="20">
        <f t="shared" si="0"/>
        <v>11242</v>
      </c>
      <c r="F7" s="20">
        <f t="shared" si="0"/>
        <v>5738</v>
      </c>
      <c r="G7" s="20">
        <f t="shared" si="0"/>
        <v>5504</v>
      </c>
      <c r="H7" s="20">
        <f t="shared" si="0"/>
        <v>9560</v>
      </c>
      <c r="I7" s="20">
        <f t="shared" si="0"/>
        <v>4867</v>
      </c>
      <c r="J7" s="20">
        <f t="shared" si="0"/>
        <v>4693</v>
      </c>
      <c r="K7" s="20">
        <f t="shared" si="0"/>
        <v>5673</v>
      </c>
      <c r="L7" s="20">
        <f t="shared" si="0"/>
        <v>2882</v>
      </c>
      <c r="M7" s="20">
        <f t="shared" si="0"/>
        <v>2791</v>
      </c>
      <c r="N7" s="20">
        <f t="shared" si="0"/>
        <v>9789</v>
      </c>
      <c r="O7" s="20">
        <f t="shared" si="0"/>
        <v>5043</v>
      </c>
      <c r="P7" s="20">
        <f t="shared" si="0"/>
        <v>4746</v>
      </c>
      <c r="Q7" s="20">
        <f t="shared" si="0"/>
        <v>9060</v>
      </c>
      <c r="R7" s="20">
        <f t="shared" si="0"/>
        <v>4630</v>
      </c>
      <c r="S7" s="20">
        <f t="shared" si="0"/>
        <v>4430</v>
      </c>
    </row>
    <row r="8" spans="1:19" ht="15" customHeight="1">
      <c r="A8" s="21">
        <v>0</v>
      </c>
      <c r="B8" s="22">
        <f>SUM(C8:D8)</f>
        <v>8769</v>
      </c>
      <c r="C8" s="22">
        <f aca="true" t="shared" si="1" ref="C8:D12">F8+I8+L8+O8+R8</f>
        <v>4536</v>
      </c>
      <c r="D8" s="22">
        <f t="shared" si="1"/>
        <v>4233</v>
      </c>
      <c r="E8" s="22">
        <f>SUM(F8:G8)</f>
        <v>2140</v>
      </c>
      <c r="F8" s="22">
        <v>1086</v>
      </c>
      <c r="G8" s="22">
        <v>1054</v>
      </c>
      <c r="H8" s="22">
        <f>SUM(I8:J8)</f>
        <v>1992</v>
      </c>
      <c r="I8" s="22">
        <v>1044</v>
      </c>
      <c r="J8" s="22">
        <v>948</v>
      </c>
      <c r="K8" s="22">
        <f>SUM(L8:M8)</f>
        <v>1051</v>
      </c>
      <c r="L8" s="22">
        <v>551</v>
      </c>
      <c r="M8" s="22">
        <v>500</v>
      </c>
      <c r="N8" s="22">
        <f>SUM(O8:P8)</f>
        <v>1887</v>
      </c>
      <c r="O8" s="22">
        <v>964</v>
      </c>
      <c r="P8" s="22">
        <v>923</v>
      </c>
      <c r="Q8" s="22">
        <f>SUM(R8:S8)</f>
        <v>1699</v>
      </c>
      <c r="R8" s="22">
        <v>891</v>
      </c>
      <c r="S8" s="22">
        <v>808</v>
      </c>
    </row>
    <row r="9" spans="1:19" ht="11.25" customHeight="1">
      <c r="A9" s="21">
        <v>1</v>
      </c>
      <c r="B9" s="22">
        <f>SUM(C9:D9)</f>
        <v>9326</v>
      </c>
      <c r="C9" s="22">
        <f t="shared" si="1"/>
        <v>4656</v>
      </c>
      <c r="D9" s="22">
        <f t="shared" si="1"/>
        <v>4670</v>
      </c>
      <c r="E9" s="22">
        <f>SUM(F9:G9)</f>
        <v>2287</v>
      </c>
      <c r="F9" s="22">
        <v>1134</v>
      </c>
      <c r="G9" s="22">
        <v>1153</v>
      </c>
      <c r="H9" s="22">
        <f>SUM(I9:J9)</f>
        <v>2015</v>
      </c>
      <c r="I9" s="22">
        <v>1010</v>
      </c>
      <c r="J9" s="22">
        <v>1005</v>
      </c>
      <c r="K9" s="22">
        <f>SUM(L9:M9)</f>
        <v>1212</v>
      </c>
      <c r="L9" s="22">
        <v>599</v>
      </c>
      <c r="M9" s="22">
        <v>613</v>
      </c>
      <c r="N9" s="22">
        <f>SUM(O9:P9)</f>
        <v>1994</v>
      </c>
      <c r="O9" s="22">
        <v>1002</v>
      </c>
      <c r="P9" s="22">
        <v>992</v>
      </c>
      <c r="Q9" s="22">
        <f>SUM(R9:S9)</f>
        <v>1818</v>
      </c>
      <c r="R9" s="22">
        <v>911</v>
      </c>
      <c r="S9" s="22">
        <v>907</v>
      </c>
    </row>
    <row r="10" spans="1:19" ht="11.25" customHeight="1">
      <c r="A10" s="21">
        <v>2</v>
      </c>
      <c r="B10" s="22">
        <f>SUM(C10:D10)</f>
        <v>8965</v>
      </c>
      <c r="C10" s="22">
        <f t="shared" si="1"/>
        <v>4576</v>
      </c>
      <c r="D10" s="22">
        <f t="shared" si="1"/>
        <v>4389</v>
      </c>
      <c r="E10" s="22">
        <f>SUM(F10:G10)</f>
        <v>2268</v>
      </c>
      <c r="F10" s="22">
        <v>1187</v>
      </c>
      <c r="G10" s="22">
        <v>1081</v>
      </c>
      <c r="H10" s="22">
        <f>SUM(I10:J10)</f>
        <v>1871</v>
      </c>
      <c r="I10" s="22">
        <v>967</v>
      </c>
      <c r="J10" s="22">
        <v>904</v>
      </c>
      <c r="K10" s="22">
        <f>SUM(L10:M10)</f>
        <v>1126</v>
      </c>
      <c r="L10" s="22">
        <v>549</v>
      </c>
      <c r="M10" s="22">
        <v>577</v>
      </c>
      <c r="N10" s="22">
        <f>SUM(O10:P10)</f>
        <v>1908</v>
      </c>
      <c r="O10" s="22">
        <v>980</v>
      </c>
      <c r="P10" s="22">
        <v>928</v>
      </c>
      <c r="Q10" s="22">
        <f>SUM(R10:S10)</f>
        <v>1792</v>
      </c>
      <c r="R10" s="22">
        <v>893</v>
      </c>
      <c r="S10" s="22">
        <v>899</v>
      </c>
    </row>
    <row r="11" spans="1:19" ht="11.25" customHeight="1">
      <c r="A11" s="21">
        <v>3</v>
      </c>
      <c r="B11" s="22">
        <f>SUM(C11:D11)</f>
        <v>9288</v>
      </c>
      <c r="C11" s="22">
        <f t="shared" si="1"/>
        <v>4720</v>
      </c>
      <c r="D11" s="22">
        <f t="shared" si="1"/>
        <v>4568</v>
      </c>
      <c r="E11" s="22">
        <f>SUM(F11:G11)</f>
        <v>2259</v>
      </c>
      <c r="F11" s="22">
        <v>1168</v>
      </c>
      <c r="G11" s="22">
        <v>1091</v>
      </c>
      <c r="H11" s="22">
        <f>SUM(I11:J11)</f>
        <v>1873</v>
      </c>
      <c r="I11" s="22">
        <v>937</v>
      </c>
      <c r="J11" s="22">
        <v>936</v>
      </c>
      <c r="K11" s="22">
        <f>SUM(L11:M11)</f>
        <v>1156</v>
      </c>
      <c r="L11" s="22">
        <v>585</v>
      </c>
      <c r="M11" s="22">
        <v>571</v>
      </c>
      <c r="N11" s="22">
        <f>SUM(O11:P11)</f>
        <v>2057</v>
      </c>
      <c r="O11" s="22">
        <v>1049</v>
      </c>
      <c r="P11" s="22">
        <v>1008</v>
      </c>
      <c r="Q11" s="22">
        <f>SUM(R11:S11)</f>
        <v>1943</v>
      </c>
      <c r="R11" s="22">
        <v>981</v>
      </c>
      <c r="S11" s="22">
        <v>962</v>
      </c>
    </row>
    <row r="12" spans="1:19" ht="11.25" customHeight="1">
      <c r="A12" s="21">
        <v>4</v>
      </c>
      <c r="B12" s="22">
        <f>SUM(C12:D12)</f>
        <v>8976</v>
      </c>
      <c r="C12" s="22">
        <f t="shared" si="1"/>
        <v>4672</v>
      </c>
      <c r="D12" s="22">
        <f t="shared" si="1"/>
        <v>4304</v>
      </c>
      <c r="E12" s="22">
        <f>SUM(F12:G12)</f>
        <v>2288</v>
      </c>
      <c r="F12" s="22">
        <v>1163</v>
      </c>
      <c r="G12" s="22">
        <v>1125</v>
      </c>
      <c r="H12" s="22">
        <f>SUM(I12:J12)</f>
        <v>1809</v>
      </c>
      <c r="I12" s="22">
        <v>909</v>
      </c>
      <c r="J12" s="22">
        <v>900</v>
      </c>
      <c r="K12" s="22">
        <f>SUM(L12:M12)</f>
        <v>1128</v>
      </c>
      <c r="L12" s="22">
        <v>598</v>
      </c>
      <c r="M12" s="22">
        <v>530</v>
      </c>
      <c r="N12" s="22">
        <f>SUM(O12:P12)</f>
        <v>1943</v>
      </c>
      <c r="O12" s="22">
        <v>1048</v>
      </c>
      <c r="P12" s="22">
        <v>895</v>
      </c>
      <c r="Q12" s="22">
        <f>SUM(R12:S12)</f>
        <v>1808</v>
      </c>
      <c r="R12" s="22">
        <v>954</v>
      </c>
      <c r="S12" s="22">
        <v>854</v>
      </c>
    </row>
    <row r="13" spans="1:19" s="18" customFormat="1" ht="15" customHeight="1">
      <c r="A13" s="23" t="s">
        <v>4</v>
      </c>
      <c r="B13" s="20">
        <f aca="true" t="shared" si="2" ref="B13:S13">SUM(B14:B18)</f>
        <v>44653</v>
      </c>
      <c r="C13" s="20">
        <f t="shared" si="2"/>
        <v>22907</v>
      </c>
      <c r="D13" s="20">
        <f t="shared" si="2"/>
        <v>21746</v>
      </c>
      <c r="E13" s="20">
        <f t="shared" si="2"/>
        <v>11243</v>
      </c>
      <c r="F13" s="20">
        <f t="shared" si="2"/>
        <v>5838</v>
      </c>
      <c r="G13" s="20">
        <f t="shared" si="2"/>
        <v>5405</v>
      </c>
      <c r="H13" s="20">
        <f t="shared" si="2"/>
        <v>8077</v>
      </c>
      <c r="I13" s="20">
        <f t="shared" si="2"/>
        <v>4159</v>
      </c>
      <c r="J13" s="20">
        <f t="shared" si="2"/>
        <v>3918</v>
      </c>
      <c r="K13" s="20">
        <f t="shared" si="2"/>
        <v>5344</v>
      </c>
      <c r="L13" s="20">
        <f t="shared" si="2"/>
        <v>2677</v>
      </c>
      <c r="M13" s="20">
        <f t="shared" si="2"/>
        <v>2667</v>
      </c>
      <c r="N13" s="20">
        <f t="shared" si="2"/>
        <v>10036</v>
      </c>
      <c r="O13" s="20">
        <f t="shared" si="2"/>
        <v>5193</v>
      </c>
      <c r="P13" s="20">
        <f t="shared" si="2"/>
        <v>4843</v>
      </c>
      <c r="Q13" s="20">
        <f t="shared" si="2"/>
        <v>9953</v>
      </c>
      <c r="R13" s="20">
        <f t="shared" si="2"/>
        <v>5040</v>
      </c>
      <c r="S13" s="20">
        <f t="shared" si="2"/>
        <v>4913</v>
      </c>
    </row>
    <row r="14" spans="1:19" ht="15" customHeight="1">
      <c r="A14" s="21">
        <v>5</v>
      </c>
      <c r="B14" s="22">
        <f>SUM(C14:D14)</f>
        <v>8703</v>
      </c>
      <c r="C14" s="22">
        <f aca="true" t="shared" si="3" ref="C14:D18">F14+I14+L14+O14+R14</f>
        <v>4451</v>
      </c>
      <c r="D14" s="22">
        <f t="shared" si="3"/>
        <v>4252</v>
      </c>
      <c r="E14" s="22">
        <f>SUM(F14:G14)</f>
        <v>2220</v>
      </c>
      <c r="F14" s="22">
        <v>1138</v>
      </c>
      <c r="G14" s="22">
        <v>1082</v>
      </c>
      <c r="H14" s="22">
        <f>SUM(I14:J14)</f>
        <v>1585</v>
      </c>
      <c r="I14" s="22">
        <v>787</v>
      </c>
      <c r="J14" s="22">
        <v>798</v>
      </c>
      <c r="K14" s="22">
        <f>SUM(L14:M14)</f>
        <v>1059</v>
      </c>
      <c r="L14" s="22">
        <v>524</v>
      </c>
      <c r="M14" s="22">
        <v>535</v>
      </c>
      <c r="N14" s="22">
        <f>SUM(O14:P14)</f>
        <v>1951</v>
      </c>
      <c r="O14" s="22">
        <v>1024</v>
      </c>
      <c r="P14" s="22">
        <v>927</v>
      </c>
      <c r="Q14" s="22">
        <f>SUM(R14:S14)</f>
        <v>1888</v>
      </c>
      <c r="R14" s="22">
        <v>978</v>
      </c>
      <c r="S14" s="22">
        <v>910</v>
      </c>
    </row>
    <row r="15" spans="1:19" ht="11.25" customHeight="1">
      <c r="A15" s="21">
        <v>6</v>
      </c>
      <c r="B15" s="22">
        <f>SUM(C15:D15)</f>
        <v>8568</v>
      </c>
      <c r="C15" s="22">
        <f t="shared" si="3"/>
        <v>4416</v>
      </c>
      <c r="D15" s="22">
        <f t="shared" si="3"/>
        <v>4152</v>
      </c>
      <c r="E15" s="22">
        <f>SUM(F15:G15)</f>
        <v>2110</v>
      </c>
      <c r="F15" s="22">
        <v>1093</v>
      </c>
      <c r="G15" s="22">
        <v>1017</v>
      </c>
      <c r="H15" s="22">
        <f>SUM(I15:J15)</f>
        <v>1634</v>
      </c>
      <c r="I15" s="22">
        <v>900</v>
      </c>
      <c r="J15" s="22">
        <v>734</v>
      </c>
      <c r="K15" s="22">
        <f>SUM(L15:M15)</f>
        <v>1037</v>
      </c>
      <c r="L15" s="22">
        <v>512</v>
      </c>
      <c r="M15" s="22">
        <v>525</v>
      </c>
      <c r="N15" s="22">
        <f>SUM(O15:P15)</f>
        <v>1887</v>
      </c>
      <c r="O15" s="22">
        <v>961</v>
      </c>
      <c r="P15" s="22">
        <v>926</v>
      </c>
      <c r="Q15" s="22">
        <f>SUM(R15:S15)</f>
        <v>1900</v>
      </c>
      <c r="R15" s="22">
        <v>950</v>
      </c>
      <c r="S15" s="22">
        <v>950</v>
      </c>
    </row>
    <row r="16" spans="1:19" ht="11.25" customHeight="1">
      <c r="A16" s="21">
        <v>7</v>
      </c>
      <c r="B16" s="22">
        <f>SUM(C16:D16)</f>
        <v>8982</v>
      </c>
      <c r="C16" s="22">
        <f t="shared" si="3"/>
        <v>4551</v>
      </c>
      <c r="D16" s="22">
        <f t="shared" si="3"/>
        <v>4431</v>
      </c>
      <c r="E16" s="22">
        <f>SUM(F16:G16)</f>
        <v>2264</v>
      </c>
      <c r="F16" s="22">
        <v>1176</v>
      </c>
      <c r="G16" s="22">
        <v>1088</v>
      </c>
      <c r="H16" s="22">
        <f>SUM(I16:J16)</f>
        <v>1614</v>
      </c>
      <c r="I16" s="22">
        <v>799</v>
      </c>
      <c r="J16" s="22">
        <v>815</v>
      </c>
      <c r="K16" s="22">
        <f>SUM(L16:M16)</f>
        <v>1020</v>
      </c>
      <c r="L16" s="22">
        <v>512</v>
      </c>
      <c r="M16" s="22">
        <v>508</v>
      </c>
      <c r="N16" s="22">
        <f>SUM(O16:P16)</f>
        <v>2001</v>
      </c>
      <c r="O16" s="22">
        <v>1028</v>
      </c>
      <c r="P16" s="22">
        <v>973</v>
      </c>
      <c r="Q16" s="22">
        <f>SUM(R16:S16)</f>
        <v>2083</v>
      </c>
      <c r="R16" s="22">
        <v>1036</v>
      </c>
      <c r="S16" s="22">
        <v>1047</v>
      </c>
    </row>
    <row r="17" spans="1:19" ht="11.25" customHeight="1">
      <c r="A17" s="21">
        <v>8</v>
      </c>
      <c r="B17" s="22">
        <f>SUM(C17:D17)</f>
        <v>9115</v>
      </c>
      <c r="C17" s="22">
        <f t="shared" si="3"/>
        <v>4663</v>
      </c>
      <c r="D17" s="22">
        <f t="shared" si="3"/>
        <v>4452</v>
      </c>
      <c r="E17" s="22">
        <f>SUM(F17:G17)</f>
        <v>2290</v>
      </c>
      <c r="F17" s="22">
        <v>1216</v>
      </c>
      <c r="G17" s="22">
        <v>1074</v>
      </c>
      <c r="H17" s="22">
        <f>SUM(I17:J17)</f>
        <v>1677</v>
      </c>
      <c r="I17" s="22">
        <v>868</v>
      </c>
      <c r="J17" s="22">
        <v>809</v>
      </c>
      <c r="K17" s="22">
        <f>SUM(L17:M17)</f>
        <v>1134</v>
      </c>
      <c r="L17" s="22">
        <v>567</v>
      </c>
      <c r="M17" s="22">
        <v>567</v>
      </c>
      <c r="N17" s="22">
        <f>SUM(O17:P17)</f>
        <v>2049</v>
      </c>
      <c r="O17" s="22">
        <v>1024</v>
      </c>
      <c r="P17" s="22">
        <v>1025</v>
      </c>
      <c r="Q17" s="22">
        <f>SUM(R17:S17)</f>
        <v>1965</v>
      </c>
      <c r="R17" s="22">
        <v>988</v>
      </c>
      <c r="S17" s="22">
        <v>977</v>
      </c>
    </row>
    <row r="18" spans="1:19" ht="11.25" customHeight="1">
      <c r="A18" s="21">
        <v>9</v>
      </c>
      <c r="B18" s="22">
        <f>SUM(C18:D18)</f>
        <v>9285</v>
      </c>
      <c r="C18" s="22">
        <f t="shared" si="3"/>
        <v>4826</v>
      </c>
      <c r="D18" s="22">
        <f t="shared" si="3"/>
        <v>4459</v>
      </c>
      <c r="E18" s="22">
        <f>SUM(F18:G18)</f>
        <v>2359</v>
      </c>
      <c r="F18" s="22">
        <v>1215</v>
      </c>
      <c r="G18" s="22">
        <v>1144</v>
      </c>
      <c r="H18" s="22">
        <f>SUM(I18:J18)</f>
        <v>1567</v>
      </c>
      <c r="I18" s="22">
        <v>805</v>
      </c>
      <c r="J18" s="22">
        <v>762</v>
      </c>
      <c r="K18" s="22">
        <f>SUM(L18:M18)</f>
        <v>1094</v>
      </c>
      <c r="L18" s="22">
        <v>562</v>
      </c>
      <c r="M18" s="22">
        <v>532</v>
      </c>
      <c r="N18" s="22">
        <f>SUM(O18:P18)</f>
        <v>2148</v>
      </c>
      <c r="O18" s="22">
        <v>1156</v>
      </c>
      <c r="P18" s="22">
        <v>992</v>
      </c>
      <c r="Q18" s="22">
        <f>SUM(R18:S18)</f>
        <v>2117</v>
      </c>
      <c r="R18" s="22">
        <v>1088</v>
      </c>
      <c r="S18" s="22">
        <v>1029</v>
      </c>
    </row>
    <row r="19" spans="1:19" s="18" customFormat="1" ht="15" customHeight="1">
      <c r="A19" s="23" t="s">
        <v>5</v>
      </c>
      <c r="B19" s="20">
        <f aca="true" t="shared" si="4" ref="B19:S19">SUM(B20:B24)</f>
        <v>47366</v>
      </c>
      <c r="C19" s="20">
        <f t="shared" si="4"/>
        <v>24403</v>
      </c>
      <c r="D19" s="20">
        <f t="shared" si="4"/>
        <v>22963</v>
      </c>
      <c r="E19" s="20">
        <f t="shared" si="4"/>
        <v>11900</v>
      </c>
      <c r="F19" s="20">
        <f t="shared" si="4"/>
        <v>6137</v>
      </c>
      <c r="G19" s="20">
        <f t="shared" si="4"/>
        <v>5763</v>
      </c>
      <c r="H19" s="20">
        <f t="shared" si="4"/>
        <v>8277</v>
      </c>
      <c r="I19" s="20">
        <f t="shared" si="4"/>
        <v>4268</v>
      </c>
      <c r="J19" s="20">
        <f t="shared" si="4"/>
        <v>4009</v>
      </c>
      <c r="K19" s="20">
        <f t="shared" si="4"/>
        <v>5824</v>
      </c>
      <c r="L19" s="20">
        <f t="shared" si="4"/>
        <v>2939</v>
      </c>
      <c r="M19" s="20">
        <f t="shared" si="4"/>
        <v>2885</v>
      </c>
      <c r="N19" s="20">
        <f t="shared" si="4"/>
        <v>10486</v>
      </c>
      <c r="O19" s="20">
        <f t="shared" si="4"/>
        <v>5415</v>
      </c>
      <c r="P19" s="20">
        <f t="shared" si="4"/>
        <v>5071</v>
      </c>
      <c r="Q19" s="20">
        <f t="shared" si="4"/>
        <v>10879</v>
      </c>
      <c r="R19" s="20">
        <f t="shared" si="4"/>
        <v>5644</v>
      </c>
      <c r="S19" s="20">
        <f t="shared" si="4"/>
        <v>5235</v>
      </c>
    </row>
    <row r="20" spans="1:19" ht="15" customHeight="1">
      <c r="A20" s="21">
        <v>10</v>
      </c>
      <c r="B20" s="22">
        <f>SUM(C20:D20)</f>
        <v>9411</v>
      </c>
      <c r="C20" s="22">
        <f aca="true" t="shared" si="5" ref="C20:D24">F20+I20+L20+O20+R20</f>
        <v>4860</v>
      </c>
      <c r="D20" s="22">
        <f t="shared" si="5"/>
        <v>4551</v>
      </c>
      <c r="E20" s="22">
        <f>SUM(F20:G20)</f>
        <v>2364</v>
      </c>
      <c r="F20" s="22">
        <v>1213</v>
      </c>
      <c r="G20" s="22">
        <v>1151</v>
      </c>
      <c r="H20" s="22">
        <f>SUM(I20:J20)</f>
        <v>1664</v>
      </c>
      <c r="I20" s="22">
        <v>886</v>
      </c>
      <c r="J20" s="22">
        <v>778</v>
      </c>
      <c r="K20" s="22">
        <f>SUM(L20:M20)</f>
        <v>1127</v>
      </c>
      <c r="L20" s="22">
        <v>555</v>
      </c>
      <c r="M20" s="22">
        <v>572</v>
      </c>
      <c r="N20" s="22">
        <f>SUM(O20:P20)</f>
        <v>2078</v>
      </c>
      <c r="O20" s="22">
        <v>1061</v>
      </c>
      <c r="P20" s="22">
        <v>1017</v>
      </c>
      <c r="Q20" s="22">
        <f>SUM(R20:S20)</f>
        <v>2178</v>
      </c>
      <c r="R20" s="22">
        <v>1145</v>
      </c>
      <c r="S20" s="22">
        <v>1033</v>
      </c>
    </row>
    <row r="21" spans="1:19" ht="11.25" customHeight="1">
      <c r="A21" s="21">
        <v>11</v>
      </c>
      <c r="B21" s="22">
        <f>SUM(C21:D21)</f>
        <v>9559</v>
      </c>
      <c r="C21" s="22">
        <f t="shared" si="5"/>
        <v>4946</v>
      </c>
      <c r="D21" s="22">
        <f t="shared" si="5"/>
        <v>4613</v>
      </c>
      <c r="E21" s="22">
        <f>SUM(F21:G21)</f>
        <v>2371</v>
      </c>
      <c r="F21" s="22">
        <v>1255</v>
      </c>
      <c r="G21" s="22">
        <v>1116</v>
      </c>
      <c r="H21" s="22">
        <f>SUM(I21:J21)</f>
        <v>1700</v>
      </c>
      <c r="I21" s="22">
        <v>864</v>
      </c>
      <c r="J21" s="22">
        <v>836</v>
      </c>
      <c r="K21" s="22">
        <f>SUM(L21:M21)</f>
        <v>1143</v>
      </c>
      <c r="L21" s="22">
        <v>537</v>
      </c>
      <c r="M21" s="22">
        <v>606</v>
      </c>
      <c r="N21" s="22">
        <f>SUM(O21:P21)</f>
        <v>2127</v>
      </c>
      <c r="O21" s="22">
        <v>1143</v>
      </c>
      <c r="P21" s="22">
        <v>984</v>
      </c>
      <c r="Q21" s="22">
        <f>SUM(R21:S21)</f>
        <v>2218</v>
      </c>
      <c r="R21" s="22">
        <v>1147</v>
      </c>
      <c r="S21" s="22">
        <v>1071</v>
      </c>
    </row>
    <row r="22" spans="1:19" ht="11.25" customHeight="1">
      <c r="A22" s="21">
        <v>12</v>
      </c>
      <c r="B22" s="22">
        <f>SUM(C22:D22)</f>
        <v>9366</v>
      </c>
      <c r="C22" s="22">
        <f t="shared" si="5"/>
        <v>4871</v>
      </c>
      <c r="D22" s="22">
        <f t="shared" si="5"/>
        <v>4495</v>
      </c>
      <c r="E22" s="22">
        <f>SUM(F22:G22)</f>
        <v>2325</v>
      </c>
      <c r="F22" s="22">
        <v>1169</v>
      </c>
      <c r="G22" s="22">
        <v>1156</v>
      </c>
      <c r="H22" s="22">
        <f>SUM(I22:J22)</f>
        <v>1573</v>
      </c>
      <c r="I22" s="22">
        <v>810</v>
      </c>
      <c r="J22" s="22">
        <v>763</v>
      </c>
      <c r="K22" s="22">
        <f>SUM(L22:M22)</f>
        <v>1152</v>
      </c>
      <c r="L22" s="22">
        <v>609</v>
      </c>
      <c r="M22" s="22">
        <v>543</v>
      </c>
      <c r="N22" s="22">
        <f>SUM(O22:P22)</f>
        <v>2093</v>
      </c>
      <c r="O22" s="22">
        <v>1119</v>
      </c>
      <c r="P22" s="22">
        <v>974</v>
      </c>
      <c r="Q22" s="22">
        <f>SUM(R22:S22)</f>
        <v>2223</v>
      </c>
      <c r="R22" s="22">
        <v>1164</v>
      </c>
      <c r="S22" s="22">
        <v>1059</v>
      </c>
    </row>
    <row r="23" spans="1:19" ht="11.25" customHeight="1">
      <c r="A23" s="21">
        <v>13</v>
      </c>
      <c r="B23" s="22">
        <f>SUM(C23:D23)</f>
        <v>9635</v>
      </c>
      <c r="C23" s="22">
        <f t="shared" si="5"/>
        <v>4935</v>
      </c>
      <c r="D23" s="22">
        <f t="shared" si="5"/>
        <v>4700</v>
      </c>
      <c r="E23" s="22">
        <f>SUM(F23:G23)</f>
        <v>2438</v>
      </c>
      <c r="F23" s="22">
        <v>1259</v>
      </c>
      <c r="G23" s="22">
        <v>1179</v>
      </c>
      <c r="H23" s="22">
        <f>SUM(I23:J23)</f>
        <v>1713</v>
      </c>
      <c r="I23" s="22">
        <v>861</v>
      </c>
      <c r="J23" s="22">
        <v>852</v>
      </c>
      <c r="K23" s="22">
        <f>SUM(L23:M23)</f>
        <v>1218</v>
      </c>
      <c r="L23" s="22">
        <v>626</v>
      </c>
      <c r="M23" s="22">
        <v>592</v>
      </c>
      <c r="N23" s="22">
        <f>SUM(O23:P23)</f>
        <v>2118</v>
      </c>
      <c r="O23" s="22">
        <v>1067</v>
      </c>
      <c r="P23" s="22">
        <v>1051</v>
      </c>
      <c r="Q23" s="22">
        <f>SUM(R23:S23)</f>
        <v>2148</v>
      </c>
      <c r="R23" s="22">
        <v>1122</v>
      </c>
      <c r="S23" s="22">
        <v>1026</v>
      </c>
    </row>
    <row r="24" spans="1:19" ht="11.25" customHeight="1">
      <c r="A24" s="21">
        <v>14</v>
      </c>
      <c r="B24" s="22">
        <f>SUM(C24:D24)</f>
        <v>9395</v>
      </c>
      <c r="C24" s="22">
        <f t="shared" si="5"/>
        <v>4791</v>
      </c>
      <c r="D24" s="22">
        <f t="shared" si="5"/>
        <v>4604</v>
      </c>
      <c r="E24" s="22">
        <f>SUM(F24:G24)</f>
        <v>2402</v>
      </c>
      <c r="F24" s="22">
        <v>1241</v>
      </c>
      <c r="G24" s="22">
        <v>1161</v>
      </c>
      <c r="H24" s="22">
        <f>SUM(I24:J24)</f>
        <v>1627</v>
      </c>
      <c r="I24" s="22">
        <v>847</v>
      </c>
      <c r="J24" s="22">
        <v>780</v>
      </c>
      <c r="K24" s="22">
        <f>SUM(L24:M24)</f>
        <v>1184</v>
      </c>
      <c r="L24" s="22">
        <v>612</v>
      </c>
      <c r="M24" s="22">
        <v>572</v>
      </c>
      <c r="N24" s="22">
        <f>SUM(O24:P24)</f>
        <v>2070</v>
      </c>
      <c r="O24" s="22">
        <v>1025</v>
      </c>
      <c r="P24" s="22">
        <v>1045</v>
      </c>
      <c r="Q24" s="22">
        <f>SUM(R24:S24)</f>
        <v>2112</v>
      </c>
      <c r="R24" s="22">
        <v>1066</v>
      </c>
      <c r="S24" s="22">
        <v>1046</v>
      </c>
    </row>
    <row r="25" spans="1:19" s="18" customFormat="1" ht="15" customHeight="1">
      <c r="A25" s="23" t="s">
        <v>6</v>
      </c>
      <c r="B25" s="20">
        <f aca="true" t="shared" si="6" ref="B25:S25">SUM(B26:B30)</f>
        <v>49104</v>
      </c>
      <c r="C25" s="20">
        <f t="shared" si="6"/>
        <v>24946</v>
      </c>
      <c r="D25" s="20">
        <f t="shared" si="6"/>
        <v>24158</v>
      </c>
      <c r="E25" s="20">
        <f t="shared" si="6"/>
        <v>12804</v>
      </c>
      <c r="F25" s="20">
        <f t="shared" si="6"/>
        <v>6493</v>
      </c>
      <c r="G25" s="20">
        <f t="shared" si="6"/>
        <v>6311</v>
      </c>
      <c r="H25" s="20">
        <f t="shared" si="6"/>
        <v>8609</v>
      </c>
      <c r="I25" s="20">
        <f t="shared" si="6"/>
        <v>4399</v>
      </c>
      <c r="J25" s="20">
        <f t="shared" si="6"/>
        <v>4210</v>
      </c>
      <c r="K25" s="20">
        <f t="shared" si="6"/>
        <v>5882</v>
      </c>
      <c r="L25" s="20">
        <f t="shared" si="6"/>
        <v>3001</v>
      </c>
      <c r="M25" s="20">
        <f t="shared" si="6"/>
        <v>2881</v>
      </c>
      <c r="N25" s="20">
        <f t="shared" si="6"/>
        <v>10544</v>
      </c>
      <c r="O25" s="20">
        <f t="shared" si="6"/>
        <v>5342</v>
      </c>
      <c r="P25" s="20">
        <f t="shared" si="6"/>
        <v>5202</v>
      </c>
      <c r="Q25" s="20">
        <f t="shared" si="6"/>
        <v>11265</v>
      </c>
      <c r="R25" s="20">
        <f t="shared" si="6"/>
        <v>5711</v>
      </c>
      <c r="S25" s="20">
        <f t="shared" si="6"/>
        <v>5554</v>
      </c>
    </row>
    <row r="26" spans="1:19" ht="15" customHeight="1">
      <c r="A26" s="21">
        <v>15</v>
      </c>
      <c r="B26" s="22">
        <f>SUM(C26:D26)</f>
        <v>9329</v>
      </c>
      <c r="C26" s="22">
        <f aca="true" t="shared" si="7" ref="C26:D30">F26+I26+L26+O26+R26</f>
        <v>4758</v>
      </c>
      <c r="D26" s="22">
        <f t="shared" si="7"/>
        <v>4571</v>
      </c>
      <c r="E26" s="22">
        <f>SUM(F26:G26)</f>
        <v>2335</v>
      </c>
      <c r="F26" s="22">
        <v>1163</v>
      </c>
      <c r="G26" s="22">
        <v>1172</v>
      </c>
      <c r="H26" s="22">
        <f>SUM(I26:J26)</f>
        <v>1661</v>
      </c>
      <c r="I26" s="22">
        <v>834</v>
      </c>
      <c r="J26" s="22">
        <v>827</v>
      </c>
      <c r="K26" s="22">
        <f>SUM(L26:M26)</f>
        <v>1155</v>
      </c>
      <c r="L26" s="22">
        <v>609</v>
      </c>
      <c r="M26" s="22">
        <v>546</v>
      </c>
      <c r="N26" s="22">
        <f>SUM(O26:P26)</f>
        <v>2042</v>
      </c>
      <c r="O26" s="22">
        <v>1051</v>
      </c>
      <c r="P26" s="22">
        <v>991</v>
      </c>
      <c r="Q26" s="22">
        <f>SUM(R26:S26)</f>
        <v>2136</v>
      </c>
      <c r="R26" s="22">
        <v>1101</v>
      </c>
      <c r="S26" s="22">
        <v>1035</v>
      </c>
    </row>
    <row r="27" spans="1:19" ht="11.25" customHeight="1">
      <c r="A27" s="21">
        <v>16</v>
      </c>
      <c r="B27" s="22">
        <f>SUM(C27:D27)</f>
        <v>9639</v>
      </c>
      <c r="C27" s="22">
        <f t="shared" si="7"/>
        <v>4875</v>
      </c>
      <c r="D27" s="22">
        <f t="shared" si="7"/>
        <v>4764</v>
      </c>
      <c r="E27" s="22">
        <f>SUM(F27:G27)</f>
        <v>2404</v>
      </c>
      <c r="F27" s="22">
        <v>1238</v>
      </c>
      <c r="G27" s="22">
        <v>1166</v>
      </c>
      <c r="H27" s="22">
        <f>SUM(I27:J27)</f>
        <v>1653</v>
      </c>
      <c r="I27" s="22">
        <v>820</v>
      </c>
      <c r="J27" s="22">
        <v>833</v>
      </c>
      <c r="K27" s="22">
        <f>SUM(L27:M27)</f>
        <v>1205</v>
      </c>
      <c r="L27" s="22">
        <v>593</v>
      </c>
      <c r="M27" s="22">
        <v>612</v>
      </c>
      <c r="N27" s="22">
        <f>SUM(O27:P27)</f>
        <v>2110</v>
      </c>
      <c r="O27" s="22">
        <v>1060</v>
      </c>
      <c r="P27" s="22">
        <v>1050</v>
      </c>
      <c r="Q27" s="22">
        <f>SUM(R27:S27)</f>
        <v>2267</v>
      </c>
      <c r="R27" s="22">
        <v>1164</v>
      </c>
      <c r="S27" s="22">
        <v>1103</v>
      </c>
    </row>
    <row r="28" spans="1:19" ht="11.25" customHeight="1">
      <c r="A28" s="21">
        <v>17</v>
      </c>
      <c r="B28" s="22">
        <f>SUM(C28:D28)</f>
        <v>9439</v>
      </c>
      <c r="C28" s="22">
        <f t="shared" si="7"/>
        <v>4763</v>
      </c>
      <c r="D28" s="22">
        <f t="shared" si="7"/>
        <v>4676</v>
      </c>
      <c r="E28" s="22">
        <f>SUM(F28:G28)</f>
        <v>2302</v>
      </c>
      <c r="F28" s="22">
        <v>1156</v>
      </c>
      <c r="G28" s="22">
        <v>1146</v>
      </c>
      <c r="H28" s="22">
        <f>SUM(I28:J28)</f>
        <v>1689</v>
      </c>
      <c r="I28" s="22">
        <v>901</v>
      </c>
      <c r="J28" s="22">
        <v>788</v>
      </c>
      <c r="K28" s="22">
        <f>SUM(L28:M28)</f>
        <v>1155</v>
      </c>
      <c r="L28" s="22">
        <v>581</v>
      </c>
      <c r="M28" s="22">
        <v>574</v>
      </c>
      <c r="N28" s="22">
        <f>SUM(O28:P28)</f>
        <v>2064</v>
      </c>
      <c r="O28" s="22">
        <v>1018</v>
      </c>
      <c r="P28" s="22">
        <v>1046</v>
      </c>
      <c r="Q28" s="22">
        <f>SUM(R28:S28)</f>
        <v>2229</v>
      </c>
      <c r="R28" s="22">
        <v>1107</v>
      </c>
      <c r="S28" s="22">
        <v>1122</v>
      </c>
    </row>
    <row r="29" spans="1:19" ht="11.25" customHeight="1">
      <c r="A29" s="21">
        <v>18</v>
      </c>
      <c r="B29" s="22">
        <f>SUM(C29:D29)</f>
        <v>9837</v>
      </c>
      <c r="C29" s="22">
        <f t="shared" si="7"/>
        <v>5035</v>
      </c>
      <c r="D29" s="22">
        <f t="shared" si="7"/>
        <v>4802</v>
      </c>
      <c r="E29" s="22">
        <f>SUM(F29:G29)</f>
        <v>2641</v>
      </c>
      <c r="F29" s="22">
        <v>1337</v>
      </c>
      <c r="G29" s="22">
        <v>1304</v>
      </c>
      <c r="H29" s="22">
        <f>SUM(I29:J29)</f>
        <v>1766</v>
      </c>
      <c r="I29" s="22">
        <v>925</v>
      </c>
      <c r="J29" s="22">
        <v>841</v>
      </c>
      <c r="K29" s="22">
        <f>SUM(L29:M29)</f>
        <v>1127</v>
      </c>
      <c r="L29" s="22">
        <v>584</v>
      </c>
      <c r="M29" s="22">
        <v>543</v>
      </c>
      <c r="N29" s="22">
        <f>SUM(O29:P29)</f>
        <v>2056</v>
      </c>
      <c r="O29" s="22">
        <v>1061</v>
      </c>
      <c r="P29" s="22">
        <v>995</v>
      </c>
      <c r="Q29" s="22">
        <f>SUM(R29:S29)</f>
        <v>2247</v>
      </c>
      <c r="R29" s="22">
        <v>1128</v>
      </c>
      <c r="S29" s="22">
        <v>1119</v>
      </c>
    </row>
    <row r="30" spans="1:19" ht="11.25" customHeight="1">
      <c r="A30" s="21">
        <v>19</v>
      </c>
      <c r="B30" s="22">
        <f>SUM(C30:D30)</f>
        <v>10860</v>
      </c>
      <c r="C30" s="22">
        <f t="shared" si="7"/>
        <v>5515</v>
      </c>
      <c r="D30" s="22">
        <f t="shared" si="7"/>
        <v>5345</v>
      </c>
      <c r="E30" s="22">
        <f>SUM(F30:G30)</f>
        <v>3122</v>
      </c>
      <c r="F30" s="22">
        <v>1599</v>
      </c>
      <c r="G30" s="22">
        <v>1523</v>
      </c>
      <c r="H30" s="22">
        <f>SUM(I30:J30)</f>
        <v>1840</v>
      </c>
      <c r="I30" s="22">
        <v>919</v>
      </c>
      <c r="J30" s="22">
        <v>921</v>
      </c>
      <c r="K30" s="22">
        <f>SUM(L30:M30)</f>
        <v>1240</v>
      </c>
      <c r="L30" s="22">
        <v>634</v>
      </c>
      <c r="M30" s="22">
        <v>606</v>
      </c>
      <c r="N30" s="22">
        <f>SUM(O30:P30)</f>
        <v>2272</v>
      </c>
      <c r="O30" s="22">
        <v>1152</v>
      </c>
      <c r="P30" s="22">
        <v>1120</v>
      </c>
      <c r="Q30" s="22">
        <f>SUM(R30:S30)</f>
        <v>2386</v>
      </c>
      <c r="R30" s="22">
        <v>1211</v>
      </c>
      <c r="S30" s="22">
        <v>1175</v>
      </c>
    </row>
    <row r="31" spans="1:19" s="18" customFormat="1" ht="15" customHeight="1">
      <c r="A31" s="23" t="s">
        <v>7</v>
      </c>
      <c r="B31" s="20">
        <f aca="true" t="shared" si="8" ref="B31:S31">SUM(B32:B36)</f>
        <v>61061</v>
      </c>
      <c r="C31" s="20">
        <f t="shared" si="8"/>
        <v>30596</v>
      </c>
      <c r="D31" s="20">
        <f t="shared" si="8"/>
        <v>30465</v>
      </c>
      <c r="E31" s="20">
        <f t="shared" si="8"/>
        <v>19478</v>
      </c>
      <c r="F31" s="20">
        <f t="shared" si="8"/>
        <v>10024</v>
      </c>
      <c r="G31" s="20">
        <f t="shared" si="8"/>
        <v>9454</v>
      </c>
      <c r="H31" s="20">
        <f t="shared" si="8"/>
        <v>10626</v>
      </c>
      <c r="I31" s="20">
        <f t="shared" si="8"/>
        <v>5185</v>
      </c>
      <c r="J31" s="20">
        <f t="shared" si="8"/>
        <v>5441</v>
      </c>
      <c r="K31" s="20">
        <f t="shared" si="8"/>
        <v>7195</v>
      </c>
      <c r="L31" s="20">
        <f t="shared" si="8"/>
        <v>3586</v>
      </c>
      <c r="M31" s="20">
        <f t="shared" si="8"/>
        <v>3609</v>
      </c>
      <c r="N31" s="20">
        <f t="shared" si="8"/>
        <v>11844</v>
      </c>
      <c r="O31" s="20">
        <f t="shared" si="8"/>
        <v>6018</v>
      </c>
      <c r="P31" s="20">
        <f t="shared" si="8"/>
        <v>5826</v>
      </c>
      <c r="Q31" s="20">
        <f t="shared" si="8"/>
        <v>11918</v>
      </c>
      <c r="R31" s="20">
        <f t="shared" si="8"/>
        <v>5783</v>
      </c>
      <c r="S31" s="20">
        <f t="shared" si="8"/>
        <v>6135</v>
      </c>
    </row>
    <row r="32" spans="1:19" ht="15" customHeight="1">
      <c r="A32" s="21">
        <v>20</v>
      </c>
      <c r="B32" s="22">
        <f>SUM(C32:D32)</f>
        <v>11043</v>
      </c>
      <c r="C32" s="22">
        <f aca="true" t="shared" si="9" ref="C32:D36">F32+I32+L32+O32+R32</f>
        <v>5571</v>
      </c>
      <c r="D32" s="22">
        <f t="shared" si="9"/>
        <v>5472</v>
      </c>
      <c r="E32" s="22">
        <f>SUM(F32:G32)</f>
        <v>3378</v>
      </c>
      <c r="F32" s="22">
        <v>1763</v>
      </c>
      <c r="G32" s="22">
        <v>1615</v>
      </c>
      <c r="H32" s="22">
        <f>SUM(I32:J32)</f>
        <v>1803</v>
      </c>
      <c r="I32" s="22">
        <v>903</v>
      </c>
      <c r="J32" s="22">
        <v>900</v>
      </c>
      <c r="K32" s="22">
        <f>SUM(L32:M32)</f>
        <v>1258</v>
      </c>
      <c r="L32" s="22">
        <v>616</v>
      </c>
      <c r="M32" s="22">
        <v>642</v>
      </c>
      <c r="N32" s="22">
        <f>SUM(O32:P32)</f>
        <v>2220</v>
      </c>
      <c r="O32" s="22">
        <v>1150</v>
      </c>
      <c r="P32" s="22">
        <v>1070</v>
      </c>
      <c r="Q32" s="22">
        <f>SUM(R32:S32)</f>
        <v>2384</v>
      </c>
      <c r="R32" s="22">
        <v>1139</v>
      </c>
      <c r="S32" s="22">
        <v>1245</v>
      </c>
    </row>
    <row r="33" spans="1:19" ht="11.25" customHeight="1">
      <c r="A33" s="21">
        <v>21</v>
      </c>
      <c r="B33" s="22">
        <f>SUM(C33:D33)</f>
        <v>11842</v>
      </c>
      <c r="C33" s="22">
        <f t="shared" si="9"/>
        <v>5961</v>
      </c>
      <c r="D33" s="22">
        <f t="shared" si="9"/>
        <v>5881</v>
      </c>
      <c r="E33" s="22">
        <f>SUM(F33:G33)</f>
        <v>3825</v>
      </c>
      <c r="F33" s="22">
        <v>1979</v>
      </c>
      <c r="G33" s="22">
        <v>1846</v>
      </c>
      <c r="H33" s="22">
        <f>SUM(I33:J33)</f>
        <v>1974</v>
      </c>
      <c r="I33" s="22">
        <v>936</v>
      </c>
      <c r="J33" s="22">
        <v>1038</v>
      </c>
      <c r="K33" s="22">
        <f>SUM(L33:M33)</f>
        <v>1334</v>
      </c>
      <c r="L33" s="22">
        <v>668</v>
      </c>
      <c r="M33" s="22">
        <v>666</v>
      </c>
      <c r="N33" s="22">
        <f>SUM(O33:P33)</f>
        <v>2295</v>
      </c>
      <c r="O33" s="22">
        <v>1184</v>
      </c>
      <c r="P33" s="22">
        <v>1111</v>
      </c>
      <c r="Q33" s="22">
        <f>SUM(R33:S33)</f>
        <v>2414</v>
      </c>
      <c r="R33" s="22">
        <v>1194</v>
      </c>
      <c r="S33" s="22">
        <v>1220</v>
      </c>
    </row>
    <row r="34" spans="1:19" ht="11.25" customHeight="1">
      <c r="A34" s="21">
        <v>22</v>
      </c>
      <c r="B34" s="22">
        <f>SUM(C34:D34)</f>
        <v>12075</v>
      </c>
      <c r="C34" s="22">
        <f t="shared" si="9"/>
        <v>6072</v>
      </c>
      <c r="D34" s="22">
        <f t="shared" si="9"/>
        <v>6003</v>
      </c>
      <c r="E34" s="22">
        <f>SUM(F34:G34)</f>
        <v>3933</v>
      </c>
      <c r="F34" s="22">
        <v>2056</v>
      </c>
      <c r="G34" s="22">
        <v>1877</v>
      </c>
      <c r="H34" s="22">
        <f>SUM(I34:J34)</f>
        <v>2041</v>
      </c>
      <c r="I34" s="22">
        <v>1020</v>
      </c>
      <c r="J34" s="22">
        <v>1021</v>
      </c>
      <c r="K34" s="22">
        <f>SUM(L34:M34)</f>
        <v>1451</v>
      </c>
      <c r="L34" s="22">
        <v>715</v>
      </c>
      <c r="M34" s="22">
        <v>736</v>
      </c>
      <c r="N34" s="22">
        <f>SUM(O34:P34)</f>
        <v>2380</v>
      </c>
      <c r="O34" s="22">
        <v>1175</v>
      </c>
      <c r="P34" s="22">
        <v>1205</v>
      </c>
      <c r="Q34" s="22">
        <f>SUM(R34:S34)</f>
        <v>2270</v>
      </c>
      <c r="R34" s="22">
        <v>1106</v>
      </c>
      <c r="S34" s="22">
        <v>1164</v>
      </c>
    </row>
    <row r="35" spans="1:19" ht="11.25" customHeight="1">
      <c r="A35" s="21">
        <v>23</v>
      </c>
      <c r="B35" s="22">
        <f>SUM(C35:D35)</f>
        <v>12743</v>
      </c>
      <c r="C35" s="22">
        <f t="shared" si="9"/>
        <v>6339</v>
      </c>
      <c r="D35" s="22">
        <f t="shared" si="9"/>
        <v>6404</v>
      </c>
      <c r="E35" s="22">
        <f>SUM(F35:G35)</f>
        <v>4071</v>
      </c>
      <c r="F35" s="22">
        <v>2061</v>
      </c>
      <c r="G35" s="22">
        <v>2010</v>
      </c>
      <c r="H35" s="22">
        <f>SUM(I35:J35)</f>
        <v>2340</v>
      </c>
      <c r="I35" s="22">
        <v>1134</v>
      </c>
      <c r="J35" s="22">
        <v>1206</v>
      </c>
      <c r="K35" s="22">
        <f>SUM(L35:M35)</f>
        <v>1488</v>
      </c>
      <c r="L35" s="22">
        <v>722</v>
      </c>
      <c r="M35" s="22">
        <v>766</v>
      </c>
      <c r="N35" s="22">
        <f>SUM(O35:P35)</f>
        <v>2448</v>
      </c>
      <c r="O35" s="22">
        <v>1257</v>
      </c>
      <c r="P35" s="22">
        <v>1191</v>
      </c>
      <c r="Q35" s="22">
        <f>SUM(R35:S35)</f>
        <v>2396</v>
      </c>
      <c r="R35" s="22">
        <v>1165</v>
      </c>
      <c r="S35" s="22">
        <v>1231</v>
      </c>
    </row>
    <row r="36" spans="1:19" ht="11.25" customHeight="1">
      <c r="A36" s="21">
        <v>24</v>
      </c>
      <c r="B36" s="22">
        <f>SUM(C36:D36)</f>
        <v>13358</v>
      </c>
      <c r="C36" s="22">
        <f t="shared" si="9"/>
        <v>6653</v>
      </c>
      <c r="D36" s="22">
        <f t="shared" si="9"/>
        <v>6705</v>
      </c>
      <c r="E36" s="22">
        <f>SUM(F36:G36)</f>
        <v>4271</v>
      </c>
      <c r="F36" s="22">
        <v>2165</v>
      </c>
      <c r="G36" s="22">
        <v>2106</v>
      </c>
      <c r="H36" s="22">
        <f>SUM(I36:J36)</f>
        <v>2468</v>
      </c>
      <c r="I36" s="22">
        <v>1192</v>
      </c>
      <c r="J36" s="22">
        <v>1276</v>
      </c>
      <c r="K36" s="22">
        <f>SUM(L36:M36)</f>
        <v>1664</v>
      </c>
      <c r="L36" s="22">
        <v>865</v>
      </c>
      <c r="M36" s="22">
        <v>799</v>
      </c>
      <c r="N36" s="22">
        <f>SUM(O36:P36)</f>
        <v>2501</v>
      </c>
      <c r="O36" s="22">
        <v>1252</v>
      </c>
      <c r="P36" s="22">
        <v>1249</v>
      </c>
      <c r="Q36" s="22">
        <f>SUM(R36:S36)</f>
        <v>2454</v>
      </c>
      <c r="R36" s="22">
        <v>1179</v>
      </c>
      <c r="S36" s="22">
        <v>1275</v>
      </c>
    </row>
    <row r="37" spans="1:19" s="18" customFormat="1" ht="15" customHeight="1">
      <c r="A37" s="19" t="s">
        <v>8</v>
      </c>
      <c r="B37" s="20">
        <f aca="true" t="shared" si="10" ref="B37:S37">SUM(B38:B42)</f>
        <v>69448</v>
      </c>
      <c r="C37" s="20">
        <f t="shared" si="10"/>
        <v>33656</v>
      </c>
      <c r="D37" s="20">
        <f t="shared" si="10"/>
        <v>35792</v>
      </c>
      <c r="E37" s="20">
        <f t="shared" si="10"/>
        <v>19865</v>
      </c>
      <c r="F37" s="20">
        <f t="shared" si="10"/>
        <v>9523</v>
      </c>
      <c r="G37" s="20">
        <f t="shared" si="10"/>
        <v>10342</v>
      </c>
      <c r="H37" s="20">
        <f t="shared" si="10"/>
        <v>13963</v>
      </c>
      <c r="I37" s="20">
        <f t="shared" si="10"/>
        <v>6862</v>
      </c>
      <c r="J37" s="20">
        <f t="shared" si="10"/>
        <v>7101</v>
      </c>
      <c r="K37" s="20">
        <f t="shared" si="10"/>
        <v>9225</v>
      </c>
      <c r="L37" s="20">
        <f t="shared" si="10"/>
        <v>4535</v>
      </c>
      <c r="M37" s="20">
        <f t="shared" si="10"/>
        <v>4690</v>
      </c>
      <c r="N37" s="20">
        <f t="shared" si="10"/>
        <v>13534</v>
      </c>
      <c r="O37" s="20">
        <f t="shared" si="10"/>
        <v>6511</v>
      </c>
      <c r="P37" s="20">
        <f t="shared" si="10"/>
        <v>7023</v>
      </c>
      <c r="Q37" s="20">
        <f t="shared" si="10"/>
        <v>12861</v>
      </c>
      <c r="R37" s="20">
        <f t="shared" si="10"/>
        <v>6225</v>
      </c>
      <c r="S37" s="20">
        <f t="shared" si="10"/>
        <v>6636</v>
      </c>
    </row>
    <row r="38" spans="1:19" ht="15" customHeight="1">
      <c r="A38" s="21">
        <v>25</v>
      </c>
      <c r="B38" s="22">
        <f>SUM(C38:D38)</f>
        <v>13233</v>
      </c>
      <c r="C38" s="22">
        <f aca="true" t="shared" si="11" ref="C38:D42">F38+I38+L38+O38+R38</f>
        <v>6467</v>
      </c>
      <c r="D38" s="22">
        <f t="shared" si="11"/>
        <v>6766</v>
      </c>
      <c r="E38" s="22">
        <f>SUM(F38:G38)</f>
        <v>3906</v>
      </c>
      <c r="F38" s="22">
        <v>1893</v>
      </c>
      <c r="G38" s="22">
        <v>2013</v>
      </c>
      <c r="H38" s="22">
        <f>SUM(I38:J38)</f>
        <v>2491</v>
      </c>
      <c r="I38" s="22">
        <v>1225</v>
      </c>
      <c r="J38" s="22">
        <v>1266</v>
      </c>
      <c r="K38" s="22">
        <f>SUM(L38:M38)</f>
        <v>1770</v>
      </c>
      <c r="L38" s="22">
        <v>848</v>
      </c>
      <c r="M38" s="22">
        <v>922</v>
      </c>
      <c r="N38" s="22">
        <f>SUM(O38:P38)</f>
        <v>2561</v>
      </c>
      <c r="O38" s="22">
        <v>1306</v>
      </c>
      <c r="P38" s="22">
        <v>1255</v>
      </c>
      <c r="Q38" s="22">
        <f>SUM(R38:S38)</f>
        <v>2505</v>
      </c>
      <c r="R38" s="22">
        <v>1195</v>
      </c>
      <c r="S38" s="22">
        <v>1310</v>
      </c>
    </row>
    <row r="39" spans="1:19" ht="11.25" customHeight="1">
      <c r="A39" s="21">
        <v>26</v>
      </c>
      <c r="B39" s="22">
        <f>SUM(C39:D39)</f>
        <v>13593</v>
      </c>
      <c r="C39" s="22">
        <f t="shared" si="11"/>
        <v>6657</v>
      </c>
      <c r="D39" s="22">
        <f t="shared" si="11"/>
        <v>6936</v>
      </c>
      <c r="E39" s="22">
        <f>SUM(F39:G39)</f>
        <v>3925</v>
      </c>
      <c r="F39" s="22">
        <v>1916</v>
      </c>
      <c r="G39" s="22">
        <v>2009</v>
      </c>
      <c r="H39" s="22">
        <f>SUM(I39:J39)</f>
        <v>2813</v>
      </c>
      <c r="I39" s="22">
        <v>1383</v>
      </c>
      <c r="J39" s="22">
        <v>1430</v>
      </c>
      <c r="K39" s="22">
        <f>SUM(L39:M39)</f>
        <v>1697</v>
      </c>
      <c r="L39" s="22">
        <v>825</v>
      </c>
      <c r="M39" s="22">
        <v>872</v>
      </c>
      <c r="N39" s="22">
        <f>SUM(O39:P39)</f>
        <v>2645</v>
      </c>
      <c r="O39" s="22">
        <v>1304</v>
      </c>
      <c r="P39" s="22">
        <v>1341</v>
      </c>
      <c r="Q39" s="22">
        <f>SUM(R39:S39)</f>
        <v>2513</v>
      </c>
      <c r="R39" s="22">
        <v>1229</v>
      </c>
      <c r="S39" s="22">
        <v>1284</v>
      </c>
    </row>
    <row r="40" spans="1:19" ht="11.25" customHeight="1">
      <c r="A40" s="21">
        <v>27</v>
      </c>
      <c r="B40" s="22">
        <f>SUM(C40:D40)</f>
        <v>14062</v>
      </c>
      <c r="C40" s="22">
        <f t="shared" si="11"/>
        <v>6751</v>
      </c>
      <c r="D40" s="22">
        <f t="shared" si="11"/>
        <v>7311</v>
      </c>
      <c r="E40" s="22">
        <f>SUM(F40:G40)</f>
        <v>4055</v>
      </c>
      <c r="F40" s="22">
        <v>1917</v>
      </c>
      <c r="G40" s="22">
        <v>2138</v>
      </c>
      <c r="H40" s="22">
        <f>SUM(I40:J40)</f>
        <v>2909</v>
      </c>
      <c r="I40" s="22">
        <v>1458</v>
      </c>
      <c r="J40" s="22">
        <v>1451</v>
      </c>
      <c r="K40" s="22">
        <f>SUM(L40:M40)</f>
        <v>1879</v>
      </c>
      <c r="L40" s="22">
        <v>915</v>
      </c>
      <c r="M40" s="22">
        <v>964</v>
      </c>
      <c r="N40" s="22">
        <f>SUM(O40:P40)</f>
        <v>2663</v>
      </c>
      <c r="O40" s="22">
        <v>1229</v>
      </c>
      <c r="P40" s="22">
        <v>1434</v>
      </c>
      <c r="Q40" s="22">
        <f>SUM(R40:S40)</f>
        <v>2556</v>
      </c>
      <c r="R40" s="22">
        <v>1232</v>
      </c>
      <c r="S40" s="22">
        <v>1324</v>
      </c>
    </row>
    <row r="41" spans="1:19" ht="11.25" customHeight="1">
      <c r="A41" s="21">
        <v>28</v>
      </c>
      <c r="B41" s="22">
        <f>SUM(C41:D41)</f>
        <v>14232</v>
      </c>
      <c r="C41" s="22">
        <f t="shared" si="11"/>
        <v>6834</v>
      </c>
      <c r="D41" s="22">
        <f t="shared" si="11"/>
        <v>7398</v>
      </c>
      <c r="E41" s="22">
        <f>SUM(F41:G41)</f>
        <v>4057</v>
      </c>
      <c r="F41" s="22">
        <v>1937</v>
      </c>
      <c r="G41" s="22">
        <v>2120</v>
      </c>
      <c r="H41" s="22">
        <f>SUM(I41:J41)</f>
        <v>2823</v>
      </c>
      <c r="I41" s="22">
        <v>1366</v>
      </c>
      <c r="J41" s="22">
        <v>1457</v>
      </c>
      <c r="K41" s="22">
        <f>SUM(L41:M41)</f>
        <v>1952</v>
      </c>
      <c r="L41" s="22">
        <v>965</v>
      </c>
      <c r="M41" s="22">
        <v>987</v>
      </c>
      <c r="N41" s="22">
        <f>SUM(O41:P41)</f>
        <v>2764</v>
      </c>
      <c r="O41" s="22">
        <v>1283</v>
      </c>
      <c r="P41" s="22">
        <v>1481</v>
      </c>
      <c r="Q41" s="22">
        <f>SUM(R41:S41)</f>
        <v>2636</v>
      </c>
      <c r="R41" s="22">
        <v>1283</v>
      </c>
      <c r="S41" s="22">
        <v>1353</v>
      </c>
    </row>
    <row r="42" spans="1:19" ht="11.25" customHeight="1">
      <c r="A42" s="21">
        <v>29</v>
      </c>
      <c r="B42" s="22">
        <f>SUM(C42:D42)</f>
        <v>14328</v>
      </c>
      <c r="C42" s="22">
        <f t="shared" si="11"/>
        <v>6947</v>
      </c>
      <c r="D42" s="22">
        <f t="shared" si="11"/>
        <v>7381</v>
      </c>
      <c r="E42" s="22">
        <f>SUM(F42:G42)</f>
        <v>3922</v>
      </c>
      <c r="F42" s="22">
        <v>1860</v>
      </c>
      <c r="G42" s="22">
        <v>2062</v>
      </c>
      <c r="H42" s="22">
        <f>SUM(I42:J42)</f>
        <v>2927</v>
      </c>
      <c r="I42" s="22">
        <v>1430</v>
      </c>
      <c r="J42" s="22">
        <v>1497</v>
      </c>
      <c r="K42" s="22">
        <f>SUM(L42:M42)</f>
        <v>1927</v>
      </c>
      <c r="L42" s="22">
        <v>982</v>
      </c>
      <c r="M42" s="22">
        <v>945</v>
      </c>
      <c r="N42" s="22">
        <f>SUM(O42:P42)</f>
        <v>2901</v>
      </c>
      <c r="O42" s="22">
        <v>1389</v>
      </c>
      <c r="P42" s="22">
        <v>1512</v>
      </c>
      <c r="Q42" s="22">
        <f>SUM(R42:S42)</f>
        <v>2651</v>
      </c>
      <c r="R42" s="22">
        <v>1286</v>
      </c>
      <c r="S42" s="22">
        <v>1365</v>
      </c>
    </row>
    <row r="43" spans="1:19" s="18" customFormat="1" ht="15" customHeight="1">
      <c r="A43" s="23" t="s">
        <v>9</v>
      </c>
      <c r="B43" s="20">
        <f aca="true" t="shared" si="12" ref="B43:R43">SUM(B44:B48)</f>
        <v>75630</v>
      </c>
      <c r="C43" s="20">
        <f t="shared" si="12"/>
        <v>37163</v>
      </c>
      <c r="D43" s="20">
        <f t="shared" si="12"/>
        <v>38467</v>
      </c>
      <c r="E43" s="20">
        <f t="shared" si="12"/>
        <v>20538</v>
      </c>
      <c r="F43" s="20">
        <f t="shared" si="12"/>
        <v>10032</v>
      </c>
      <c r="G43" s="20">
        <f t="shared" si="12"/>
        <v>10506</v>
      </c>
      <c r="H43" s="20">
        <f t="shared" si="12"/>
        <v>15482</v>
      </c>
      <c r="I43" s="20">
        <f t="shared" si="12"/>
        <v>7707</v>
      </c>
      <c r="J43" s="20">
        <f t="shared" si="12"/>
        <v>7775</v>
      </c>
      <c r="K43" s="20">
        <f t="shared" si="12"/>
        <v>9764</v>
      </c>
      <c r="L43" s="20">
        <f t="shared" si="12"/>
        <v>4875</v>
      </c>
      <c r="M43" s="20">
        <f t="shared" si="12"/>
        <v>4889</v>
      </c>
      <c r="N43" s="20">
        <f t="shared" si="12"/>
        <v>15593</v>
      </c>
      <c r="O43" s="20">
        <f t="shared" si="12"/>
        <v>7686</v>
      </c>
      <c r="P43" s="20">
        <f t="shared" si="12"/>
        <v>7907</v>
      </c>
      <c r="Q43" s="20">
        <f t="shared" si="12"/>
        <v>14253</v>
      </c>
      <c r="R43" s="20">
        <f t="shared" si="12"/>
        <v>6863</v>
      </c>
      <c r="S43" s="20">
        <f>SUM(S44:S48)</f>
        <v>7390</v>
      </c>
    </row>
    <row r="44" spans="1:19" ht="15" customHeight="1">
      <c r="A44" s="21">
        <v>30</v>
      </c>
      <c r="B44" s="22">
        <f>SUM(C44:D44)</f>
        <v>14388</v>
      </c>
      <c r="C44" s="22">
        <f aca="true" t="shared" si="13" ref="C44:D48">F44+I44+L44+O44+R44</f>
        <v>6904</v>
      </c>
      <c r="D44" s="22">
        <f t="shared" si="13"/>
        <v>7484</v>
      </c>
      <c r="E44" s="22">
        <f>SUM(F44:G44)</f>
        <v>3936</v>
      </c>
      <c r="F44" s="22">
        <v>1896</v>
      </c>
      <c r="G44" s="22">
        <v>2040</v>
      </c>
      <c r="H44" s="22">
        <f>SUM(I44:J44)</f>
        <v>3027</v>
      </c>
      <c r="I44" s="22">
        <v>1421</v>
      </c>
      <c r="J44" s="22">
        <v>1606</v>
      </c>
      <c r="K44" s="22">
        <f>SUM(L44:M44)</f>
        <v>1860</v>
      </c>
      <c r="L44" s="22">
        <v>922</v>
      </c>
      <c r="M44" s="22">
        <v>938</v>
      </c>
      <c r="N44" s="22">
        <f>SUM(O44:P44)</f>
        <v>2897</v>
      </c>
      <c r="O44" s="22">
        <v>1411</v>
      </c>
      <c r="P44" s="22">
        <v>1486</v>
      </c>
      <c r="Q44" s="22">
        <f>SUM(R44:S44)</f>
        <v>2668</v>
      </c>
      <c r="R44" s="22">
        <v>1254</v>
      </c>
      <c r="S44" s="22">
        <v>1414</v>
      </c>
    </row>
    <row r="45" spans="1:19" ht="11.25" customHeight="1">
      <c r="A45" s="21">
        <v>31</v>
      </c>
      <c r="B45" s="22">
        <f>SUM(C45:D45)</f>
        <v>14878</v>
      </c>
      <c r="C45" s="22">
        <f t="shared" si="13"/>
        <v>7398</v>
      </c>
      <c r="D45" s="22">
        <f t="shared" si="13"/>
        <v>7480</v>
      </c>
      <c r="E45" s="22">
        <f>SUM(F45:G45)</f>
        <v>3998</v>
      </c>
      <c r="F45" s="22">
        <v>1983</v>
      </c>
      <c r="G45" s="22">
        <v>2015</v>
      </c>
      <c r="H45" s="22">
        <f>SUM(I45:J45)</f>
        <v>3103</v>
      </c>
      <c r="I45" s="22">
        <v>1569</v>
      </c>
      <c r="J45" s="22">
        <v>1534</v>
      </c>
      <c r="K45" s="22">
        <f>SUM(L45:M45)</f>
        <v>1942</v>
      </c>
      <c r="L45" s="22">
        <v>969</v>
      </c>
      <c r="M45" s="22">
        <v>973</v>
      </c>
      <c r="N45" s="22">
        <f>SUM(O45:P45)</f>
        <v>3042</v>
      </c>
      <c r="O45" s="22">
        <v>1520</v>
      </c>
      <c r="P45" s="22">
        <v>1522</v>
      </c>
      <c r="Q45" s="22">
        <f>SUM(R45:S45)</f>
        <v>2793</v>
      </c>
      <c r="R45" s="22">
        <v>1357</v>
      </c>
      <c r="S45" s="22">
        <v>1436</v>
      </c>
    </row>
    <row r="46" spans="1:19" ht="11.25" customHeight="1">
      <c r="A46" s="21">
        <v>32</v>
      </c>
      <c r="B46" s="22">
        <f>SUM(C46:D46)</f>
        <v>15099</v>
      </c>
      <c r="C46" s="22">
        <f t="shared" si="13"/>
        <v>7403</v>
      </c>
      <c r="D46" s="22">
        <f t="shared" si="13"/>
        <v>7696</v>
      </c>
      <c r="E46" s="22">
        <f>SUM(F46:G46)</f>
        <v>4103</v>
      </c>
      <c r="F46" s="22">
        <v>2029</v>
      </c>
      <c r="G46" s="22">
        <v>2074</v>
      </c>
      <c r="H46" s="22">
        <f>SUM(I46:J46)</f>
        <v>3111</v>
      </c>
      <c r="I46" s="22">
        <v>1520</v>
      </c>
      <c r="J46" s="22">
        <v>1591</v>
      </c>
      <c r="K46" s="22">
        <f>SUM(L46:M46)</f>
        <v>1883</v>
      </c>
      <c r="L46" s="22">
        <v>941</v>
      </c>
      <c r="M46" s="22">
        <v>942</v>
      </c>
      <c r="N46" s="22">
        <f>SUM(O46:P46)</f>
        <v>3091</v>
      </c>
      <c r="O46" s="22">
        <v>1508</v>
      </c>
      <c r="P46" s="22">
        <v>1583</v>
      </c>
      <c r="Q46" s="22">
        <f>SUM(R46:S46)</f>
        <v>2911</v>
      </c>
      <c r="R46" s="22">
        <v>1405</v>
      </c>
      <c r="S46" s="22">
        <v>1506</v>
      </c>
    </row>
    <row r="47" spans="1:19" ht="11.25" customHeight="1">
      <c r="A47" s="21">
        <v>33</v>
      </c>
      <c r="B47" s="22">
        <f>SUM(C47:D47)</f>
        <v>15395</v>
      </c>
      <c r="C47" s="22">
        <f t="shared" si="13"/>
        <v>7566</v>
      </c>
      <c r="D47" s="22">
        <f t="shared" si="13"/>
        <v>7829</v>
      </c>
      <c r="E47" s="22">
        <f>SUM(F47:G47)</f>
        <v>4274</v>
      </c>
      <c r="F47" s="22">
        <v>2087</v>
      </c>
      <c r="G47" s="22">
        <v>2187</v>
      </c>
      <c r="H47" s="22">
        <f>SUM(I47:J47)</f>
        <v>3072</v>
      </c>
      <c r="I47" s="22">
        <v>1535</v>
      </c>
      <c r="J47" s="22">
        <v>1537</v>
      </c>
      <c r="K47" s="22">
        <f>SUM(L47:M47)</f>
        <v>1976</v>
      </c>
      <c r="L47" s="22">
        <v>1002</v>
      </c>
      <c r="M47" s="22">
        <v>974</v>
      </c>
      <c r="N47" s="22">
        <f>SUM(O47:P47)</f>
        <v>3208</v>
      </c>
      <c r="O47" s="22">
        <v>1577</v>
      </c>
      <c r="P47" s="22">
        <v>1631</v>
      </c>
      <c r="Q47" s="22">
        <f>SUM(R47:S47)</f>
        <v>2865</v>
      </c>
      <c r="R47" s="22">
        <v>1365</v>
      </c>
      <c r="S47" s="22">
        <v>1500</v>
      </c>
    </row>
    <row r="48" spans="1:19" ht="11.25" customHeight="1">
      <c r="A48" s="21">
        <v>34</v>
      </c>
      <c r="B48" s="22">
        <f>SUM(C48:D48)</f>
        <v>15870</v>
      </c>
      <c r="C48" s="22">
        <f t="shared" si="13"/>
        <v>7892</v>
      </c>
      <c r="D48" s="22">
        <f t="shared" si="13"/>
        <v>7978</v>
      </c>
      <c r="E48" s="22">
        <f>SUM(F48:G48)</f>
        <v>4227</v>
      </c>
      <c r="F48" s="22">
        <v>2037</v>
      </c>
      <c r="G48" s="22">
        <v>2190</v>
      </c>
      <c r="H48" s="22">
        <f>SUM(I48:J48)</f>
        <v>3169</v>
      </c>
      <c r="I48" s="22">
        <v>1662</v>
      </c>
      <c r="J48" s="22">
        <v>1507</v>
      </c>
      <c r="K48" s="22">
        <f>SUM(L48:M48)</f>
        <v>2103</v>
      </c>
      <c r="L48" s="22">
        <v>1041</v>
      </c>
      <c r="M48" s="22">
        <v>1062</v>
      </c>
      <c r="N48" s="22">
        <f>SUM(O48:P48)</f>
        <v>3355</v>
      </c>
      <c r="O48" s="22">
        <v>1670</v>
      </c>
      <c r="P48" s="22">
        <v>1685</v>
      </c>
      <c r="Q48" s="22">
        <f>SUM(R48:S48)</f>
        <v>3016</v>
      </c>
      <c r="R48" s="22">
        <v>1482</v>
      </c>
      <c r="S48" s="22">
        <v>1534</v>
      </c>
    </row>
    <row r="49" spans="1:19" s="18" customFormat="1" ht="15" customHeight="1">
      <c r="A49" s="23" t="s">
        <v>10</v>
      </c>
      <c r="B49" s="20">
        <f aca="true" t="shared" si="14" ref="B49:S49">SUM(B50:B54)</f>
        <v>85762</v>
      </c>
      <c r="C49" s="20">
        <f t="shared" si="14"/>
        <v>42867</v>
      </c>
      <c r="D49" s="20">
        <f t="shared" si="14"/>
        <v>42895</v>
      </c>
      <c r="E49" s="20">
        <f t="shared" si="14"/>
        <v>22468</v>
      </c>
      <c r="F49" s="20">
        <f t="shared" si="14"/>
        <v>10991</v>
      </c>
      <c r="G49" s="20">
        <f t="shared" si="14"/>
        <v>11477</v>
      </c>
      <c r="H49" s="20">
        <f t="shared" si="14"/>
        <v>16712</v>
      </c>
      <c r="I49" s="20">
        <f t="shared" si="14"/>
        <v>8529</v>
      </c>
      <c r="J49" s="20">
        <f t="shared" si="14"/>
        <v>8183</v>
      </c>
      <c r="K49" s="20">
        <f t="shared" si="14"/>
        <v>11169</v>
      </c>
      <c r="L49" s="20">
        <f t="shared" si="14"/>
        <v>5669</v>
      </c>
      <c r="M49" s="20">
        <f t="shared" si="14"/>
        <v>5500</v>
      </c>
      <c r="N49" s="20">
        <f t="shared" si="14"/>
        <v>18182</v>
      </c>
      <c r="O49" s="20">
        <f t="shared" si="14"/>
        <v>9149</v>
      </c>
      <c r="P49" s="20">
        <f t="shared" si="14"/>
        <v>9033</v>
      </c>
      <c r="Q49" s="20">
        <f t="shared" si="14"/>
        <v>17231</v>
      </c>
      <c r="R49" s="20">
        <f t="shared" si="14"/>
        <v>8529</v>
      </c>
      <c r="S49" s="20">
        <f t="shared" si="14"/>
        <v>8702</v>
      </c>
    </row>
    <row r="50" spans="1:19" ht="15" customHeight="1">
      <c r="A50" s="21">
        <v>35</v>
      </c>
      <c r="B50" s="22">
        <f>SUM(C50:D50)</f>
        <v>16490</v>
      </c>
      <c r="C50" s="22">
        <f aca="true" t="shared" si="15" ref="C50:D54">F50+I50+L50+O50+R50</f>
        <v>8260</v>
      </c>
      <c r="D50" s="22">
        <f t="shared" si="15"/>
        <v>8230</v>
      </c>
      <c r="E50" s="22">
        <f>SUM(F50:G50)</f>
        <v>4307</v>
      </c>
      <c r="F50" s="22">
        <v>2077</v>
      </c>
      <c r="G50" s="22">
        <v>2230</v>
      </c>
      <c r="H50" s="22">
        <f>SUM(I50:J50)</f>
        <v>3260</v>
      </c>
      <c r="I50" s="22">
        <v>1691</v>
      </c>
      <c r="J50" s="22">
        <v>1569</v>
      </c>
      <c r="K50" s="22">
        <f>SUM(L50:M50)</f>
        <v>2208</v>
      </c>
      <c r="L50" s="22">
        <v>1102</v>
      </c>
      <c r="M50" s="22">
        <v>1106</v>
      </c>
      <c r="N50" s="22">
        <f>SUM(O50:P50)</f>
        <v>3453</v>
      </c>
      <c r="O50" s="22">
        <v>1754</v>
      </c>
      <c r="P50" s="22">
        <v>1699</v>
      </c>
      <c r="Q50" s="22">
        <f>SUM(R50:S50)</f>
        <v>3262</v>
      </c>
      <c r="R50" s="22">
        <v>1636</v>
      </c>
      <c r="S50" s="22">
        <v>1626</v>
      </c>
    </row>
    <row r="51" spans="1:19" ht="11.25" customHeight="1">
      <c r="A51" s="21">
        <v>36</v>
      </c>
      <c r="B51" s="22">
        <f>SUM(C51:D51)</f>
        <v>16944</v>
      </c>
      <c r="C51" s="22">
        <f t="shared" si="15"/>
        <v>8380</v>
      </c>
      <c r="D51" s="22">
        <f t="shared" si="15"/>
        <v>8564</v>
      </c>
      <c r="E51" s="22">
        <f>SUM(F51:G51)</f>
        <v>4388</v>
      </c>
      <c r="F51" s="22">
        <v>2122</v>
      </c>
      <c r="G51" s="22">
        <v>2266</v>
      </c>
      <c r="H51" s="22">
        <f>SUM(I51:J51)</f>
        <v>3390</v>
      </c>
      <c r="I51" s="22">
        <v>1751</v>
      </c>
      <c r="J51" s="22">
        <v>1639</v>
      </c>
      <c r="K51" s="22">
        <f>SUM(L51:M51)</f>
        <v>2198</v>
      </c>
      <c r="L51" s="22">
        <v>1136</v>
      </c>
      <c r="M51" s="22">
        <v>1062</v>
      </c>
      <c r="N51" s="22">
        <f>SUM(O51:P51)</f>
        <v>3529</v>
      </c>
      <c r="O51" s="22">
        <v>1724</v>
      </c>
      <c r="P51" s="22">
        <v>1805</v>
      </c>
      <c r="Q51" s="22">
        <f>SUM(R51:S51)</f>
        <v>3439</v>
      </c>
      <c r="R51" s="22">
        <v>1647</v>
      </c>
      <c r="S51" s="22">
        <v>1792</v>
      </c>
    </row>
    <row r="52" spans="1:19" ht="11.25" customHeight="1">
      <c r="A52" s="21">
        <v>37</v>
      </c>
      <c r="B52" s="22">
        <f>SUM(C52:D52)</f>
        <v>17563</v>
      </c>
      <c r="C52" s="22">
        <f t="shared" si="15"/>
        <v>8787</v>
      </c>
      <c r="D52" s="22">
        <f t="shared" si="15"/>
        <v>8776</v>
      </c>
      <c r="E52" s="22">
        <f>SUM(F52:G52)</f>
        <v>4607</v>
      </c>
      <c r="F52" s="22">
        <v>2256</v>
      </c>
      <c r="G52" s="22">
        <v>2351</v>
      </c>
      <c r="H52" s="22">
        <f>SUM(I52:J52)</f>
        <v>3389</v>
      </c>
      <c r="I52" s="22">
        <v>1699</v>
      </c>
      <c r="J52" s="22">
        <v>1690</v>
      </c>
      <c r="K52" s="22">
        <f>SUM(L52:M52)</f>
        <v>2273</v>
      </c>
      <c r="L52" s="22">
        <v>1171</v>
      </c>
      <c r="M52" s="22">
        <v>1102</v>
      </c>
      <c r="N52" s="22">
        <f>SUM(O52:P52)</f>
        <v>3794</v>
      </c>
      <c r="O52" s="22">
        <v>1934</v>
      </c>
      <c r="P52" s="22">
        <v>1860</v>
      </c>
      <c r="Q52" s="22">
        <f>SUM(R52:S52)</f>
        <v>3500</v>
      </c>
      <c r="R52" s="22">
        <v>1727</v>
      </c>
      <c r="S52" s="22">
        <v>1773</v>
      </c>
    </row>
    <row r="53" spans="1:19" ht="11.25" customHeight="1">
      <c r="A53" s="21">
        <v>38</v>
      </c>
      <c r="B53" s="22">
        <f>SUM(C53:D53)</f>
        <v>17639</v>
      </c>
      <c r="C53" s="22">
        <f t="shared" si="15"/>
        <v>8801</v>
      </c>
      <c r="D53" s="22">
        <f t="shared" si="15"/>
        <v>8838</v>
      </c>
      <c r="E53" s="22">
        <f>SUM(F53:G53)</f>
        <v>4698</v>
      </c>
      <c r="F53" s="22">
        <v>2344</v>
      </c>
      <c r="G53" s="22">
        <v>2354</v>
      </c>
      <c r="H53" s="22">
        <f>SUM(I53:J53)</f>
        <v>3353</v>
      </c>
      <c r="I53" s="22">
        <v>1683</v>
      </c>
      <c r="J53" s="22">
        <v>1670</v>
      </c>
      <c r="K53" s="22">
        <f>SUM(L53:M53)</f>
        <v>2330</v>
      </c>
      <c r="L53" s="22">
        <v>1192</v>
      </c>
      <c r="M53" s="22">
        <v>1138</v>
      </c>
      <c r="N53" s="22">
        <f>SUM(O53:P53)</f>
        <v>3687</v>
      </c>
      <c r="O53" s="22">
        <v>1819</v>
      </c>
      <c r="P53" s="22">
        <v>1868</v>
      </c>
      <c r="Q53" s="22">
        <f>SUM(R53:S53)</f>
        <v>3571</v>
      </c>
      <c r="R53" s="22">
        <v>1763</v>
      </c>
      <c r="S53" s="22">
        <v>1808</v>
      </c>
    </row>
    <row r="54" spans="1:19" ht="11.25" customHeight="1">
      <c r="A54" s="21">
        <v>39</v>
      </c>
      <c r="B54" s="22">
        <f>SUM(C54:D54)</f>
        <v>17126</v>
      </c>
      <c r="C54" s="22">
        <f t="shared" si="15"/>
        <v>8639</v>
      </c>
      <c r="D54" s="22">
        <f t="shared" si="15"/>
        <v>8487</v>
      </c>
      <c r="E54" s="22">
        <f>SUM(F54:G54)</f>
        <v>4468</v>
      </c>
      <c r="F54" s="22">
        <v>2192</v>
      </c>
      <c r="G54" s="22">
        <v>2276</v>
      </c>
      <c r="H54" s="22">
        <f>SUM(I54:J54)</f>
        <v>3320</v>
      </c>
      <c r="I54" s="22">
        <v>1705</v>
      </c>
      <c r="J54" s="22">
        <v>1615</v>
      </c>
      <c r="K54" s="22">
        <f>SUM(L54:M54)</f>
        <v>2160</v>
      </c>
      <c r="L54" s="22">
        <v>1068</v>
      </c>
      <c r="M54" s="22">
        <v>1092</v>
      </c>
      <c r="N54" s="22">
        <f>SUM(O54:P54)</f>
        <v>3719</v>
      </c>
      <c r="O54" s="22">
        <v>1918</v>
      </c>
      <c r="P54" s="22">
        <v>1801</v>
      </c>
      <c r="Q54" s="22">
        <f>SUM(R54:S54)</f>
        <v>3459</v>
      </c>
      <c r="R54" s="22">
        <v>1756</v>
      </c>
      <c r="S54" s="22">
        <v>1703</v>
      </c>
    </row>
    <row r="55" spans="1:19" s="18" customFormat="1" ht="15" customHeight="1">
      <c r="A55" s="23" t="s">
        <v>11</v>
      </c>
      <c r="B55" s="20">
        <f aca="true" t="shared" si="16" ref="B55:S55">SUM(B56:B60)</f>
        <v>78958</v>
      </c>
      <c r="C55" s="20">
        <f t="shared" si="16"/>
        <v>39829</v>
      </c>
      <c r="D55" s="20">
        <f t="shared" si="16"/>
        <v>39129</v>
      </c>
      <c r="E55" s="20">
        <f t="shared" si="16"/>
        <v>21110</v>
      </c>
      <c r="F55" s="20">
        <f t="shared" si="16"/>
        <v>10609</v>
      </c>
      <c r="G55" s="20">
        <f t="shared" si="16"/>
        <v>10501</v>
      </c>
      <c r="H55" s="20">
        <f t="shared" si="16"/>
        <v>14513</v>
      </c>
      <c r="I55" s="20">
        <f t="shared" si="16"/>
        <v>7495</v>
      </c>
      <c r="J55" s="20">
        <f t="shared" si="16"/>
        <v>7018</v>
      </c>
      <c r="K55" s="20">
        <f t="shared" si="16"/>
        <v>10098</v>
      </c>
      <c r="L55" s="20">
        <f t="shared" si="16"/>
        <v>5136</v>
      </c>
      <c r="M55" s="20">
        <f t="shared" si="16"/>
        <v>4962</v>
      </c>
      <c r="N55" s="20">
        <f t="shared" si="16"/>
        <v>17088</v>
      </c>
      <c r="O55" s="20">
        <f t="shared" si="16"/>
        <v>8593</v>
      </c>
      <c r="P55" s="20">
        <f t="shared" si="16"/>
        <v>8495</v>
      </c>
      <c r="Q55" s="20">
        <f t="shared" si="16"/>
        <v>16149</v>
      </c>
      <c r="R55" s="20">
        <f t="shared" si="16"/>
        <v>7996</v>
      </c>
      <c r="S55" s="20">
        <f t="shared" si="16"/>
        <v>8153</v>
      </c>
    </row>
    <row r="56" spans="1:19" ht="15" customHeight="1">
      <c r="A56" s="21">
        <v>40</v>
      </c>
      <c r="B56" s="22">
        <f>SUM(C56:D56)</f>
        <v>16731</v>
      </c>
      <c r="C56" s="22">
        <f aca="true" t="shared" si="17" ref="C56:D60">F56+I56+L56+O56+R56</f>
        <v>8405</v>
      </c>
      <c r="D56" s="22">
        <f t="shared" si="17"/>
        <v>8326</v>
      </c>
      <c r="E56" s="22">
        <f>SUM(F56:G56)</f>
        <v>4401</v>
      </c>
      <c r="F56" s="22">
        <v>2220</v>
      </c>
      <c r="G56" s="22">
        <v>2181</v>
      </c>
      <c r="H56" s="22">
        <f>SUM(I56:J56)</f>
        <v>3111</v>
      </c>
      <c r="I56" s="22">
        <v>1605</v>
      </c>
      <c r="J56" s="22">
        <v>1506</v>
      </c>
      <c r="K56" s="22">
        <f>SUM(L56:M56)</f>
        <v>2125</v>
      </c>
      <c r="L56" s="22">
        <v>1095</v>
      </c>
      <c r="M56" s="22">
        <v>1030</v>
      </c>
      <c r="N56" s="22">
        <f>SUM(O56:P56)</f>
        <v>3678</v>
      </c>
      <c r="O56" s="22">
        <v>1795</v>
      </c>
      <c r="P56" s="22">
        <v>1883</v>
      </c>
      <c r="Q56" s="22">
        <f>SUM(R56:S56)</f>
        <v>3416</v>
      </c>
      <c r="R56" s="22">
        <v>1690</v>
      </c>
      <c r="S56" s="22">
        <v>1726</v>
      </c>
    </row>
    <row r="57" spans="1:19" ht="11.25" customHeight="1">
      <c r="A57" s="21">
        <v>41</v>
      </c>
      <c r="B57" s="22">
        <f>SUM(C57:D57)</f>
        <v>16105</v>
      </c>
      <c r="C57" s="22">
        <f t="shared" si="17"/>
        <v>8175</v>
      </c>
      <c r="D57" s="22">
        <f t="shared" si="17"/>
        <v>7930</v>
      </c>
      <c r="E57" s="22">
        <f>SUM(F57:G57)</f>
        <v>4316</v>
      </c>
      <c r="F57" s="22">
        <v>2194</v>
      </c>
      <c r="G57" s="22">
        <v>2122</v>
      </c>
      <c r="H57" s="22">
        <f>SUM(I57:J57)</f>
        <v>2954</v>
      </c>
      <c r="I57" s="22">
        <v>1519</v>
      </c>
      <c r="J57" s="22">
        <v>1435</v>
      </c>
      <c r="K57" s="22">
        <f>SUM(L57:M57)</f>
        <v>2108</v>
      </c>
      <c r="L57" s="22">
        <v>1078</v>
      </c>
      <c r="M57" s="22">
        <v>1030</v>
      </c>
      <c r="N57" s="22">
        <f>SUM(O57:P57)</f>
        <v>3414</v>
      </c>
      <c r="O57" s="22">
        <v>1732</v>
      </c>
      <c r="P57" s="22">
        <v>1682</v>
      </c>
      <c r="Q57" s="22">
        <f>SUM(R57:S57)</f>
        <v>3313</v>
      </c>
      <c r="R57" s="22">
        <v>1652</v>
      </c>
      <c r="S57" s="22">
        <v>1661</v>
      </c>
    </row>
    <row r="58" spans="1:19" ht="11.25" customHeight="1">
      <c r="A58" s="21">
        <v>42</v>
      </c>
      <c r="B58" s="22">
        <f>SUM(C58:D58)</f>
        <v>15503</v>
      </c>
      <c r="C58" s="22">
        <f t="shared" si="17"/>
        <v>7849</v>
      </c>
      <c r="D58" s="22">
        <f t="shared" si="17"/>
        <v>7654</v>
      </c>
      <c r="E58" s="22">
        <f>SUM(F58:G58)</f>
        <v>4149</v>
      </c>
      <c r="F58" s="22">
        <v>2085</v>
      </c>
      <c r="G58" s="22">
        <v>2064</v>
      </c>
      <c r="H58" s="22">
        <f>SUM(I58:J58)</f>
        <v>2839</v>
      </c>
      <c r="I58" s="22">
        <v>1458</v>
      </c>
      <c r="J58" s="22">
        <v>1381</v>
      </c>
      <c r="K58" s="22">
        <f>SUM(L58:M58)</f>
        <v>2002</v>
      </c>
      <c r="L58" s="22">
        <v>988</v>
      </c>
      <c r="M58" s="22">
        <v>1014</v>
      </c>
      <c r="N58" s="22">
        <f>SUM(O58:P58)</f>
        <v>3357</v>
      </c>
      <c r="O58" s="22">
        <v>1714</v>
      </c>
      <c r="P58" s="22">
        <v>1643</v>
      </c>
      <c r="Q58" s="22">
        <f>SUM(R58:S58)</f>
        <v>3156</v>
      </c>
      <c r="R58" s="22">
        <v>1604</v>
      </c>
      <c r="S58" s="22">
        <v>1552</v>
      </c>
    </row>
    <row r="59" spans="1:19" ht="11.25" customHeight="1">
      <c r="A59" s="21">
        <v>43</v>
      </c>
      <c r="B59" s="22">
        <f>SUM(C59:D59)</f>
        <v>15322</v>
      </c>
      <c r="C59" s="22">
        <f t="shared" si="17"/>
        <v>7782</v>
      </c>
      <c r="D59" s="22">
        <f t="shared" si="17"/>
        <v>7540</v>
      </c>
      <c r="E59" s="22">
        <f>SUM(F59:G59)</f>
        <v>4095</v>
      </c>
      <c r="F59" s="22">
        <v>2072</v>
      </c>
      <c r="G59" s="22">
        <v>2023</v>
      </c>
      <c r="H59" s="22">
        <f>SUM(I59:J59)</f>
        <v>2841</v>
      </c>
      <c r="I59" s="22">
        <v>1477</v>
      </c>
      <c r="J59" s="22">
        <v>1364</v>
      </c>
      <c r="K59" s="22">
        <f>SUM(L59:M59)</f>
        <v>1896</v>
      </c>
      <c r="L59" s="22">
        <v>972</v>
      </c>
      <c r="M59" s="22">
        <v>924</v>
      </c>
      <c r="N59" s="22">
        <f>SUM(O59:P59)</f>
        <v>3367</v>
      </c>
      <c r="O59" s="22">
        <v>1735</v>
      </c>
      <c r="P59" s="22">
        <v>1632</v>
      </c>
      <c r="Q59" s="22">
        <f>SUM(R59:S59)</f>
        <v>3123</v>
      </c>
      <c r="R59" s="22">
        <v>1526</v>
      </c>
      <c r="S59" s="22">
        <v>1597</v>
      </c>
    </row>
    <row r="60" spans="1:19" ht="11.25" customHeight="1">
      <c r="A60" s="21">
        <v>44</v>
      </c>
      <c r="B60" s="22">
        <f>SUM(C60:D60)</f>
        <v>15297</v>
      </c>
      <c r="C60" s="22">
        <f t="shared" si="17"/>
        <v>7618</v>
      </c>
      <c r="D60" s="22">
        <f t="shared" si="17"/>
        <v>7679</v>
      </c>
      <c r="E60" s="22">
        <f>SUM(F60:G60)</f>
        <v>4149</v>
      </c>
      <c r="F60" s="22">
        <v>2038</v>
      </c>
      <c r="G60" s="22">
        <v>2111</v>
      </c>
      <c r="H60" s="22">
        <f>SUM(I60:J60)</f>
        <v>2768</v>
      </c>
      <c r="I60" s="22">
        <v>1436</v>
      </c>
      <c r="J60" s="22">
        <v>1332</v>
      </c>
      <c r="K60" s="22">
        <f>SUM(L60:M60)</f>
        <v>1967</v>
      </c>
      <c r="L60" s="22">
        <v>1003</v>
      </c>
      <c r="M60" s="22">
        <v>964</v>
      </c>
      <c r="N60" s="22">
        <f>SUM(O60:P60)</f>
        <v>3272</v>
      </c>
      <c r="O60" s="22">
        <v>1617</v>
      </c>
      <c r="P60" s="22">
        <v>1655</v>
      </c>
      <c r="Q60" s="22">
        <f>SUM(R60:S60)</f>
        <v>3141</v>
      </c>
      <c r="R60" s="22">
        <v>1524</v>
      </c>
      <c r="S60" s="22">
        <v>1617</v>
      </c>
    </row>
    <row r="61" spans="1:19" s="18" customFormat="1" ht="15" customHeight="1">
      <c r="A61" s="23" t="s">
        <v>12</v>
      </c>
      <c r="B61" s="20">
        <f aca="true" t="shared" si="18" ref="B61:S61">SUM(B62:B66)</f>
        <v>65183</v>
      </c>
      <c r="C61" s="20">
        <f t="shared" si="18"/>
        <v>32438</v>
      </c>
      <c r="D61" s="20">
        <f t="shared" si="18"/>
        <v>32745</v>
      </c>
      <c r="E61" s="20">
        <f t="shared" si="18"/>
        <v>17810</v>
      </c>
      <c r="F61" s="20">
        <f t="shared" si="18"/>
        <v>8711</v>
      </c>
      <c r="G61" s="20">
        <f t="shared" si="18"/>
        <v>9099</v>
      </c>
      <c r="H61" s="20">
        <f t="shared" si="18"/>
        <v>11567</v>
      </c>
      <c r="I61" s="20">
        <f t="shared" si="18"/>
        <v>5892</v>
      </c>
      <c r="J61" s="20">
        <f t="shared" si="18"/>
        <v>5675</v>
      </c>
      <c r="K61" s="20">
        <f t="shared" si="18"/>
        <v>8302</v>
      </c>
      <c r="L61" s="20">
        <f t="shared" si="18"/>
        <v>4224</v>
      </c>
      <c r="M61" s="20">
        <f t="shared" si="18"/>
        <v>4078</v>
      </c>
      <c r="N61" s="20">
        <f t="shared" si="18"/>
        <v>13868</v>
      </c>
      <c r="O61" s="20">
        <f t="shared" si="18"/>
        <v>6971</v>
      </c>
      <c r="P61" s="20">
        <f t="shared" si="18"/>
        <v>6897</v>
      </c>
      <c r="Q61" s="20">
        <f t="shared" si="18"/>
        <v>13636</v>
      </c>
      <c r="R61" s="20">
        <f t="shared" si="18"/>
        <v>6640</v>
      </c>
      <c r="S61" s="20">
        <f t="shared" si="18"/>
        <v>6996</v>
      </c>
    </row>
    <row r="62" spans="1:19" ht="15" customHeight="1">
      <c r="A62" s="21">
        <v>45</v>
      </c>
      <c r="B62" s="22">
        <f>SUM(C62:D62)</f>
        <v>11941</v>
      </c>
      <c r="C62" s="22">
        <f aca="true" t="shared" si="19" ref="C62:D66">F62+I62+L62+O62+R62</f>
        <v>5986</v>
      </c>
      <c r="D62" s="22">
        <f t="shared" si="19"/>
        <v>5955</v>
      </c>
      <c r="E62" s="22">
        <f>SUM(F62:G62)</f>
        <v>3210</v>
      </c>
      <c r="F62" s="22">
        <v>1551</v>
      </c>
      <c r="G62" s="22">
        <v>1659</v>
      </c>
      <c r="H62" s="22">
        <f>SUM(I62:J62)</f>
        <v>2094</v>
      </c>
      <c r="I62" s="22">
        <v>1112</v>
      </c>
      <c r="J62" s="22">
        <v>982</v>
      </c>
      <c r="K62" s="22">
        <f>SUM(L62:M62)</f>
        <v>1487</v>
      </c>
      <c r="L62" s="22">
        <v>787</v>
      </c>
      <c r="M62" s="22">
        <v>700</v>
      </c>
      <c r="N62" s="22">
        <f>SUM(O62:P62)</f>
        <v>2631</v>
      </c>
      <c r="O62" s="22">
        <v>1315</v>
      </c>
      <c r="P62" s="22">
        <v>1316</v>
      </c>
      <c r="Q62" s="22">
        <f>SUM(R62:S62)</f>
        <v>2519</v>
      </c>
      <c r="R62" s="22">
        <v>1221</v>
      </c>
      <c r="S62" s="22">
        <v>1298</v>
      </c>
    </row>
    <row r="63" spans="1:19" ht="11.25" customHeight="1">
      <c r="A63" s="21">
        <v>46</v>
      </c>
      <c r="B63" s="22">
        <f>SUM(C63:D63)</f>
        <v>14134</v>
      </c>
      <c r="C63" s="22">
        <f t="shared" si="19"/>
        <v>6961</v>
      </c>
      <c r="D63" s="22">
        <f t="shared" si="19"/>
        <v>7173</v>
      </c>
      <c r="E63" s="22">
        <f>SUM(F63:G63)</f>
        <v>3924</v>
      </c>
      <c r="F63" s="22">
        <v>1891</v>
      </c>
      <c r="G63" s="22">
        <v>2033</v>
      </c>
      <c r="H63" s="22">
        <f>SUM(I63:J63)</f>
        <v>2438</v>
      </c>
      <c r="I63" s="22">
        <v>1228</v>
      </c>
      <c r="J63" s="22">
        <v>1210</v>
      </c>
      <c r="K63" s="22">
        <f>SUM(L63:M63)</f>
        <v>1799</v>
      </c>
      <c r="L63" s="22">
        <v>907</v>
      </c>
      <c r="M63" s="22">
        <v>892</v>
      </c>
      <c r="N63" s="22">
        <f>SUM(O63:P63)</f>
        <v>3026</v>
      </c>
      <c r="O63" s="22">
        <v>1478</v>
      </c>
      <c r="P63" s="22">
        <v>1548</v>
      </c>
      <c r="Q63" s="22">
        <f>SUM(R63:S63)</f>
        <v>2947</v>
      </c>
      <c r="R63" s="22">
        <v>1457</v>
      </c>
      <c r="S63" s="22">
        <v>1490</v>
      </c>
    </row>
    <row r="64" spans="1:19" ht="11.25" customHeight="1">
      <c r="A64" s="21">
        <v>47</v>
      </c>
      <c r="B64" s="22">
        <f>SUM(C64:D64)</f>
        <v>13456</v>
      </c>
      <c r="C64" s="22">
        <f t="shared" si="19"/>
        <v>6776</v>
      </c>
      <c r="D64" s="22">
        <f t="shared" si="19"/>
        <v>6680</v>
      </c>
      <c r="E64" s="22">
        <f>SUM(F64:G64)</f>
        <v>3575</v>
      </c>
      <c r="F64" s="22">
        <v>1774</v>
      </c>
      <c r="G64" s="22">
        <v>1801</v>
      </c>
      <c r="H64" s="22">
        <f>SUM(I64:J64)</f>
        <v>2435</v>
      </c>
      <c r="I64" s="22">
        <v>1216</v>
      </c>
      <c r="J64" s="22">
        <v>1219</v>
      </c>
      <c r="K64" s="22">
        <f>SUM(L64:M64)</f>
        <v>1812</v>
      </c>
      <c r="L64" s="22">
        <v>891</v>
      </c>
      <c r="M64" s="22">
        <v>921</v>
      </c>
      <c r="N64" s="22">
        <f>SUM(O64:P64)</f>
        <v>2861</v>
      </c>
      <c r="O64" s="22">
        <v>1504</v>
      </c>
      <c r="P64" s="22">
        <v>1357</v>
      </c>
      <c r="Q64" s="22">
        <f>SUM(R64:S64)</f>
        <v>2773</v>
      </c>
      <c r="R64" s="22">
        <v>1391</v>
      </c>
      <c r="S64" s="22">
        <v>1382</v>
      </c>
    </row>
    <row r="65" spans="1:19" ht="11.25" customHeight="1">
      <c r="A65" s="21">
        <v>48</v>
      </c>
      <c r="B65" s="22">
        <f>SUM(C65:D65)</f>
        <v>12950</v>
      </c>
      <c r="C65" s="22">
        <f t="shared" si="19"/>
        <v>6414</v>
      </c>
      <c r="D65" s="22">
        <f t="shared" si="19"/>
        <v>6536</v>
      </c>
      <c r="E65" s="22">
        <f>SUM(F65:G65)</f>
        <v>3631</v>
      </c>
      <c r="F65" s="22">
        <v>1797</v>
      </c>
      <c r="G65" s="22">
        <v>1834</v>
      </c>
      <c r="H65" s="22">
        <f>SUM(I65:J65)</f>
        <v>2289</v>
      </c>
      <c r="I65" s="22">
        <v>1141</v>
      </c>
      <c r="J65" s="22">
        <v>1148</v>
      </c>
      <c r="K65" s="22">
        <f>SUM(L65:M65)</f>
        <v>1622</v>
      </c>
      <c r="L65" s="22">
        <v>810</v>
      </c>
      <c r="M65" s="22">
        <v>812</v>
      </c>
      <c r="N65" s="22">
        <f>SUM(O65:P65)</f>
        <v>2700</v>
      </c>
      <c r="O65" s="22">
        <v>1381</v>
      </c>
      <c r="P65" s="22">
        <v>1319</v>
      </c>
      <c r="Q65" s="22">
        <f>SUM(R65:S65)</f>
        <v>2708</v>
      </c>
      <c r="R65" s="22">
        <v>1285</v>
      </c>
      <c r="S65" s="22">
        <v>1423</v>
      </c>
    </row>
    <row r="66" spans="1:19" ht="11.25" customHeight="1">
      <c r="A66" s="21">
        <v>49</v>
      </c>
      <c r="B66" s="22">
        <f>SUM(C66:D66)</f>
        <v>12702</v>
      </c>
      <c r="C66" s="22">
        <f t="shared" si="19"/>
        <v>6301</v>
      </c>
      <c r="D66" s="22">
        <f t="shared" si="19"/>
        <v>6401</v>
      </c>
      <c r="E66" s="22">
        <f>SUM(F66:G66)</f>
        <v>3470</v>
      </c>
      <c r="F66" s="22">
        <v>1698</v>
      </c>
      <c r="G66" s="22">
        <v>1772</v>
      </c>
      <c r="H66" s="22">
        <f>SUM(I66:J66)</f>
        <v>2311</v>
      </c>
      <c r="I66" s="22">
        <v>1195</v>
      </c>
      <c r="J66" s="22">
        <v>1116</v>
      </c>
      <c r="K66" s="22">
        <f>SUM(L66:M66)</f>
        <v>1582</v>
      </c>
      <c r="L66" s="22">
        <v>829</v>
      </c>
      <c r="M66" s="22">
        <v>753</v>
      </c>
      <c r="N66" s="22">
        <f>SUM(O66:P66)</f>
        <v>2650</v>
      </c>
      <c r="O66" s="22">
        <v>1293</v>
      </c>
      <c r="P66" s="22">
        <v>1357</v>
      </c>
      <c r="Q66" s="22">
        <f>SUM(R66:S66)</f>
        <v>2689</v>
      </c>
      <c r="R66" s="22">
        <v>1286</v>
      </c>
      <c r="S66" s="22">
        <v>1403</v>
      </c>
    </row>
    <row r="67" spans="1:19" s="18" customFormat="1" ht="15" customHeight="1">
      <c r="A67" s="23" t="s">
        <v>13</v>
      </c>
      <c r="B67" s="20">
        <f aca="true" t="shared" si="20" ref="B67:S67">SUM(B68:B72)</f>
        <v>62202</v>
      </c>
      <c r="C67" s="20">
        <f t="shared" si="20"/>
        <v>30623</v>
      </c>
      <c r="D67" s="20">
        <f t="shared" si="20"/>
        <v>31579</v>
      </c>
      <c r="E67" s="20">
        <f t="shared" si="20"/>
        <v>16884</v>
      </c>
      <c r="F67" s="20">
        <f t="shared" si="20"/>
        <v>8079</v>
      </c>
      <c r="G67" s="20">
        <f t="shared" si="20"/>
        <v>8805</v>
      </c>
      <c r="H67" s="20">
        <f t="shared" si="20"/>
        <v>10808</v>
      </c>
      <c r="I67" s="20">
        <f t="shared" si="20"/>
        <v>5592</v>
      </c>
      <c r="J67" s="20">
        <f t="shared" si="20"/>
        <v>5216</v>
      </c>
      <c r="K67" s="20">
        <f t="shared" si="20"/>
        <v>7662</v>
      </c>
      <c r="L67" s="20">
        <f t="shared" si="20"/>
        <v>3858</v>
      </c>
      <c r="M67" s="20">
        <f t="shared" si="20"/>
        <v>3804</v>
      </c>
      <c r="N67" s="20">
        <f t="shared" si="20"/>
        <v>13206</v>
      </c>
      <c r="O67" s="20">
        <f t="shared" si="20"/>
        <v>6533</v>
      </c>
      <c r="P67" s="20">
        <f t="shared" si="20"/>
        <v>6673</v>
      </c>
      <c r="Q67" s="20">
        <f t="shared" si="20"/>
        <v>13642</v>
      </c>
      <c r="R67" s="20">
        <f t="shared" si="20"/>
        <v>6561</v>
      </c>
      <c r="S67" s="20">
        <f t="shared" si="20"/>
        <v>7081</v>
      </c>
    </row>
    <row r="68" spans="1:19" ht="15" customHeight="1">
      <c r="A68" s="21">
        <v>50</v>
      </c>
      <c r="B68" s="22">
        <f>SUM(C68:D68)</f>
        <v>12689</v>
      </c>
      <c r="C68" s="22">
        <f aca="true" t="shared" si="21" ref="C68:D72">F68+I68+L68+O68+R68</f>
        <v>6302</v>
      </c>
      <c r="D68" s="22">
        <f t="shared" si="21"/>
        <v>6387</v>
      </c>
      <c r="E68" s="22">
        <f>SUM(F68:G68)</f>
        <v>3482</v>
      </c>
      <c r="F68" s="22">
        <v>1688</v>
      </c>
      <c r="G68" s="22">
        <v>1794</v>
      </c>
      <c r="H68" s="22">
        <f>SUM(I68:J68)</f>
        <v>2211</v>
      </c>
      <c r="I68" s="22">
        <v>1126</v>
      </c>
      <c r="J68" s="22">
        <v>1085</v>
      </c>
      <c r="K68" s="22">
        <f>SUM(L68:M68)</f>
        <v>1574</v>
      </c>
      <c r="L68" s="22">
        <v>789</v>
      </c>
      <c r="M68" s="22">
        <v>785</v>
      </c>
      <c r="N68" s="22">
        <f>SUM(O68:P68)</f>
        <v>2649</v>
      </c>
      <c r="O68" s="22">
        <v>1325</v>
      </c>
      <c r="P68" s="22">
        <v>1324</v>
      </c>
      <c r="Q68" s="22">
        <f>SUM(R68:S68)</f>
        <v>2773</v>
      </c>
      <c r="R68" s="22">
        <v>1374</v>
      </c>
      <c r="S68" s="22">
        <v>1399</v>
      </c>
    </row>
    <row r="69" spans="1:19" ht="11.25" customHeight="1">
      <c r="A69" s="21">
        <v>51</v>
      </c>
      <c r="B69" s="22">
        <f>SUM(C69:D69)</f>
        <v>12474</v>
      </c>
      <c r="C69" s="22">
        <f t="shared" si="21"/>
        <v>6146</v>
      </c>
      <c r="D69" s="22">
        <f t="shared" si="21"/>
        <v>6328</v>
      </c>
      <c r="E69" s="22">
        <f>SUM(F69:G69)</f>
        <v>3395</v>
      </c>
      <c r="F69" s="22">
        <v>1617</v>
      </c>
      <c r="G69" s="22">
        <v>1778</v>
      </c>
      <c r="H69" s="22">
        <f>SUM(I69:J69)</f>
        <v>2181</v>
      </c>
      <c r="I69" s="22">
        <v>1115</v>
      </c>
      <c r="J69" s="22">
        <v>1066</v>
      </c>
      <c r="K69" s="22">
        <f>SUM(L69:M69)</f>
        <v>1525</v>
      </c>
      <c r="L69" s="22">
        <v>790</v>
      </c>
      <c r="M69" s="22">
        <v>735</v>
      </c>
      <c r="N69" s="22">
        <f>SUM(O69:P69)</f>
        <v>2655</v>
      </c>
      <c r="O69" s="22">
        <v>1308</v>
      </c>
      <c r="P69" s="22">
        <v>1347</v>
      </c>
      <c r="Q69" s="22">
        <f>SUM(R69:S69)</f>
        <v>2718</v>
      </c>
      <c r="R69" s="22">
        <v>1316</v>
      </c>
      <c r="S69" s="22">
        <v>1402</v>
      </c>
    </row>
    <row r="70" spans="1:19" ht="11.25" customHeight="1">
      <c r="A70" s="21">
        <v>52</v>
      </c>
      <c r="B70" s="22">
        <f>SUM(C70:D70)</f>
        <v>12485</v>
      </c>
      <c r="C70" s="22">
        <f t="shared" si="21"/>
        <v>6169</v>
      </c>
      <c r="D70" s="22">
        <f t="shared" si="21"/>
        <v>6316</v>
      </c>
      <c r="E70" s="22">
        <f>SUM(F70:G70)</f>
        <v>3368</v>
      </c>
      <c r="F70" s="22">
        <v>1611</v>
      </c>
      <c r="G70" s="22">
        <v>1757</v>
      </c>
      <c r="H70" s="22">
        <f>SUM(I70:J70)</f>
        <v>2199</v>
      </c>
      <c r="I70" s="22">
        <v>1155</v>
      </c>
      <c r="J70" s="22">
        <v>1044</v>
      </c>
      <c r="K70" s="22">
        <f>SUM(L70:M70)</f>
        <v>1577</v>
      </c>
      <c r="L70" s="22">
        <v>807</v>
      </c>
      <c r="M70" s="22">
        <v>770</v>
      </c>
      <c r="N70" s="22">
        <f>SUM(O70:P70)</f>
        <v>2635</v>
      </c>
      <c r="O70" s="22">
        <v>1312</v>
      </c>
      <c r="P70" s="22">
        <v>1323</v>
      </c>
      <c r="Q70" s="22">
        <f>SUM(R70:S70)</f>
        <v>2706</v>
      </c>
      <c r="R70" s="22">
        <v>1284</v>
      </c>
      <c r="S70" s="22">
        <v>1422</v>
      </c>
    </row>
    <row r="71" spans="1:19" ht="11.25" customHeight="1">
      <c r="A71" s="21">
        <v>53</v>
      </c>
      <c r="B71" s="22">
        <f>SUM(C71:D71)</f>
        <v>12350</v>
      </c>
      <c r="C71" s="22">
        <f t="shared" si="21"/>
        <v>6028</v>
      </c>
      <c r="D71" s="22">
        <f t="shared" si="21"/>
        <v>6322</v>
      </c>
      <c r="E71" s="22">
        <f>SUM(F71:G71)</f>
        <v>3359</v>
      </c>
      <c r="F71" s="22">
        <v>1558</v>
      </c>
      <c r="G71" s="22">
        <v>1801</v>
      </c>
      <c r="H71" s="22">
        <f>SUM(I71:J71)</f>
        <v>2195</v>
      </c>
      <c r="I71" s="22">
        <v>1140</v>
      </c>
      <c r="J71" s="22">
        <v>1055</v>
      </c>
      <c r="K71" s="22">
        <f>SUM(L71:M71)</f>
        <v>1528</v>
      </c>
      <c r="L71" s="22">
        <v>743</v>
      </c>
      <c r="M71" s="22">
        <v>785</v>
      </c>
      <c r="N71" s="22">
        <f>SUM(O71:P71)</f>
        <v>2576</v>
      </c>
      <c r="O71" s="22">
        <v>1294</v>
      </c>
      <c r="P71" s="22">
        <v>1282</v>
      </c>
      <c r="Q71" s="22">
        <f>SUM(R71:S71)</f>
        <v>2692</v>
      </c>
      <c r="R71" s="22">
        <v>1293</v>
      </c>
      <c r="S71" s="22">
        <v>1399</v>
      </c>
    </row>
    <row r="72" spans="1:19" ht="11.25" customHeight="1">
      <c r="A72" s="24">
        <v>54</v>
      </c>
      <c r="B72" s="25">
        <f>SUM(C72:D72)</f>
        <v>12204</v>
      </c>
      <c r="C72" s="26">
        <f t="shared" si="21"/>
        <v>5978</v>
      </c>
      <c r="D72" s="26">
        <f t="shared" si="21"/>
        <v>6226</v>
      </c>
      <c r="E72" s="26">
        <f>SUM(F72:G72)</f>
        <v>3280</v>
      </c>
      <c r="F72" s="26">
        <v>1605</v>
      </c>
      <c r="G72" s="26">
        <v>1675</v>
      </c>
      <c r="H72" s="26">
        <f>SUM(I72:J72)</f>
        <v>2022</v>
      </c>
      <c r="I72" s="26">
        <v>1056</v>
      </c>
      <c r="J72" s="26">
        <v>966</v>
      </c>
      <c r="K72" s="26">
        <f>SUM(L72:M72)</f>
        <v>1458</v>
      </c>
      <c r="L72" s="26">
        <v>729</v>
      </c>
      <c r="M72" s="26">
        <v>729</v>
      </c>
      <c r="N72" s="26">
        <f>SUM(O72:P72)</f>
        <v>2691</v>
      </c>
      <c r="O72" s="26">
        <v>1294</v>
      </c>
      <c r="P72" s="26">
        <v>1397</v>
      </c>
      <c r="Q72" s="26">
        <f>SUM(R72:S72)</f>
        <v>2753</v>
      </c>
      <c r="R72" s="26">
        <v>1294</v>
      </c>
      <c r="S72" s="26">
        <v>1459</v>
      </c>
    </row>
    <row r="73" spans="1:19" ht="12">
      <c r="A73" s="27" t="s">
        <v>34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2">
      <c r="A74" s="27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0:11" ht="30" customHeight="1">
      <c r="J75" s="2" t="s">
        <v>23</v>
      </c>
      <c r="K75" s="3" t="s">
        <v>35</v>
      </c>
    </row>
    <row r="76" spans="1:19" ht="12.75" thickBot="1">
      <c r="A76" s="30"/>
      <c r="B76" s="3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6" t="s">
        <v>24</v>
      </c>
    </row>
    <row r="77" spans="1:19" ht="12">
      <c r="A77" s="7" t="s">
        <v>25</v>
      </c>
      <c r="B77" s="8" t="s">
        <v>26</v>
      </c>
      <c r="C77" s="8"/>
      <c r="D77" s="9"/>
      <c r="E77" s="10" t="s">
        <v>27</v>
      </c>
      <c r="F77" s="8"/>
      <c r="G77" s="9"/>
      <c r="H77" s="10" t="s">
        <v>28</v>
      </c>
      <c r="I77" s="8"/>
      <c r="J77" s="8"/>
      <c r="K77" s="8" t="s">
        <v>29</v>
      </c>
      <c r="L77" s="8"/>
      <c r="M77" s="9"/>
      <c r="N77" s="10" t="s">
        <v>30</v>
      </c>
      <c r="O77" s="8"/>
      <c r="P77" s="9"/>
      <c r="Q77" s="10" t="s">
        <v>31</v>
      </c>
      <c r="R77" s="8"/>
      <c r="S77" s="8"/>
    </row>
    <row r="78" spans="1:19" ht="12">
      <c r="A78" s="11"/>
      <c r="B78" s="12" t="s">
        <v>32</v>
      </c>
      <c r="C78" s="12" t="s">
        <v>1</v>
      </c>
      <c r="D78" s="12" t="s">
        <v>2</v>
      </c>
      <c r="E78" s="13" t="s">
        <v>32</v>
      </c>
      <c r="F78" s="13" t="s">
        <v>1</v>
      </c>
      <c r="G78" s="13" t="s">
        <v>2</v>
      </c>
      <c r="H78" s="13" t="s">
        <v>32</v>
      </c>
      <c r="I78" s="32" t="s">
        <v>1</v>
      </c>
      <c r="J78" s="33" t="s">
        <v>2</v>
      </c>
      <c r="K78" s="12" t="s">
        <v>32</v>
      </c>
      <c r="L78" s="13" t="s">
        <v>1</v>
      </c>
      <c r="M78" s="13" t="s">
        <v>2</v>
      </c>
      <c r="N78" s="12" t="s">
        <v>32</v>
      </c>
      <c r="O78" s="13" t="s">
        <v>1</v>
      </c>
      <c r="P78" s="13" t="s">
        <v>2</v>
      </c>
      <c r="Q78" s="12" t="s">
        <v>32</v>
      </c>
      <c r="R78" s="13" t="s">
        <v>1</v>
      </c>
      <c r="S78" s="15" t="s">
        <v>2</v>
      </c>
    </row>
    <row r="79" spans="1:19" s="18" customFormat="1" ht="15" customHeight="1">
      <c r="A79" s="23" t="s">
        <v>14</v>
      </c>
      <c r="B79" s="20">
        <f aca="true" t="shared" si="22" ref="B79:S79">SUM(B80:B84)</f>
        <v>65128</v>
      </c>
      <c r="C79" s="20">
        <f t="shared" si="22"/>
        <v>31516</v>
      </c>
      <c r="D79" s="20">
        <f t="shared" si="22"/>
        <v>33612</v>
      </c>
      <c r="E79" s="20">
        <f t="shared" si="22"/>
        <v>17404</v>
      </c>
      <c r="F79" s="20">
        <f t="shared" si="22"/>
        <v>8386</v>
      </c>
      <c r="G79" s="20">
        <f t="shared" si="22"/>
        <v>9018</v>
      </c>
      <c r="H79" s="20">
        <f t="shared" si="22"/>
        <v>10829</v>
      </c>
      <c r="I79" s="20">
        <f t="shared" si="22"/>
        <v>5259</v>
      </c>
      <c r="J79" s="20">
        <f t="shared" si="22"/>
        <v>5570</v>
      </c>
      <c r="K79" s="20">
        <f t="shared" si="22"/>
        <v>8021</v>
      </c>
      <c r="L79" s="20">
        <f t="shared" si="22"/>
        <v>4008</v>
      </c>
      <c r="M79" s="20">
        <f t="shared" si="22"/>
        <v>4013</v>
      </c>
      <c r="N79" s="20">
        <f t="shared" si="22"/>
        <v>13970</v>
      </c>
      <c r="O79" s="20">
        <f t="shared" si="22"/>
        <v>6810</v>
      </c>
      <c r="P79" s="20">
        <f t="shared" si="22"/>
        <v>7160</v>
      </c>
      <c r="Q79" s="20">
        <f t="shared" si="22"/>
        <v>14904</v>
      </c>
      <c r="R79" s="20">
        <f t="shared" si="22"/>
        <v>7053</v>
      </c>
      <c r="S79" s="20">
        <f t="shared" si="22"/>
        <v>7851</v>
      </c>
    </row>
    <row r="80" spans="1:19" ht="15" customHeight="1">
      <c r="A80" s="21">
        <v>55</v>
      </c>
      <c r="B80" s="22">
        <f>SUM(C80:D80)</f>
        <v>12512</v>
      </c>
      <c r="C80" s="22">
        <f aca="true" t="shared" si="23" ref="C80:D84">F80+I80+L80+O80+R80</f>
        <v>6091</v>
      </c>
      <c r="D80" s="22">
        <f t="shared" si="23"/>
        <v>6421</v>
      </c>
      <c r="E80" s="22">
        <f>SUM(F80:G80)</f>
        <v>3374</v>
      </c>
      <c r="F80" s="22">
        <v>1607</v>
      </c>
      <c r="G80" s="22">
        <v>1767</v>
      </c>
      <c r="H80" s="22">
        <f>SUM(I80:J80)</f>
        <v>2138</v>
      </c>
      <c r="I80" s="22">
        <v>1032</v>
      </c>
      <c r="J80" s="22">
        <v>1106</v>
      </c>
      <c r="K80" s="22">
        <f>SUM(L80:M80)</f>
        <v>1550</v>
      </c>
      <c r="L80" s="22">
        <v>776</v>
      </c>
      <c r="M80" s="22">
        <v>774</v>
      </c>
      <c r="N80" s="22">
        <f>SUM(O80:P80)</f>
        <v>2668</v>
      </c>
      <c r="O80" s="22">
        <v>1303</v>
      </c>
      <c r="P80" s="22">
        <v>1365</v>
      </c>
      <c r="Q80" s="22">
        <f>SUM(R80:S80)</f>
        <v>2782</v>
      </c>
      <c r="R80" s="22">
        <v>1373</v>
      </c>
      <c r="S80" s="22">
        <v>1409</v>
      </c>
    </row>
    <row r="81" spans="1:19" ht="11.25" customHeight="1">
      <c r="A81" s="21">
        <v>56</v>
      </c>
      <c r="B81" s="22">
        <f>SUM(C81:D81)</f>
        <v>12879</v>
      </c>
      <c r="C81" s="22">
        <f t="shared" si="23"/>
        <v>6360</v>
      </c>
      <c r="D81" s="22">
        <f t="shared" si="23"/>
        <v>6519</v>
      </c>
      <c r="E81" s="22">
        <f>SUM(F81:G81)</f>
        <v>3454</v>
      </c>
      <c r="F81" s="22">
        <v>1734</v>
      </c>
      <c r="G81" s="22">
        <v>1720</v>
      </c>
      <c r="H81" s="22">
        <f>SUM(I81:J81)</f>
        <v>2172</v>
      </c>
      <c r="I81" s="22">
        <v>1052</v>
      </c>
      <c r="J81" s="22">
        <v>1120</v>
      </c>
      <c r="K81" s="22">
        <f>SUM(L81:M81)</f>
        <v>1610</v>
      </c>
      <c r="L81" s="22">
        <v>814</v>
      </c>
      <c r="M81" s="22">
        <v>796</v>
      </c>
      <c r="N81" s="22">
        <f>SUM(O81:P81)</f>
        <v>2740</v>
      </c>
      <c r="O81" s="22">
        <v>1374</v>
      </c>
      <c r="P81" s="22">
        <v>1366</v>
      </c>
      <c r="Q81" s="22">
        <f>SUM(R81:S81)</f>
        <v>2903</v>
      </c>
      <c r="R81" s="22">
        <v>1386</v>
      </c>
      <c r="S81" s="22">
        <v>1517</v>
      </c>
    </row>
    <row r="82" spans="1:19" ht="11.25" customHeight="1">
      <c r="A82" s="21">
        <v>57</v>
      </c>
      <c r="B82" s="22">
        <f>SUM(C82:D82)</f>
        <v>12376</v>
      </c>
      <c r="C82" s="22">
        <f t="shared" si="23"/>
        <v>5942</v>
      </c>
      <c r="D82" s="22">
        <f t="shared" si="23"/>
        <v>6434</v>
      </c>
      <c r="E82" s="22">
        <f>SUM(F82:G82)</f>
        <v>3324</v>
      </c>
      <c r="F82" s="22">
        <v>1590</v>
      </c>
      <c r="G82" s="22">
        <v>1734</v>
      </c>
      <c r="H82" s="22">
        <f>SUM(I82:J82)</f>
        <v>1986</v>
      </c>
      <c r="I82" s="22">
        <v>953</v>
      </c>
      <c r="J82" s="22">
        <v>1033</v>
      </c>
      <c r="K82" s="22">
        <f>SUM(L82:M82)</f>
        <v>1466</v>
      </c>
      <c r="L82" s="22">
        <v>725</v>
      </c>
      <c r="M82" s="22">
        <v>741</v>
      </c>
      <c r="N82" s="22">
        <f>SUM(O82:P82)</f>
        <v>2730</v>
      </c>
      <c r="O82" s="22">
        <v>1329</v>
      </c>
      <c r="P82" s="22">
        <v>1401</v>
      </c>
      <c r="Q82" s="22">
        <f>SUM(R82:S82)</f>
        <v>2870</v>
      </c>
      <c r="R82" s="22">
        <v>1345</v>
      </c>
      <c r="S82" s="22">
        <v>1525</v>
      </c>
    </row>
    <row r="83" spans="1:19" ht="11.25" customHeight="1">
      <c r="A83" s="21">
        <v>58</v>
      </c>
      <c r="B83" s="22">
        <f>SUM(C83:D83)</f>
        <v>13254</v>
      </c>
      <c r="C83" s="22">
        <f t="shared" si="23"/>
        <v>6384</v>
      </c>
      <c r="D83" s="22">
        <f t="shared" si="23"/>
        <v>6870</v>
      </c>
      <c r="E83" s="22">
        <f>SUM(F83:G83)</f>
        <v>3491</v>
      </c>
      <c r="F83" s="22">
        <v>1705</v>
      </c>
      <c r="G83" s="22">
        <v>1786</v>
      </c>
      <c r="H83" s="22">
        <f>SUM(I83:J83)</f>
        <v>2235</v>
      </c>
      <c r="I83" s="22">
        <v>1092</v>
      </c>
      <c r="J83" s="22">
        <v>1143</v>
      </c>
      <c r="K83" s="22">
        <f>SUM(L83:M83)</f>
        <v>1610</v>
      </c>
      <c r="L83" s="22">
        <v>810</v>
      </c>
      <c r="M83" s="22">
        <v>800</v>
      </c>
      <c r="N83" s="22">
        <f>SUM(O83:P83)</f>
        <v>2830</v>
      </c>
      <c r="O83" s="22">
        <v>1344</v>
      </c>
      <c r="P83" s="22">
        <v>1486</v>
      </c>
      <c r="Q83" s="22">
        <f>SUM(R83:S83)</f>
        <v>3088</v>
      </c>
      <c r="R83" s="22">
        <v>1433</v>
      </c>
      <c r="S83" s="22">
        <v>1655</v>
      </c>
    </row>
    <row r="84" spans="1:19" ht="11.25" customHeight="1">
      <c r="A84" s="21">
        <v>59</v>
      </c>
      <c r="B84" s="22">
        <f>SUM(C84:D84)</f>
        <v>14107</v>
      </c>
      <c r="C84" s="22">
        <f t="shared" si="23"/>
        <v>6739</v>
      </c>
      <c r="D84" s="22">
        <f t="shared" si="23"/>
        <v>7368</v>
      </c>
      <c r="E84" s="22">
        <f>SUM(F84:G84)</f>
        <v>3761</v>
      </c>
      <c r="F84" s="22">
        <v>1750</v>
      </c>
      <c r="G84" s="22">
        <v>2011</v>
      </c>
      <c r="H84" s="22">
        <f>SUM(I84:J84)</f>
        <v>2298</v>
      </c>
      <c r="I84" s="22">
        <v>1130</v>
      </c>
      <c r="J84" s="22">
        <v>1168</v>
      </c>
      <c r="K84" s="22">
        <f>SUM(L84:M84)</f>
        <v>1785</v>
      </c>
      <c r="L84" s="22">
        <v>883</v>
      </c>
      <c r="M84" s="22">
        <v>902</v>
      </c>
      <c r="N84" s="22">
        <f>SUM(O84:P84)</f>
        <v>3002</v>
      </c>
      <c r="O84" s="22">
        <v>1460</v>
      </c>
      <c r="P84" s="22">
        <v>1542</v>
      </c>
      <c r="Q84" s="22">
        <f>SUM(R84:S84)</f>
        <v>3261</v>
      </c>
      <c r="R84" s="34">
        <v>1516</v>
      </c>
      <c r="S84" s="22">
        <v>1745</v>
      </c>
    </row>
    <row r="85" spans="1:19" s="18" customFormat="1" ht="15" customHeight="1">
      <c r="A85" s="23" t="s">
        <v>15</v>
      </c>
      <c r="B85" s="20">
        <f aca="true" t="shared" si="24" ref="B85:S85">SUM(B86:B90)</f>
        <v>76781</v>
      </c>
      <c r="C85" s="20">
        <f t="shared" si="24"/>
        <v>36982</v>
      </c>
      <c r="D85" s="20">
        <f t="shared" si="24"/>
        <v>39799</v>
      </c>
      <c r="E85" s="20">
        <f t="shared" si="24"/>
        <v>20316</v>
      </c>
      <c r="F85" s="20">
        <f t="shared" si="24"/>
        <v>9629</v>
      </c>
      <c r="G85" s="20">
        <f t="shared" si="24"/>
        <v>10687</v>
      </c>
      <c r="H85" s="20">
        <f t="shared" si="24"/>
        <v>12485</v>
      </c>
      <c r="I85" s="20">
        <f t="shared" si="24"/>
        <v>6123</v>
      </c>
      <c r="J85" s="20">
        <f t="shared" si="24"/>
        <v>6362</v>
      </c>
      <c r="K85" s="20">
        <f t="shared" si="24"/>
        <v>9289</v>
      </c>
      <c r="L85" s="20">
        <f t="shared" si="24"/>
        <v>4576</v>
      </c>
      <c r="M85" s="20">
        <f t="shared" si="24"/>
        <v>4713</v>
      </c>
      <c r="N85" s="20">
        <f t="shared" si="24"/>
        <v>16958</v>
      </c>
      <c r="O85" s="20">
        <f t="shared" si="24"/>
        <v>8093</v>
      </c>
      <c r="P85" s="20">
        <f t="shared" si="24"/>
        <v>8865</v>
      </c>
      <c r="Q85" s="20">
        <f t="shared" si="24"/>
        <v>17733</v>
      </c>
      <c r="R85" s="20">
        <f t="shared" si="24"/>
        <v>8561</v>
      </c>
      <c r="S85" s="20">
        <f t="shared" si="24"/>
        <v>9172</v>
      </c>
    </row>
    <row r="86" spans="1:19" ht="15" customHeight="1">
      <c r="A86" s="21">
        <v>60</v>
      </c>
      <c r="B86" s="22">
        <f>SUM(C86:D86)</f>
        <v>14667</v>
      </c>
      <c r="C86" s="22">
        <f aca="true" t="shared" si="25" ref="C86:D90">F86+I86+L86+O86+R86</f>
        <v>7089</v>
      </c>
      <c r="D86" s="22">
        <f t="shared" si="25"/>
        <v>7578</v>
      </c>
      <c r="E86" s="22">
        <f>SUM(F86:G86)</f>
        <v>3819</v>
      </c>
      <c r="F86" s="22">
        <v>1855</v>
      </c>
      <c r="G86" s="22">
        <v>1964</v>
      </c>
      <c r="H86" s="22">
        <f>SUM(I86:J86)</f>
        <v>2378</v>
      </c>
      <c r="I86" s="22">
        <v>1140</v>
      </c>
      <c r="J86" s="22">
        <v>1238</v>
      </c>
      <c r="K86" s="22">
        <f>SUM(L86:M86)</f>
        <v>1797</v>
      </c>
      <c r="L86" s="22">
        <v>891</v>
      </c>
      <c r="M86" s="22">
        <v>906</v>
      </c>
      <c r="N86" s="22">
        <f>SUM(O86:P86)</f>
        <v>3320</v>
      </c>
      <c r="O86" s="22">
        <v>1604</v>
      </c>
      <c r="P86" s="22">
        <v>1716</v>
      </c>
      <c r="Q86" s="22">
        <f>SUM(R86:S86)</f>
        <v>3353</v>
      </c>
      <c r="R86" s="22">
        <v>1599</v>
      </c>
      <c r="S86" s="22">
        <v>1754</v>
      </c>
    </row>
    <row r="87" spans="1:19" ht="11.25" customHeight="1">
      <c r="A87" s="21">
        <v>61</v>
      </c>
      <c r="B87" s="22">
        <f>SUM(C87:D87)</f>
        <v>15542</v>
      </c>
      <c r="C87" s="22">
        <f t="shared" si="25"/>
        <v>7481</v>
      </c>
      <c r="D87" s="22">
        <f t="shared" si="25"/>
        <v>8061</v>
      </c>
      <c r="E87" s="22">
        <f>SUM(F87:G87)</f>
        <v>4174</v>
      </c>
      <c r="F87" s="22">
        <v>2014</v>
      </c>
      <c r="G87" s="22">
        <v>2160</v>
      </c>
      <c r="H87" s="22">
        <f>SUM(I87:J87)</f>
        <v>2517</v>
      </c>
      <c r="I87" s="22">
        <v>1234</v>
      </c>
      <c r="J87" s="22">
        <v>1283</v>
      </c>
      <c r="K87" s="22">
        <f>SUM(L87:M87)</f>
        <v>1853</v>
      </c>
      <c r="L87" s="22">
        <v>916</v>
      </c>
      <c r="M87" s="22">
        <v>937</v>
      </c>
      <c r="N87" s="22">
        <f>SUM(O87:P87)</f>
        <v>3430</v>
      </c>
      <c r="O87" s="22">
        <v>1653</v>
      </c>
      <c r="P87" s="22">
        <v>1777</v>
      </c>
      <c r="Q87" s="22">
        <f>SUM(R87:S87)</f>
        <v>3568</v>
      </c>
      <c r="R87" s="22">
        <v>1664</v>
      </c>
      <c r="S87" s="22">
        <v>1904</v>
      </c>
    </row>
    <row r="88" spans="1:19" ht="11.25" customHeight="1">
      <c r="A88" s="21">
        <v>62</v>
      </c>
      <c r="B88" s="22">
        <f>SUM(C88:D88)</f>
        <v>16135</v>
      </c>
      <c r="C88" s="22">
        <f t="shared" si="25"/>
        <v>7790</v>
      </c>
      <c r="D88" s="22">
        <f t="shared" si="25"/>
        <v>8345</v>
      </c>
      <c r="E88" s="22">
        <f>SUM(F88:G88)</f>
        <v>4195</v>
      </c>
      <c r="F88" s="22">
        <v>1957</v>
      </c>
      <c r="G88" s="22">
        <v>2238</v>
      </c>
      <c r="H88" s="22">
        <f>SUM(I88:J88)</f>
        <v>2624</v>
      </c>
      <c r="I88" s="22">
        <v>1309</v>
      </c>
      <c r="J88" s="22">
        <v>1315</v>
      </c>
      <c r="K88" s="22">
        <f>SUM(L88:M88)</f>
        <v>2001</v>
      </c>
      <c r="L88" s="22">
        <v>979</v>
      </c>
      <c r="M88" s="22">
        <v>1022</v>
      </c>
      <c r="N88" s="22">
        <f>SUM(O88:P88)</f>
        <v>3515</v>
      </c>
      <c r="O88" s="22">
        <v>1656</v>
      </c>
      <c r="P88" s="22">
        <v>1859</v>
      </c>
      <c r="Q88" s="22">
        <f>SUM(R88:S88)</f>
        <v>3800</v>
      </c>
      <c r="R88" s="22">
        <v>1889</v>
      </c>
      <c r="S88" s="22">
        <v>1911</v>
      </c>
    </row>
    <row r="89" spans="1:19" ht="11.25" customHeight="1">
      <c r="A89" s="21">
        <v>63</v>
      </c>
      <c r="B89" s="22">
        <f>SUM(C89:D89)</f>
        <v>16010</v>
      </c>
      <c r="C89" s="22">
        <f t="shared" si="25"/>
        <v>7702</v>
      </c>
      <c r="D89" s="22">
        <f t="shared" si="25"/>
        <v>8308</v>
      </c>
      <c r="E89" s="22">
        <f>SUM(F89:G89)</f>
        <v>4306</v>
      </c>
      <c r="F89" s="22">
        <v>2044</v>
      </c>
      <c r="G89" s="22">
        <v>2262</v>
      </c>
      <c r="H89" s="22">
        <f>SUM(I89:J89)</f>
        <v>2633</v>
      </c>
      <c r="I89" s="22">
        <v>1299</v>
      </c>
      <c r="J89" s="22">
        <v>1334</v>
      </c>
      <c r="K89" s="22">
        <f>SUM(L89:M89)</f>
        <v>1902</v>
      </c>
      <c r="L89" s="22">
        <v>906</v>
      </c>
      <c r="M89" s="22">
        <v>996</v>
      </c>
      <c r="N89" s="22">
        <f>SUM(O89:P89)</f>
        <v>3542</v>
      </c>
      <c r="O89" s="22">
        <v>1711</v>
      </c>
      <c r="P89" s="22">
        <v>1831</v>
      </c>
      <c r="Q89" s="22">
        <f>SUM(R89:S89)</f>
        <v>3627</v>
      </c>
      <c r="R89" s="22">
        <v>1742</v>
      </c>
      <c r="S89" s="22">
        <v>1885</v>
      </c>
    </row>
    <row r="90" spans="1:19" ht="11.25" customHeight="1">
      <c r="A90" s="21">
        <v>64</v>
      </c>
      <c r="B90" s="22">
        <f>SUM(C90:D90)</f>
        <v>14427</v>
      </c>
      <c r="C90" s="22">
        <f t="shared" si="25"/>
        <v>6920</v>
      </c>
      <c r="D90" s="22">
        <f t="shared" si="25"/>
        <v>7507</v>
      </c>
      <c r="E90" s="22">
        <f>SUM(F90:G90)</f>
        <v>3822</v>
      </c>
      <c r="F90" s="22">
        <v>1759</v>
      </c>
      <c r="G90" s="22">
        <v>2063</v>
      </c>
      <c r="H90" s="22">
        <f>SUM(I90:J90)</f>
        <v>2333</v>
      </c>
      <c r="I90" s="22">
        <v>1141</v>
      </c>
      <c r="J90" s="22">
        <v>1192</v>
      </c>
      <c r="K90" s="22">
        <f>SUM(L90:M90)</f>
        <v>1736</v>
      </c>
      <c r="L90" s="22">
        <v>884</v>
      </c>
      <c r="M90" s="22">
        <v>852</v>
      </c>
      <c r="N90" s="22">
        <f>SUM(O90:P90)</f>
        <v>3151</v>
      </c>
      <c r="O90" s="22">
        <v>1469</v>
      </c>
      <c r="P90" s="22">
        <v>1682</v>
      </c>
      <c r="Q90" s="22">
        <f>SUM(R90:S90)</f>
        <v>3385</v>
      </c>
      <c r="R90" s="34">
        <v>1667</v>
      </c>
      <c r="S90" s="22">
        <v>1718</v>
      </c>
    </row>
    <row r="91" spans="1:19" s="18" customFormat="1" ht="15" customHeight="1">
      <c r="A91" s="23" t="s">
        <v>16</v>
      </c>
      <c r="B91" s="20">
        <f aca="true" t="shared" si="26" ref="B91:S91">SUM(B92:B96)</f>
        <v>53425</v>
      </c>
      <c r="C91" s="20">
        <f t="shared" si="26"/>
        <v>25490</v>
      </c>
      <c r="D91" s="20">
        <f t="shared" si="26"/>
        <v>27935</v>
      </c>
      <c r="E91" s="20">
        <f t="shared" si="26"/>
        <v>14016</v>
      </c>
      <c r="F91" s="20">
        <f t="shared" si="26"/>
        <v>6614</v>
      </c>
      <c r="G91" s="20">
        <f t="shared" si="26"/>
        <v>7402</v>
      </c>
      <c r="H91" s="20">
        <f t="shared" si="26"/>
        <v>8544</v>
      </c>
      <c r="I91" s="20">
        <f t="shared" si="26"/>
        <v>4002</v>
      </c>
      <c r="J91" s="20">
        <f t="shared" si="26"/>
        <v>4542</v>
      </c>
      <c r="K91" s="20">
        <f t="shared" si="26"/>
        <v>6339</v>
      </c>
      <c r="L91" s="20">
        <f t="shared" si="26"/>
        <v>3026</v>
      </c>
      <c r="M91" s="20">
        <f t="shared" si="26"/>
        <v>3313</v>
      </c>
      <c r="N91" s="20">
        <f t="shared" si="26"/>
        <v>12203</v>
      </c>
      <c r="O91" s="20">
        <f t="shared" si="26"/>
        <v>5807</v>
      </c>
      <c r="P91" s="20">
        <f t="shared" si="26"/>
        <v>6396</v>
      </c>
      <c r="Q91" s="20">
        <f t="shared" si="26"/>
        <v>12323</v>
      </c>
      <c r="R91" s="20">
        <f t="shared" si="26"/>
        <v>6041</v>
      </c>
      <c r="S91" s="20">
        <f t="shared" si="26"/>
        <v>6282</v>
      </c>
    </row>
    <row r="92" spans="1:19" ht="15" customHeight="1">
      <c r="A92" s="21">
        <v>65</v>
      </c>
      <c r="B92" s="22">
        <f>SUM(C92:D92)</f>
        <v>9000</v>
      </c>
      <c r="C92" s="22">
        <f aca="true" t="shared" si="27" ref="C92:D96">F92+I92+L92+O92+R92</f>
        <v>4320</v>
      </c>
      <c r="D92" s="22">
        <f t="shared" si="27"/>
        <v>4680</v>
      </c>
      <c r="E92" s="22">
        <f>SUM(F92:G92)</f>
        <v>2340</v>
      </c>
      <c r="F92" s="22">
        <v>1130</v>
      </c>
      <c r="G92" s="22">
        <v>1210</v>
      </c>
      <c r="H92" s="22">
        <f>SUM(I92:J92)</f>
        <v>1427</v>
      </c>
      <c r="I92" s="22">
        <v>699</v>
      </c>
      <c r="J92" s="22">
        <v>728</v>
      </c>
      <c r="K92" s="22">
        <f>SUM(L92:M92)</f>
        <v>1085</v>
      </c>
      <c r="L92" s="22">
        <v>517</v>
      </c>
      <c r="M92" s="22">
        <v>568</v>
      </c>
      <c r="N92" s="22">
        <f>SUM(O92:P92)</f>
        <v>2039</v>
      </c>
      <c r="O92" s="22">
        <v>961</v>
      </c>
      <c r="P92" s="22">
        <v>1078</v>
      </c>
      <c r="Q92" s="22">
        <f>SUM(R92:S92)</f>
        <v>2109</v>
      </c>
      <c r="R92" s="22">
        <v>1013</v>
      </c>
      <c r="S92" s="22">
        <v>1096</v>
      </c>
    </row>
    <row r="93" spans="1:19" ht="11.25" customHeight="1">
      <c r="A93" s="21">
        <v>66</v>
      </c>
      <c r="B93" s="22">
        <f>SUM(C93:D93)</f>
        <v>9887</v>
      </c>
      <c r="C93" s="22">
        <f t="shared" si="27"/>
        <v>4798</v>
      </c>
      <c r="D93" s="22">
        <f t="shared" si="27"/>
        <v>5089</v>
      </c>
      <c r="E93" s="22">
        <f>SUM(F93:G93)</f>
        <v>2601</v>
      </c>
      <c r="F93" s="22">
        <v>1258</v>
      </c>
      <c r="G93" s="22">
        <v>1343</v>
      </c>
      <c r="H93" s="22">
        <f>SUM(I93:J93)</f>
        <v>1586</v>
      </c>
      <c r="I93" s="22">
        <v>733</v>
      </c>
      <c r="J93" s="22">
        <v>853</v>
      </c>
      <c r="K93" s="22">
        <f>SUM(L93:M93)</f>
        <v>1185</v>
      </c>
      <c r="L93" s="22">
        <v>582</v>
      </c>
      <c r="M93" s="22">
        <v>603</v>
      </c>
      <c r="N93" s="22">
        <f>SUM(O93:P93)</f>
        <v>2211</v>
      </c>
      <c r="O93" s="22">
        <v>1082</v>
      </c>
      <c r="P93" s="22">
        <v>1129</v>
      </c>
      <c r="Q93" s="22">
        <f>SUM(R93:S93)</f>
        <v>2304</v>
      </c>
      <c r="R93" s="22">
        <v>1143</v>
      </c>
      <c r="S93" s="22">
        <v>1161</v>
      </c>
    </row>
    <row r="94" spans="1:19" ht="11.25" customHeight="1">
      <c r="A94" s="21">
        <v>67</v>
      </c>
      <c r="B94" s="22">
        <f>SUM(C94:D94)</f>
        <v>11787</v>
      </c>
      <c r="C94" s="22">
        <f t="shared" si="27"/>
        <v>5679</v>
      </c>
      <c r="D94" s="22">
        <f t="shared" si="27"/>
        <v>6108</v>
      </c>
      <c r="E94" s="22">
        <f>SUM(F94:G94)</f>
        <v>3033</v>
      </c>
      <c r="F94" s="22">
        <v>1436</v>
      </c>
      <c r="G94" s="22">
        <v>1597</v>
      </c>
      <c r="H94" s="22">
        <f>SUM(I94:J94)</f>
        <v>1878</v>
      </c>
      <c r="I94" s="22">
        <v>891</v>
      </c>
      <c r="J94" s="22">
        <v>987</v>
      </c>
      <c r="K94" s="22">
        <f>SUM(L94:M94)</f>
        <v>1416</v>
      </c>
      <c r="L94" s="22">
        <v>695</v>
      </c>
      <c r="M94" s="22">
        <v>721</v>
      </c>
      <c r="N94" s="22">
        <f>SUM(O94:P94)</f>
        <v>2747</v>
      </c>
      <c r="O94" s="22">
        <v>1316</v>
      </c>
      <c r="P94" s="22">
        <v>1431</v>
      </c>
      <c r="Q94" s="22">
        <f>SUM(R94:S94)</f>
        <v>2713</v>
      </c>
      <c r="R94" s="22">
        <v>1341</v>
      </c>
      <c r="S94" s="22">
        <v>1372</v>
      </c>
    </row>
    <row r="95" spans="1:19" ht="11.25" customHeight="1">
      <c r="A95" s="21">
        <v>68</v>
      </c>
      <c r="B95" s="22">
        <f>SUM(C95:D95)</f>
        <v>11539</v>
      </c>
      <c r="C95" s="22">
        <f t="shared" si="27"/>
        <v>5413</v>
      </c>
      <c r="D95" s="22">
        <f t="shared" si="27"/>
        <v>6126</v>
      </c>
      <c r="E95" s="22">
        <f>SUM(F95:G95)</f>
        <v>3051</v>
      </c>
      <c r="F95" s="22">
        <v>1401</v>
      </c>
      <c r="G95" s="22">
        <v>1650</v>
      </c>
      <c r="H95" s="22">
        <f>SUM(I95:J95)</f>
        <v>1872</v>
      </c>
      <c r="I95" s="22">
        <v>888</v>
      </c>
      <c r="J95" s="22">
        <v>984</v>
      </c>
      <c r="K95" s="22">
        <f>SUM(L95:M95)</f>
        <v>1348</v>
      </c>
      <c r="L95" s="22">
        <v>620</v>
      </c>
      <c r="M95" s="22">
        <v>728</v>
      </c>
      <c r="N95" s="22">
        <f>SUM(O95:P95)</f>
        <v>2605</v>
      </c>
      <c r="O95" s="22">
        <v>1227</v>
      </c>
      <c r="P95" s="22">
        <v>1378</v>
      </c>
      <c r="Q95" s="22">
        <f>SUM(R95:S95)</f>
        <v>2663</v>
      </c>
      <c r="R95" s="22">
        <v>1277</v>
      </c>
      <c r="S95" s="22">
        <v>1386</v>
      </c>
    </row>
    <row r="96" spans="1:19" ht="11.25" customHeight="1">
      <c r="A96" s="21">
        <v>69</v>
      </c>
      <c r="B96" s="22">
        <f>SUM(C96:D96)</f>
        <v>11212</v>
      </c>
      <c r="C96" s="22">
        <f t="shared" si="27"/>
        <v>5280</v>
      </c>
      <c r="D96" s="22">
        <f t="shared" si="27"/>
        <v>5932</v>
      </c>
      <c r="E96" s="22">
        <f>SUM(F96:G96)</f>
        <v>2991</v>
      </c>
      <c r="F96" s="22">
        <v>1389</v>
      </c>
      <c r="G96" s="22">
        <v>1602</v>
      </c>
      <c r="H96" s="22">
        <f>SUM(I96:J96)</f>
        <v>1781</v>
      </c>
      <c r="I96" s="22">
        <v>791</v>
      </c>
      <c r="J96" s="22">
        <v>990</v>
      </c>
      <c r="K96" s="22">
        <f>SUM(L96:M96)</f>
        <v>1305</v>
      </c>
      <c r="L96" s="22">
        <v>612</v>
      </c>
      <c r="M96" s="22">
        <v>693</v>
      </c>
      <c r="N96" s="22">
        <f>SUM(O96:P96)</f>
        <v>2601</v>
      </c>
      <c r="O96" s="22">
        <v>1221</v>
      </c>
      <c r="P96" s="22">
        <v>1380</v>
      </c>
      <c r="Q96" s="22">
        <f>SUM(R96:S96)</f>
        <v>2534</v>
      </c>
      <c r="R96" s="34">
        <v>1267</v>
      </c>
      <c r="S96" s="22">
        <v>1267</v>
      </c>
    </row>
    <row r="97" spans="1:19" s="18" customFormat="1" ht="15" customHeight="1">
      <c r="A97" s="23" t="s">
        <v>17</v>
      </c>
      <c r="B97" s="20">
        <f aca="true" t="shared" si="28" ref="B97:S97">SUM(B98:B102)</f>
        <v>46925</v>
      </c>
      <c r="C97" s="20">
        <f t="shared" si="28"/>
        <v>21573</v>
      </c>
      <c r="D97" s="20">
        <f t="shared" si="28"/>
        <v>25352</v>
      </c>
      <c r="E97" s="20">
        <f t="shared" si="28"/>
        <v>12627</v>
      </c>
      <c r="F97" s="20">
        <f t="shared" si="28"/>
        <v>5577</v>
      </c>
      <c r="G97" s="20">
        <f t="shared" si="28"/>
        <v>7050</v>
      </c>
      <c r="H97" s="20">
        <f t="shared" si="28"/>
        <v>7665</v>
      </c>
      <c r="I97" s="20">
        <f t="shared" si="28"/>
        <v>3429</v>
      </c>
      <c r="J97" s="20">
        <f t="shared" si="28"/>
        <v>4236</v>
      </c>
      <c r="K97" s="20">
        <f t="shared" si="28"/>
        <v>5809</v>
      </c>
      <c r="L97" s="20">
        <f t="shared" si="28"/>
        <v>2604</v>
      </c>
      <c r="M97" s="20">
        <f t="shared" si="28"/>
        <v>3205</v>
      </c>
      <c r="N97" s="20">
        <f t="shared" si="28"/>
        <v>10909</v>
      </c>
      <c r="O97" s="20">
        <f t="shared" si="28"/>
        <v>5094</v>
      </c>
      <c r="P97" s="20">
        <f t="shared" si="28"/>
        <v>5815</v>
      </c>
      <c r="Q97" s="20">
        <f t="shared" si="28"/>
        <v>9915</v>
      </c>
      <c r="R97" s="20">
        <f t="shared" si="28"/>
        <v>4869</v>
      </c>
      <c r="S97" s="20">
        <f t="shared" si="28"/>
        <v>5046</v>
      </c>
    </row>
    <row r="98" spans="1:19" ht="15" customHeight="1">
      <c r="A98" s="21">
        <v>70</v>
      </c>
      <c r="B98" s="22">
        <f>SUM(C98:D98)</f>
        <v>10497</v>
      </c>
      <c r="C98" s="22">
        <f aca="true" t="shared" si="29" ref="C98:D102">F98+I98+L98+O98+R98</f>
        <v>4897</v>
      </c>
      <c r="D98" s="22">
        <f t="shared" si="29"/>
        <v>5600</v>
      </c>
      <c r="E98" s="22">
        <f>SUM(F98:G98)</f>
        <v>2808</v>
      </c>
      <c r="F98" s="22">
        <v>1260</v>
      </c>
      <c r="G98" s="22">
        <v>1548</v>
      </c>
      <c r="H98" s="22">
        <f>SUM(I98:J98)</f>
        <v>1673</v>
      </c>
      <c r="I98" s="22">
        <v>773</v>
      </c>
      <c r="J98" s="22">
        <v>900</v>
      </c>
      <c r="K98" s="22">
        <f>SUM(L98:M98)</f>
        <v>1301</v>
      </c>
      <c r="L98" s="22">
        <v>596</v>
      </c>
      <c r="M98" s="22">
        <v>705</v>
      </c>
      <c r="N98" s="22">
        <f>SUM(O98:P98)</f>
        <v>2413</v>
      </c>
      <c r="O98" s="22">
        <v>1158</v>
      </c>
      <c r="P98" s="22">
        <v>1255</v>
      </c>
      <c r="Q98" s="22">
        <f>SUM(R98:S98)</f>
        <v>2302</v>
      </c>
      <c r="R98" s="22">
        <v>1110</v>
      </c>
      <c r="S98" s="22">
        <v>1192</v>
      </c>
    </row>
    <row r="99" spans="1:19" ht="11.25" customHeight="1">
      <c r="A99" s="21">
        <v>71</v>
      </c>
      <c r="B99" s="22">
        <f>SUM(C99:D99)</f>
        <v>9904</v>
      </c>
      <c r="C99" s="22">
        <f t="shared" si="29"/>
        <v>4582</v>
      </c>
      <c r="D99" s="22">
        <f t="shared" si="29"/>
        <v>5322</v>
      </c>
      <c r="E99" s="22">
        <f>SUM(F99:G99)</f>
        <v>2736</v>
      </c>
      <c r="F99" s="22">
        <v>1185</v>
      </c>
      <c r="G99" s="22">
        <v>1551</v>
      </c>
      <c r="H99" s="22">
        <f>SUM(I99:J99)</f>
        <v>1618</v>
      </c>
      <c r="I99" s="22">
        <v>743</v>
      </c>
      <c r="J99" s="22">
        <v>875</v>
      </c>
      <c r="K99" s="22">
        <f>SUM(L99:M99)</f>
        <v>1191</v>
      </c>
      <c r="L99" s="22">
        <v>547</v>
      </c>
      <c r="M99" s="22">
        <v>644</v>
      </c>
      <c r="N99" s="22">
        <f>SUM(O99:P99)</f>
        <v>2252</v>
      </c>
      <c r="O99" s="22">
        <v>1071</v>
      </c>
      <c r="P99" s="22">
        <v>1181</v>
      </c>
      <c r="Q99" s="22">
        <f>SUM(R99:S99)</f>
        <v>2107</v>
      </c>
      <c r="R99" s="22">
        <v>1036</v>
      </c>
      <c r="S99" s="22">
        <v>1071</v>
      </c>
    </row>
    <row r="100" spans="1:19" ht="11.25" customHeight="1">
      <c r="A100" s="21">
        <v>72</v>
      </c>
      <c r="B100" s="22">
        <f>SUM(C100:D100)</f>
        <v>8560</v>
      </c>
      <c r="C100" s="22">
        <f t="shared" si="29"/>
        <v>3986</v>
      </c>
      <c r="D100" s="22">
        <f t="shared" si="29"/>
        <v>4574</v>
      </c>
      <c r="E100" s="22">
        <f>SUM(F100:G100)</f>
        <v>2322</v>
      </c>
      <c r="F100" s="22">
        <v>1031</v>
      </c>
      <c r="G100" s="22">
        <v>1291</v>
      </c>
      <c r="H100" s="22">
        <f>SUM(I100:J100)</f>
        <v>1381</v>
      </c>
      <c r="I100" s="22">
        <v>609</v>
      </c>
      <c r="J100" s="22">
        <v>772</v>
      </c>
      <c r="K100" s="22">
        <f>SUM(L100:M100)</f>
        <v>1016</v>
      </c>
      <c r="L100" s="22">
        <v>469</v>
      </c>
      <c r="M100" s="22">
        <v>547</v>
      </c>
      <c r="N100" s="22">
        <f>SUM(O100:P100)</f>
        <v>1979</v>
      </c>
      <c r="O100" s="22">
        <v>913</v>
      </c>
      <c r="P100" s="22">
        <v>1066</v>
      </c>
      <c r="Q100" s="22">
        <f>SUM(R100:S100)</f>
        <v>1862</v>
      </c>
      <c r="R100" s="22">
        <v>964</v>
      </c>
      <c r="S100" s="22">
        <v>898</v>
      </c>
    </row>
    <row r="101" spans="1:19" ht="11.25" customHeight="1">
      <c r="A101" s="21">
        <v>73</v>
      </c>
      <c r="B101" s="22">
        <f>SUM(C101:D101)</f>
        <v>9114</v>
      </c>
      <c r="C101" s="22">
        <f t="shared" si="29"/>
        <v>4092</v>
      </c>
      <c r="D101" s="22">
        <f t="shared" si="29"/>
        <v>5022</v>
      </c>
      <c r="E101" s="22">
        <f>SUM(F101:G101)</f>
        <v>2451</v>
      </c>
      <c r="F101" s="22">
        <v>1082</v>
      </c>
      <c r="G101" s="22">
        <v>1369</v>
      </c>
      <c r="H101" s="22">
        <f>SUM(I101:J101)</f>
        <v>1515</v>
      </c>
      <c r="I101" s="22">
        <v>631</v>
      </c>
      <c r="J101" s="22">
        <v>884</v>
      </c>
      <c r="K101" s="22">
        <f>SUM(L101:M101)</f>
        <v>1161</v>
      </c>
      <c r="L101" s="22">
        <v>505</v>
      </c>
      <c r="M101" s="22">
        <v>656</v>
      </c>
      <c r="N101" s="22">
        <f>SUM(O101:P101)</f>
        <v>2167</v>
      </c>
      <c r="O101" s="22">
        <v>1008</v>
      </c>
      <c r="P101" s="22">
        <v>1159</v>
      </c>
      <c r="Q101" s="22">
        <f>SUM(R101:S101)</f>
        <v>1820</v>
      </c>
      <c r="R101" s="22">
        <v>866</v>
      </c>
      <c r="S101" s="22">
        <v>954</v>
      </c>
    </row>
    <row r="102" spans="1:19" ht="11.25" customHeight="1">
      <c r="A102" s="21">
        <v>74</v>
      </c>
      <c r="B102" s="22">
        <f>SUM(C102:D102)</f>
        <v>8850</v>
      </c>
      <c r="C102" s="22">
        <f t="shared" si="29"/>
        <v>4016</v>
      </c>
      <c r="D102" s="22">
        <f t="shared" si="29"/>
        <v>4834</v>
      </c>
      <c r="E102" s="22">
        <f>SUM(F102:G102)</f>
        <v>2310</v>
      </c>
      <c r="F102" s="22">
        <v>1019</v>
      </c>
      <c r="G102" s="22">
        <v>1291</v>
      </c>
      <c r="H102" s="22">
        <f>SUM(I102:J102)</f>
        <v>1478</v>
      </c>
      <c r="I102" s="22">
        <v>673</v>
      </c>
      <c r="J102" s="22">
        <v>805</v>
      </c>
      <c r="K102" s="22">
        <f>SUM(L102:M102)</f>
        <v>1140</v>
      </c>
      <c r="L102" s="22">
        <v>487</v>
      </c>
      <c r="M102" s="22">
        <v>653</v>
      </c>
      <c r="N102" s="22">
        <f>SUM(O102:P102)</f>
        <v>2098</v>
      </c>
      <c r="O102" s="22">
        <v>944</v>
      </c>
      <c r="P102" s="22">
        <v>1154</v>
      </c>
      <c r="Q102" s="22">
        <f>SUM(R102:S102)</f>
        <v>1824</v>
      </c>
      <c r="R102" s="34">
        <v>893</v>
      </c>
      <c r="S102" s="22">
        <v>931</v>
      </c>
    </row>
    <row r="103" spans="1:19" s="18" customFormat="1" ht="15" customHeight="1">
      <c r="A103" s="23" t="s">
        <v>18</v>
      </c>
      <c r="B103" s="20">
        <f aca="true" t="shared" si="30" ref="B103:S103">SUM(B104:B108)</f>
        <v>39432</v>
      </c>
      <c r="C103" s="20">
        <f t="shared" si="30"/>
        <v>16832</v>
      </c>
      <c r="D103" s="20">
        <f t="shared" si="30"/>
        <v>22600</v>
      </c>
      <c r="E103" s="20">
        <f t="shared" si="30"/>
        <v>11221</v>
      </c>
      <c r="F103" s="20">
        <f t="shared" si="30"/>
        <v>4606</v>
      </c>
      <c r="G103" s="20">
        <f t="shared" si="30"/>
        <v>6615</v>
      </c>
      <c r="H103" s="20">
        <f t="shared" si="30"/>
        <v>6578</v>
      </c>
      <c r="I103" s="20">
        <f t="shared" si="30"/>
        <v>2723</v>
      </c>
      <c r="J103" s="20">
        <f t="shared" si="30"/>
        <v>3855</v>
      </c>
      <c r="K103" s="20">
        <f t="shared" si="30"/>
        <v>4991</v>
      </c>
      <c r="L103" s="20">
        <f t="shared" si="30"/>
        <v>2119</v>
      </c>
      <c r="M103" s="20">
        <f t="shared" si="30"/>
        <v>2872</v>
      </c>
      <c r="N103" s="20">
        <f t="shared" si="30"/>
        <v>9138</v>
      </c>
      <c r="O103" s="20">
        <f t="shared" si="30"/>
        <v>3960</v>
      </c>
      <c r="P103" s="20">
        <f t="shared" si="30"/>
        <v>5178</v>
      </c>
      <c r="Q103" s="20">
        <f t="shared" si="30"/>
        <v>7504</v>
      </c>
      <c r="R103" s="20">
        <f t="shared" si="30"/>
        <v>3424</v>
      </c>
      <c r="S103" s="20">
        <f t="shared" si="30"/>
        <v>4080</v>
      </c>
    </row>
    <row r="104" spans="1:19" ht="15" customHeight="1">
      <c r="A104" s="21">
        <v>75</v>
      </c>
      <c r="B104" s="22">
        <f>SUM(C104:D104)</f>
        <v>8609</v>
      </c>
      <c r="C104" s="22">
        <f aca="true" t="shared" si="31" ref="C104:D108">F104+I104+L104+O104+R104</f>
        <v>3729</v>
      </c>
      <c r="D104" s="22">
        <f t="shared" si="31"/>
        <v>4880</v>
      </c>
      <c r="E104" s="22">
        <f>SUM(F104:G104)</f>
        <v>2382</v>
      </c>
      <c r="F104" s="22">
        <v>977</v>
      </c>
      <c r="G104" s="22">
        <v>1405</v>
      </c>
      <c r="H104" s="22">
        <f>SUM(I104:J104)</f>
        <v>1422</v>
      </c>
      <c r="I104" s="22">
        <v>602</v>
      </c>
      <c r="J104" s="22">
        <v>820</v>
      </c>
      <c r="K104" s="22">
        <f>SUM(L104:M104)</f>
        <v>1082</v>
      </c>
      <c r="L104" s="22">
        <v>466</v>
      </c>
      <c r="M104" s="22">
        <v>616</v>
      </c>
      <c r="N104" s="22">
        <f>SUM(O104:P104)</f>
        <v>2052</v>
      </c>
      <c r="O104" s="22">
        <v>919</v>
      </c>
      <c r="P104" s="22">
        <v>1133</v>
      </c>
      <c r="Q104" s="22">
        <f>SUM(R104:S104)</f>
        <v>1671</v>
      </c>
      <c r="R104" s="22">
        <v>765</v>
      </c>
      <c r="S104" s="22">
        <v>906</v>
      </c>
    </row>
    <row r="105" spans="1:19" ht="11.25" customHeight="1">
      <c r="A105" s="21">
        <v>76</v>
      </c>
      <c r="B105" s="22">
        <f>SUM(C105:D105)</f>
        <v>8286</v>
      </c>
      <c r="C105" s="22">
        <f t="shared" si="31"/>
        <v>3525</v>
      </c>
      <c r="D105" s="22">
        <f t="shared" si="31"/>
        <v>4761</v>
      </c>
      <c r="E105" s="22">
        <f>SUM(F105:G105)</f>
        <v>2327</v>
      </c>
      <c r="F105" s="22">
        <v>975</v>
      </c>
      <c r="G105" s="22">
        <v>1352</v>
      </c>
      <c r="H105" s="22">
        <f>SUM(I105:J105)</f>
        <v>1413</v>
      </c>
      <c r="I105" s="22">
        <v>585</v>
      </c>
      <c r="J105" s="22">
        <v>828</v>
      </c>
      <c r="K105" s="22">
        <f>SUM(L105:M105)</f>
        <v>1031</v>
      </c>
      <c r="L105" s="22">
        <v>426</v>
      </c>
      <c r="M105" s="22">
        <v>605</v>
      </c>
      <c r="N105" s="22">
        <f>SUM(O105:P105)</f>
        <v>1953</v>
      </c>
      <c r="O105" s="22">
        <v>848</v>
      </c>
      <c r="P105" s="22">
        <v>1105</v>
      </c>
      <c r="Q105" s="22">
        <f>SUM(R105:S105)</f>
        <v>1562</v>
      </c>
      <c r="R105" s="22">
        <v>691</v>
      </c>
      <c r="S105" s="22">
        <v>871</v>
      </c>
    </row>
    <row r="106" spans="1:19" ht="11.25" customHeight="1">
      <c r="A106" s="21">
        <v>77</v>
      </c>
      <c r="B106" s="22">
        <f>SUM(C106:D106)</f>
        <v>7803</v>
      </c>
      <c r="C106" s="22">
        <f t="shared" si="31"/>
        <v>3368</v>
      </c>
      <c r="D106" s="22">
        <f t="shared" si="31"/>
        <v>4435</v>
      </c>
      <c r="E106" s="22">
        <f>SUM(F106:G106)</f>
        <v>2259</v>
      </c>
      <c r="F106" s="22">
        <v>927</v>
      </c>
      <c r="G106" s="22">
        <v>1332</v>
      </c>
      <c r="H106" s="22">
        <f>SUM(I106:J106)</f>
        <v>1348</v>
      </c>
      <c r="I106" s="22">
        <v>583</v>
      </c>
      <c r="J106" s="22">
        <v>765</v>
      </c>
      <c r="K106" s="22">
        <f>SUM(L106:M106)</f>
        <v>982</v>
      </c>
      <c r="L106" s="22">
        <v>404</v>
      </c>
      <c r="M106" s="22">
        <v>578</v>
      </c>
      <c r="N106" s="22">
        <f>SUM(O106:P106)</f>
        <v>1757</v>
      </c>
      <c r="O106" s="22">
        <v>762</v>
      </c>
      <c r="P106" s="22">
        <v>995</v>
      </c>
      <c r="Q106" s="22">
        <f>SUM(R106:S106)</f>
        <v>1457</v>
      </c>
      <c r="R106" s="22">
        <v>692</v>
      </c>
      <c r="S106" s="22">
        <v>765</v>
      </c>
    </row>
    <row r="107" spans="1:19" ht="11.25" customHeight="1">
      <c r="A107" s="21">
        <v>78</v>
      </c>
      <c r="B107" s="22">
        <f>SUM(C107:D107)</f>
        <v>7493</v>
      </c>
      <c r="C107" s="22">
        <f t="shared" si="31"/>
        <v>3199</v>
      </c>
      <c r="D107" s="22">
        <f t="shared" si="31"/>
        <v>4294</v>
      </c>
      <c r="E107" s="22">
        <f>SUM(F107:G107)</f>
        <v>2164</v>
      </c>
      <c r="F107" s="22">
        <v>868</v>
      </c>
      <c r="G107" s="22">
        <v>1296</v>
      </c>
      <c r="H107" s="22">
        <f>SUM(I107:J107)</f>
        <v>1226</v>
      </c>
      <c r="I107" s="22">
        <v>504</v>
      </c>
      <c r="J107" s="22">
        <v>722</v>
      </c>
      <c r="K107" s="22">
        <f>SUM(L107:M107)</f>
        <v>966</v>
      </c>
      <c r="L107" s="22">
        <v>433</v>
      </c>
      <c r="M107" s="22">
        <v>533</v>
      </c>
      <c r="N107" s="22">
        <f>SUM(O107:P107)</f>
        <v>1704</v>
      </c>
      <c r="O107" s="22">
        <v>739</v>
      </c>
      <c r="P107" s="22">
        <v>965</v>
      </c>
      <c r="Q107" s="22">
        <f>SUM(R107:S107)</f>
        <v>1433</v>
      </c>
      <c r="R107" s="22">
        <v>655</v>
      </c>
      <c r="S107" s="22">
        <v>778</v>
      </c>
    </row>
    <row r="108" spans="1:19" ht="11.25" customHeight="1">
      <c r="A108" s="21">
        <v>79</v>
      </c>
      <c r="B108" s="22">
        <f>SUM(C108:D108)</f>
        <v>7241</v>
      </c>
      <c r="C108" s="22">
        <f t="shared" si="31"/>
        <v>3011</v>
      </c>
      <c r="D108" s="22">
        <f t="shared" si="31"/>
        <v>4230</v>
      </c>
      <c r="E108" s="22">
        <f>SUM(F108:G108)</f>
        <v>2089</v>
      </c>
      <c r="F108" s="22">
        <v>859</v>
      </c>
      <c r="G108" s="22">
        <v>1230</v>
      </c>
      <c r="H108" s="22">
        <f>SUM(I108:J108)</f>
        <v>1169</v>
      </c>
      <c r="I108" s="22">
        <v>449</v>
      </c>
      <c r="J108" s="22">
        <v>720</v>
      </c>
      <c r="K108" s="22">
        <f>SUM(L108:M108)</f>
        <v>930</v>
      </c>
      <c r="L108" s="22">
        <v>390</v>
      </c>
      <c r="M108" s="22">
        <v>540</v>
      </c>
      <c r="N108" s="22">
        <f>SUM(O108:P108)</f>
        <v>1672</v>
      </c>
      <c r="O108" s="22">
        <v>692</v>
      </c>
      <c r="P108" s="22">
        <v>980</v>
      </c>
      <c r="Q108" s="22">
        <f>SUM(R108:S108)</f>
        <v>1381</v>
      </c>
      <c r="R108" s="34">
        <v>621</v>
      </c>
      <c r="S108" s="22">
        <v>760</v>
      </c>
    </row>
    <row r="109" spans="1:19" s="18" customFormat="1" ht="15" customHeight="1">
      <c r="A109" s="19" t="s">
        <v>19</v>
      </c>
      <c r="B109" s="20">
        <f aca="true" t="shared" si="32" ref="B109:S109">SUM(B110:B114)</f>
        <v>28702</v>
      </c>
      <c r="C109" s="20">
        <f t="shared" si="32"/>
        <v>11215</v>
      </c>
      <c r="D109" s="20">
        <f t="shared" si="32"/>
        <v>17487</v>
      </c>
      <c r="E109" s="20">
        <f t="shared" si="32"/>
        <v>8652</v>
      </c>
      <c r="F109" s="20">
        <f t="shared" si="32"/>
        <v>3291</v>
      </c>
      <c r="G109" s="20">
        <f t="shared" si="32"/>
        <v>5361</v>
      </c>
      <c r="H109" s="20">
        <f t="shared" si="32"/>
        <v>4609</v>
      </c>
      <c r="I109" s="20">
        <f t="shared" si="32"/>
        <v>1795</v>
      </c>
      <c r="J109" s="20">
        <f t="shared" si="32"/>
        <v>2814</v>
      </c>
      <c r="K109" s="20">
        <f t="shared" si="32"/>
        <v>3678</v>
      </c>
      <c r="L109" s="20">
        <f t="shared" si="32"/>
        <v>1398</v>
      </c>
      <c r="M109" s="20">
        <f t="shared" si="32"/>
        <v>2280</v>
      </c>
      <c r="N109" s="20">
        <f t="shared" si="32"/>
        <v>6796</v>
      </c>
      <c r="O109" s="20">
        <f t="shared" si="32"/>
        <v>2689</v>
      </c>
      <c r="P109" s="20">
        <f t="shared" si="32"/>
        <v>4107</v>
      </c>
      <c r="Q109" s="20">
        <f t="shared" si="32"/>
        <v>4967</v>
      </c>
      <c r="R109" s="20">
        <f t="shared" si="32"/>
        <v>2042</v>
      </c>
      <c r="S109" s="20">
        <f t="shared" si="32"/>
        <v>2925</v>
      </c>
    </row>
    <row r="110" spans="1:19" ht="15" customHeight="1">
      <c r="A110" s="21">
        <v>80</v>
      </c>
      <c r="B110" s="22">
        <f>SUM(C110:D110)</f>
        <v>6670</v>
      </c>
      <c r="C110" s="22">
        <f aca="true" t="shared" si="33" ref="C110:D114">F110+I110+L110+O110+R110</f>
        <v>2640</v>
      </c>
      <c r="D110" s="22">
        <f t="shared" si="33"/>
        <v>4030</v>
      </c>
      <c r="E110" s="22">
        <f>SUM(F110:G110)</f>
        <v>1946</v>
      </c>
      <c r="F110" s="22">
        <v>746</v>
      </c>
      <c r="G110" s="22">
        <v>1200</v>
      </c>
      <c r="H110" s="22">
        <f>SUM(I110:J110)</f>
        <v>1093</v>
      </c>
      <c r="I110" s="22">
        <v>434</v>
      </c>
      <c r="J110" s="22">
        <v>659</v>
      </c>
      <c r="K110" s="22">
        <f>SUM(L110:M110)</f>
        <v>847</v>
      </c>
      <c r="L110" s="22">
        <v>326</v>
      </c>
      <c r="M110" s="22">
        <v>521</v>
      </c>
      <c r="N110" s="22">
        <f>SUM(O110:P110)</f>
        <v>1565</v>
      </c>
      <c r="O110" s="22">
        <v>610</v>
      </c>
      <c r="P110" s="22">
        <v>955</v>
      </c>
      <c r="Q110" s="22">
        <f>SUM(R110:S110)</f>
        <v>1219</v>
      </c>
      <c r="R110" s="22">
        <v>524</v>
      </c>
      <c r="S110" s="22">
        <v>695</v>
      </c>
    </row>
    <row r="111" spans="1:19" ht="11.25" customHeight="1">
      <c r="A111" s="21">
        <v>81</v>
      </c>
      <c r="B111" s="22">
        <f>SUM(C111:D111)</f>
        <v>6194</v>
      </c>
      <c r="C111" s="22">
        <f t="shared" si="33"/>
        <v>2514</v>
      </c>
      <c r="D111" s="22">
        <f t="shared" si="33"/>
        <v>3680</v>
      </c>
      <c r="E111" s="22">
        <f>SUM(F111:G111)</f>
        <v>1913</v>
      </c>
      <c r="F111" s="22">
        <v>774</v>
      </c>
      <c r="G111" s="22">
        <v>1139</v>
      </c>
      <c r="H111" s="22">
        <f>SUM(I111:J111)</f>
        <v>961</v>
      </c>
      <c r="I111" s="22">
        <v>379</v>
      </c>
      <c r="J111" s="22">
        <v>582</v>
      </c>
      <c r="K111" s="22">
        <f>SUM(L111:M111)</f>
        <v>771</v>
      </c>
      <c r="L111" s="22">
        <v>307</v>
      </c>
      <c r="M111" s="22">
        <v>464</v>
      </c>
      <c r="N111" s="22">
        <f>SUM(O111:P111)</f>
        <v>1459</v>
      </c>
      <c r="O111" s="22">
        <v>607</v>
      </c>
      <c r="P111" s="22">
        <v>852</v>
      </c>
      <c r="Q111" s="22">
        <f>SUM(R111:S111)</f>
        <v>1090</v>
      </c>
      <c r="R111" s="22">
        <v>447</v>
      </c>
      <c r="S111" s="22">
        <v>643</v>
      </c>
    </row>
    <row r="112" spans="1:19" ht="11.25" customHeight="1">
      <c r="A112" s="21">
        <v>82</v>
      </c>
      <c r="B112" s="22">
        <f>SUM(C112:D112)</f>
        <v>5962</v>
      </c>
      <c r="C112" s="22">
        <f t="shared" si="33"/>
        <v>2314</v>
      </c>
      <c r="D112" s="22">
        <f t="shared" si="33"/>
        <v>3648</v>
      </c>
      <c r="E112" s="22">
        <f>SUM(F112:G112)</f>
        <v>1797</v>
      </c>
      <c r="F112" s="22">
        <v>683</v>
      </c>
      <c r="G112" s="22">
        <v>1114</v>
      </c>
      <c r="H112" s="22">
        <f>SUM(I112:J112)</f>
        <v>959</v>
      </c>
      <c r="I112" s="22">
        <v>367</v>
      </c>
      <c r="J112" s="22">
        <v>592</v>
      </c>
      <c r="K112" s="22">
        <f>SUM(L112:M112)</f>
        <v>751</v>
      </c>
      <c r="L112" s="22">
        <v>268</v>
      </c>
      <c r="M112" s="22">
        <v>483</v>
      </c>
      <c r="N112" s="22">
        <f>SUM(O112:P112)</f>
        <v>1456</v>
      </c>
      <c r="O112" s="22">
        <v>569</v>
      </c>
      <c r="P112" s="22">
        <v>887</v>
      </c>
      <c r="Q112" s="22">
        <f>SUM(R112:S112)</f>
        <v>999</v>
      </c>
      <c r="R112" s="22">
        <v>427</v>
      </c>
      <c r="S112" s="22">
        <v>572</v>
      </c>
    </row>
    <row r="113" spans="1:19" ht="11.25" customHeight="1">
      <c r="A113" s="21">
        <v>83</v>
      </c>
      <c r="B113" s="22">
        <f>SUM(C113:D113)</f>
        <v>5064</v>
      </c>
      <c r="C113" s="22">
        <f t="shared" si="33"/>
        <v>1942</v>
      </c>
      <c r="D113" s="22">
        <f t="shared" si="33"/>
        <v>3122</v>
      </c>
      <c r="E113" s="22">
        <f>SUM(F113:G113)</f>
        <v>1551</v>
      </c>
      <c r="F113" s="22">
        <v>567</v>
      </c>
      <c r="G113" s="22">
        <v>984</v>
      </c>
      <c r="H113" s="22">
        <f>SUM(I113:J113)</f>
        <v>844</v>
      </c>
      <c r="I113" s="22">
        <v>312</v>
      </c>
      <c r="J113" s="22">
        <v>532</v>
      </c>
      <c r="K113" s="22">
        <f>SUM(L113:M113)</f>
        <v>644</v>
      </c>
      <c r="L113" s="22">
        <v>253</v>
      </c>
      <c r="M113" s="22">
        <v>391</v>
      </c>
      <c r="N113" s="22">
        <f>SUM(O113:P113)</f>
        <v>1183</v>
      </c>
      <c r="O113" s="22">
        <v>480</v>
      </c>
      <c r="P113" s="22">
        <v>703</v>
      </c>
      <c r="Q113" s="22">
        <f>SUM(R113:S113)</f>
        <v>842</v>
      </c>
      <c r="R113" s="22">
        <v>330</v>
      </c>
      <c r="S113" s="22">
        <v>512</v>
      </c>
    </row>
    <row r="114" spans="1:19" ht="11.25" customHeight="1">
      <c r="A114" s="21">
        <v>84</v>
      </c>
      <c r="B114" s="22">
        <f>SUM(C114:D114)</f>
        <v>4812</v>
      </c>
      <c r="C114" s="22">
        <f t="shared" si="33"/>
        <v>1805</v>
      </c>
      <c r="D114" s="22">
        <f t="shared" si="33"/>
        <v>3007</v>
      </c>
      <c r="E114" s="22">
        <f>SUM(F114:G114)</f>
        <v>1445</v>
      </c>
      <c r="F114" s="22">
        <v>521</v>
      </c>
      <c r="G114" s="22">
        <v>924</v>
      </c>
      <c r="H114" s="22">
        <f>SUM(I114:J114)</f>
        <v>752</v>
      </c>
      <c r="I114" s="22">
        <v>303</v>
      </c>
      <c r="J114" s="22">
        <v>449</v>
      </c>
      <c r="K114" s="22">
        <f>SUM(L114:M114)</f>
        <v>665</v>
      </c>
      <c r="L114" s="22">
        <v>244</v>
      </c>
      <c r="M114" s="22">
        <v>421</v>
      </c>
      <c r="N114" s="22">
        <f>SUM(O114:P114)</f>
        <v>1133</v>
      </c>
      <c r="O114" s="22">
        <v>423</v>
      </c>
      <c r="P114" s="22">
        <v>710</v>
      </c>
      <c r="Q114" s="22">
        <f>SUM(R114:S114)</f>
        <v>817</v>
      </c>
      <c r="R114" s="34">
        <v>314</v>
      </c>
      <c r="S114" s="22">
        <v>503</v>
      </c>
    </row>
    <row r="115" spans="1:19" s="18" customFormat="1" ht="15" customHeight="1">
      <c r="A115" s="23" t="s">
        <v>20</v>
      </c>
      <c r="B115" s="20">
        <f aca="true" t="shared" si="34" ref="B115:S115">SUM(B116:B120)</f>
        <v>16294</v>
      </c>
      <c r="C115" s="20">
        <f t="shared" si="34"/>
        <v>5231</v>
      </c>
      <c r="D115" s="20">
        <f t="shared" si="34"/>
        <v>11063</v>
      </c>
      <c r="E115" s="20">
        <f t="shared" si="34"/>
        <v>5046</v>
      </c>
      <c r="F115" s="20">
        <f t="shared" si="34"/>
        <v>1586</v>
      </c>
      <c r="G115" s="20">
        <f t="shared" si="34"/>
        <v>3460</v>
      </c>
      <c r="H115" s="20">
        <f t="shared" si="34"/>
        <v>2562</v>
      </c>
      <c r="I115" s="20">
        <f t="shared" si="34"/>
        <v>784</v>
      </c>
      <c r="J115" s="20">
        <f t="shared" si="34"/>
        <v>1778</v>
      </c>
      <c r="K115" s="20">
        <f t="shared" si="34"/>
        <v>2061</v>
      </c>
      <c r="L115" s="20">
        <f t="shared" si="34"/>
        <v>662</v>
      </c>
      <c r="M115" s="20">
        <f t="shared" si="34"/>
        <v>1399</v>
      </c>
      <c r="N115" s="20">
        <f t="shared" si="34"/>
        <v>3801</v>
      </c>
      <c r="O115" s="20">
        <f t="shared" si="34"/>
        <v>1246</v>
      </c>
      <c r="P115" s="20">
        <f t="shared" si="34"/>
        <v>2555</v>
      </c>
      <c r="Q115" s="20">
        <f t="shared" si="34"/>
        <v>2824</v>
      </c>
      <c r="R115" s="20">
        <f t="shared" si="34"/>
        <v>953</v>
      </c>
      <c r="S115" s="20">
        <f t="shared" si="34"/>
        <v>1871</v>
      </c>
    </row>
    <row r="116" spans="1:19" ht="15" customHeight="1">
      <c r="A116" s="21">
        <v>85</v>
      </c>
      <c r="B116" s="22">
        <f>SUM(C116:D116)</f>
        <v>4236</v>
      </c>
      <c r="C116" s="22">
        <f aca="true" t="shared" si="35" ref="C116:D120">F116+I116+L116+O116+R116</f>
        <v>1516</v>
      </c>
      <c r="D116" s="22">
        <f t="shared" si="35"/>
        <v>2720</v>
      </c>
      <c r="E116" s="22">
        <f>SUM(F116:G116)</f>
        <v>1284</v>
      </c>
      <c r="F116" s="22">
        <v>459</v>
      </c>
      <c r="G116" s="22">
        <v>825</v>
      </c>
      <c r="H116" s="22">
        <f>SUM(I116:J116)</f>
        <v>673</v>
      </c>
      <c r="I116" s="22">
        <v>238</v>
      </c>
      <c r="J116" s="22">
        <v>435</v>
      </c>
      <c r="K116" s="22">
        <f>SUM(L116:M116)</f>
        <v>546</v>
      </c>
      <c r="L116" s="22">
        <v>190</v>
      </c>
      <c r="M116" s="22">
        <v>356</v>
      </c>
      <c r="N116" s="22">
        <f>SUM(O116:P116)</f>
        <v>986</v>
      </c>
      <c r="O116" s="22">
        <v>342</v>
      </c>
      <c r="P116" s="22">
        <v>644</v>
      </c>
      <c r="Q116" s="22">
        <f>SUM(R116:S116)</f>
        <v>747</v>
      </c>
      <c r="R116" s="22">
        <v>287</v>
      </c>
      <c r="S116" s="22">
        <v>460</v>
      </c>
    </row>
    <row r="117" spans="1:19" ht="11.25" customHeight="1">
      <c r="A117" s="21">
        <v>86</v>
      </c>
      <c r="B117" s="22">
        <f>SUM(C117:D117)</f>
        <v>3949</v>
      </c>
      <c r="C117" s="22">
        <f t="shared" si="35"/>
        <v>1303</v>
      </c>
      <c r="D117" s="22">
        <f t="shared" si="35"/>
        <v>2646</v>
      </c>
      <c r="E117" s="22">
        <f>SUM(F117:G117)</f>
        <v>1233</v>
      </c>
      <c r="F117" s="22">
        <v>407</v>
      </c>
      <c r="G117" s="22">
        <v>826</v>
      </c>
      <c r="H117" s="22">
        <f>SUM(I117:J117)</f>
        <v>607</v>
      </c>
      <c r="I117" s="22">
        <v>188</v>
      </c>
      <c r="J117" s="22">
        <v>419</v>
      </c>
      <c r="K117" s="22">
        <f>SUM(L117:M117)</f>
        <v>509</v>
      </c>
      <c r="L117" s="22">
        <v>179</v>
      </c>
      <c r="M117" s="22">
        <v>330</v>
      </c>
      <c r="N117" s="22">
        <f>SUM(O117:P117)</f>
        <v>906</v>
      </c>
      <c r="O117" s="22">
        <v>298</v>
      </c>
      <c r="P117" s="22">
        <v>608</v>
      </c>
      <c r="Q117" s="22">
        <f>SUM(R117:S117)</f>
        <v>694</v>
      </c>
      <c r="R117" s="22">
        <v>231</v>
      </c>
      <c r="S117" s="22">
        <v>463</v>
      </c>
    </row>
    <row r="118" spans="1:19" ht="11.25" customHeight="1">
      <c r="A118" s="21">
        <v>87</v>
      </c>
      <c r="B118" s="22">
        <f>SUM(C118:D118)</f>
        <v>3139</v>
      </c>
      <c r="C118" s="22">
        <f t="shared" si="35"/>
        <v>967</v>
      </c>
      <c r="D118" s="22">
        <f t="shared" si="35"/>
        <v>2172</v>
      </c>
      <c r="E118" s="22">
        <f>SUM(F118:G118)</f>
        <v>968</v>
      </c>
      <c r="F118" s="22">
        <v>290</v>
      </c>
      <c r="G118" s="22">
        <v>678</v>
      </c>
      <c r="H118" s="22">
        <f>SUM(I118:J118)</f>
        <v>492</v>
      </c>
      <c r="I118" s="22">
        <v>142</v>
      </c>
      <c r="J118" s="22">
        <v>350</v>
      </c>
      <c r="K118" s="22">
        <f>SUM(L118:M118)</f>
        <v>382</v>
      </c>
      <c r="L118" s="22">
        <v>106</v>
      </c>
      <c r="M118" s="22">
        <v>276</v>
      </c>
      <c r="N118" s="22">
        <f>SUM(O118:P118)</f>
        <v>747</v>
      </c>
      <c r="O118" s="22">
        <v>249</v>
      </c>
      <c r="P118" s="22">
        <v>498</v>
      </c>
      <c r="Q118" s="22">
        <f>SUM(R118:S118)</f>
        <v>550</v>
      </c>
      <c r="R118" s="22">
        <v>180</v>
      </c>
      <c r="S118" s="22">
        <v>370</v>
      </c>
    </row>
    <row r="119" spans="1:19" ht="11.25" customHeight="1">
      <c r="A119" s="21">
        <v>88</v>
      </c>
      <c r="B119" s="22">
        <f>SUM(C119:D119)</f>
        <v>2681</v>
      </c>
      <c r="C119" s="22">
        <f t="shared" si="35"/>
        <v>789</v>
      </c>
      <c r="D119" s="22">
        <f t="shared" si="35"/>
        <v>1892</v>
      </c>
      <c r="E119" s="22">
        <f>SUM(F119:G119)</f>
        <v>835</v>
      </c>
      <c r="F119" s="22">
        <v>226</v>
      </c>
      <c r="G119" s="22">
        <v>609</v>
      </c>
      <c r="H119" s="22">
        <f>SUM(I119:J119)</f>
        <v>438</v>
      </c>
      <c r="I119" s="22">
        <v>122</v>
      </c>
      <c r="J119" s="22">
        <v>316</v>
      </c>
      <c r="K119" s="22">
        <f>SUM(L119:M119)</f>
        <v>318</v>
      </c>
      <c r="L119" s="22">
        <v>99</v>
      </c>
      <c r="M119" s="22">
        <v>219</v>
      </c>
      <c r="N119" s="22">
        <f>SUM(O119:P119)</f>
        <v>627</v>
      </c>
      <c r="O119" s="22">
        <v>186</v>
      </c>
      <c r="P119" s="22">
        <v>441</v>
      </c>
      <c r="Q119" s="22">
        <f>SUM(R119:S119)</f>
        <v>463</v>
      </c>
      <c r="R119" s="22">
        <v>156</v>
      </c>
      <c r="S119" s="22">
        <v>307</v>
      </c>
    </row>
    <row r="120" spans="1:19" ht="11.25" customHeight="1">
      <c r="A120" s="21">
        <v>89</v>
      </c>
      <c r="B120" s="22">
        <f>SUM(C120:D120)</f>
        <v>2289</v>
      </c>
      <c r="C120" s="22">
        <f t="shared" si="35"/>
        <v>656</v>
      </c>
      <c r="D120" s="22">
        <f t="shared" si="35"/>
        <v>1633</v>
      </c>
      <c r="E120" s="22">
        <f>SUM(F120:G120)</f>
        <v>726</v>
      </c>
      <c r="F120" s="22">
        <v>204</v>
      </c>
      <c r="G120" s="22">
        <v>522</v>
      </c>
      <c r="H120" s="22">
        <f>SUM(I120:J120)</f>
        <v>352</v>
      </c>
      <c r="I120" s="22">
        <v>94</v>
      </c>
      <c r="J120" s="22">
        <v>258</v>
      </c>
      <c r="K120" s="22">
        <f>SUM(L120:M120)</f>
        <v>306</v>
      </c>
      <c r="L120" s="22">
        <v>88</v>
      </c>
      <c r="M120" s="22">
        <v>218</v>
      </c>
      <c r="N120" s="22">
        <f>SUM(O120:P120)</f>
        <v>535</v>
      </c>
      <c r="O120" s="22">
        <v>171</v>
      </c>
      <c r="P120" s="22">
        <v>364</v>
      </c>
      <c r="Q120" s="22">
        <f>SUM(R120:S120)</f>
        <v>370</v>
      </c>
      <c r="R120" s="34">
        <v>99</v>
      </c>
      <c r="S120" s="22">
        <v>271</v>
      </c>
    </row>
    <row r="121" spans="1:19" s="18" customFormat="1" ht="15" customHeight="1">
      <c r="A121" s="23" t="s">
        <v>21</v>
      </c>
      <c r="B121" s="20">
        <f aca="true" t="shared" si="36" ref="B121:S121">SUM(B122:B126)</f>
        <v>6262</v>
      </c>
      <c r="C121" s="20">
        <f t="shared" si="36"/>
        <v>1608</v>
      </c>
      <c r="D121" s="20">
        <f t="shared" si="36"/>
        <v>4654</v>
      </c>
      <c r="E121" s="20">
        <f t="shared" si="36"/>
        <v>2098</v>
      </c>
      <c r="F121" s="20">
        <f t="shared" si="36"/>
        <v>546</v>
      </c>
      <c r="G121" s="20">
        <f t="shared" si="36"/>
        <v>1552</v>
      </c>
      <c r="H121" s="20">
        <f t="shared" si="36"/>
        <v>928</v>
      </c>
      <c r="I121" s="20">
        <f t="shared" si="36"/>
        <v>212</v>
      </c>
      <c r="J121" s="20">
        <f t="shared" si="36"/>
        <v>716</v>
      </c>
      <c r="K121" s="20">
        <f t="shared" si="36"/>
        <v>738</v>
      </c>
      <c r="L121" s="20">
        <f t="shared" si="36"/>
        <v>192</v>
      </c>
      <c r="M121" s="20">
        <f t="shared" si="36"/>
        <v>546</v>
      </c>
      <c r="N121" s="20">
        <f t="shared" si="36"/>
        <v>1447</v>
      </c>
      <c r="O121" s="20">
        <f t="shared" si="36"/>
        <v>401</v>
      </c>
      <c r="P121" s="20">
        <f t="shared" si="36"/>
        <v>1046</v>
      </c>
      <c r="Q121" s="20">
        <f t="shared" si="36"/>
        <v>1051</v>
      </c>
      <c r="R121" s="20">
        <f t="shared" si="36"/>
        <v>257</v>
      </c>
      <c r="S121" s="20">
        <f t="shared" si="36"/>
        <v>794</v>
      </c>
    </row>
    <row r="122" spans="1:19" ht="15" customHeight="1">
      <c r="A122" s="21">
        <v>90</v>
      </c>
      <c r="B122" s="22">
        <f>SUM(C122:D122)</f>
        <v>1876</v>
      </c>
      <c r="C122" s="22">
        <f aca="true" t="shared" si="37" ref="C122:D126">F122+I122+L122+O122+R122</f>
        <v>488</v>
      </c>
      <c r="D122" s="22">
        <f t="shared" si="37"/>
        <v>1388</v>
      </c>
      <c r="E122" s="22">
        <f>SUM(F122:G122)</f>
        <v>611</v>
      </c>
      <c r="F122" s="22">
        <v>159</v>
      </c>
      <c r="G122" s="22">
        <v>452</v>
      </c>
      <c r="H122" s="22">
        <f>SUM(I122:J122)</f>
        <v>298</v>
      </c>
      <c r="I122" s="22">
        <v>79</v>
      </c>
      <c r="J122" s="22">
        <v>219</v>
      </c>
      <c r="K122" s="22">
        <f>SUM(L122:M122)</f>
        <v>213</v>
      </c>
      <c r="L122" s="22">
        <v>60</v>
      </c>
      <c r="M122" s="22">
        <v>153</v>
      </c>
      <c r="N122" s="22">
        <f>SUM(O122:P122)</f>
        <v>456</v>
      </c>
      <c r="O122" s="22">
        <v>114</v>
      </c>
      <c r="P122" s="22">
        <v>342</v>
      </c>
      <c r="Q122" s="22">
        <f>SUM(R122:S122)</f>
        <v>298</v>
      </c>
      <c r="R122" s="22">
        <v>76</v>
      </c>
      <c r="S122" s="22">
        <v>222</v>
      </c>
    </row>
    <row r="123" spans="1:19" ht="11.25" customHeight="1">
      <c r="A123" s="21">
        <v>91</v>
      </c>
      <c r="B123" s="22">
        <f>SUM(C123:D123)</f>
        <v>1600</v>
      </c>
      <c r="C123" s="22">
        <f t="shared" si="37"/>
        <v>417</v>
      </c>
      <c r="D123" s="22">
        <f t="shared" si="37"/>
        <v>1183</v>
      </c>
      <c r="E123" s="22">
        <f>SUM(F123:G123)</f>
        <v>526</v>
      </c>
      <c r="F123" s="22">
        <v>133</v>
      </c>
      <c r="G123" s="22">
        <v>393</v>
      </c>
      <c r="H123" s="22">
        <f>SUM(I123:J123)</f>
        <v>226</v>
      </c>
      <c r="I123" s="22">
        <v>51</v>
      </c>
      <c r="J123" s="22">
        <v>175</v>
      </c>
      <c r="K123" s="22">
        <f>SUM(L123:M123)</f>
        <v>194</v>
      </c>
      <c r="L123" s="22">
        <v>54</v>
      </c>
      <c r="M123" s="22">
        <v>140</v>
      </c>
      <c r="N123" s="22">
        <f>SUM(O123:P123)</f>
        <v>379</v>
      </c>
      <c r="O123" s="22">
        <v>113</v>
      </c>
      <c r="P123" s="22">
        <v>266</v>
      </c>
      <c r="Q123" s="22">
        <f>SUM(R123:S123)</f>
        <v>275</v>
      </c>
      <c r="R123" s="22">
        <v>66</v>
      </c>
      <c r="S123" s="22">
        <v>209</v>
      </c>
    </row>
    <row r="124" spans="1:19" ht="11.25" customHeight="1">
      <c r="A124" s="21">
        <v>92</v>
      </c>
      <c r="B124" s="22">
        <f>SUM(C124:D124)</f>
        <v>1075</v>
      </c>
      <c r="C124" s="22">
        <f t="shared" si="37"/>
        <v>302</v>
      </c>
      <c r="D124" s="22">
        <f t="shared" si="37"/>
        <v>773</v>
      </c>
      <c r="E124" s="22">
        <f>SUM(F124:G124)</f>
        <v>362</v>
      </c>
      <c r="F124" s="22">
        <v>108</v>
      </c>
      <c r="G124" s="22">
        <v>254</v>
      </c>
      <c r="H124" s="22">
        <f>SUM(I124:J124)</f>
        <v>155</v>
      </c>
      <c r="I124" s="22">
        <v>36</v>
      </c>
      <c r="J124" s="22">
        <v>119</v>
      </c>
      <c r="K124" s="22">
        <f>SUM(L124:M124)</f>
        <v>140</v>
      </c>
      <c r="L124" s="22">
        <v>40</v>
      </c>
      <c r="M124" s="22">
        <v>100</v>
      </c>
      <c r="N124" s="22">
        <f>SUM(O124:P124)</f>
        <v>245</v>
      </c>
      <c r="O124" s="22">
        <v>74</v>
      </c>
      <c r="P124" s="22">
        <v>171</v>
      </c>
      <c r="Q124" s="22">
        <f>SUM(R124:S124)</f>
        <v>173</v>
      </c>
      <c r="R124" s="22">
        <v>44</v>
      </c>
      <c r="S124" s="22">
        <v>129</v>
      </c>
    </row>
    <row r="125" spans="1:19" ht="11.25" customHeight="1">
      <c r="A125" s="21">
        <v>93</v>
      </c>
      <c r="B125" s="22">
        <f>SUM(C125:D125)</f>
        <v>949</v>
      </c>
      <c r="C125" s="22">
        <f t="shared" si="37"/>
        <v>232</v>
      </c>
      <c r="D125" s="22">
        <f t="shared" si="37"/>
        <v>717</v>
      </c>
      <c r="E125" s="22">
        <f>SUM(F125:G125)</f>
        <v>320</v>
      </c>
      <c r="F125" s="22">
        <v>78</v>
      </c>
      <c r="G125" s="22">
        <v>242</v>
      </c>
      <c r="H125" s="22">
        <f>SUM(I125:J125)</f>
        <v>143</v>
      </c>
      <c r="I125" s="22">
        <v>28</v>
      </c>
      <c r="J125" s="22">
        <v>115</v>
      </c>
      <c r="K125" s="22">
        <f>SUM(L125:M125)</f>
        <v>101</v>
      </c>
      <c r="L125" s="22">
        <v>23</v>
      </c>
      <c r="M125" s="22">
        <v>78</v>
      </c>
      <c r="N125" s="22">
        <f>SUM(O125:P125)</f>
        <v>217</v>
      </c>
      <c r="O125" s="22">
        <v>64</v>
      </c>
      <c r="P125" s="22">
        <v>153</v>
      </c>
      <c r="Q125" s="22">
        <f>SUM(R125:S125)</f>
        <v>168</v>
      </c>
      <c r="R125" s="22">
        <v>39</v>
      </c>
      <c r="S125" s="22">
        <v>129</v>
      </c>
    </row>
    <row r="126" spans="1:19" ht="11.25" customHeight="1">
      <c r="A126" s="21">
        <v>94</v>
      </c>
      <c r="B126" s="22">
        <f>SUM(C126:D126)</f>
        <v>762</v>
      </c>
      <c r="C126" s="22">
        <f t="shared" si="37"/>
        <v>169</v>
      </c>
      <c r="D126" s="22">
        <f t="shared" si="37"/>
        <v>593</v>
      </c>
      <c r="E126" s="22">
        <f>SUM(F126:G126)</f>
        <v>279</v>
      </c>
      <c r="F126" s="22">
        <v>68</v>
      </c>
      <c r="G126" s="22">
        <v>211</v>
      </c>
      <c r="H126" s="22">
        <f>SUM(I126:J126)</f>
        <v>106</v>
      </c>
      <c r="I126" s="22">
        <v>18</v>
      </c>
      <c r="J126" s="22">
        <v>88</v>
      </c>
      <c r="K126" s="22">
        <f>SUM(L126:M126)</f>
        <v>90</v>
      </c>
      <c r="L126" s="22">
        <v>15</v>
      </c>
      <c r="M126" s="22">
        <v>75</v>
      </c>
      <c r="N126" s="22">
        <f>SUM(O126:P126)</f>
        <v>150</v>
      </c>
      <c r="O126" s="22">
        <v>36</v>
      </c>
      <c r="P126" s="22">
        <v>114</v>
      </c>
      <c r="Q126" s="22">
        <f>SUM(R126:S126)</f>
        <v>137</v>
      </c>
      <c r="R126" s="34">
        <v>32</v>
      </c>
      <c r="S126" s="22">
        <v>105</v>
      </c>
    </row>
    <row r="127" spans="1:19" s="18" customFormat="1" ht="15" customHeight="1">
      <c r="A127" s="23" t="s">
        <v>22</v>
      </c>
      <c r="B127" s="20">
        <f aca="true" t="shared" si="38" ref="B127:S127">SUM(B128:B132)</f>
        <v>1721</v>
      </c>
      <c r="C127" s="20">
        <f t="shared" si="38"/>
        <v>351</v>
      </c>
      <c r="D127" s="20">
        <f t="shared" si="38"/>
        <v>1370</v>
      </c>
      <c r="E127" s="20">
        <f t="shared" si="38"/>
        <v>581</v>
      </c>
      <c r="F127" s="20">
        <f t="shared" si="38"/>
        <v>112</v>
      </c>
      <c r="G127" s="20">
        <f t="shared" si="38"/>
        <v>469</v>
      </c>
      <c r="H127" s="20">
        <f t="shared" si="38"/>
        <v>258</v>
      </c>
      <c r="I127" s="20">
        <f t="shared" si="38"/>
        <v>59</v>
      </c>
      <c r="J127" s="20">
        <f t="shared" si="38"/>
        <v>199</v>
      </c>
      <c r="K127" s="20">
        <f t="shared" si="38"/>
        <v>209</v>
      </c>
      <c r="L127" s="20">
        <f t="shared" si="38"/>
        <v>28</v>
      </c>
      <c r="M127" s="20">
        <f t="shared" si="38"/>
        <v>181</v>
      </c>
      <c r="N127" s="20">
        <f t="shared" si="38"/>
        <v>391</v>
      </c>
      <c r="O127" s="20">
        <f t="shared" si="38"/>
        <v>95</v>
      </c>
      <c r="P127" s="20">
        <f t="shared" si="38"/>
        <v>296</v>
      </c>
      <c r="Q127" s="20">
        <f t="shared" si="38"/>
        <v>282</v>
      </c>
      <c r="R127" s="20">
        <f t="shared" si="38"/>
        <v>57</v>
      </c>
      <c r="S127" s="20">
        <f t="shared" si="38"/>
        <v>225</v>
      </c>
    </row>
    <row r="128" spans="1:19" ht="15" customHeight="1">
      <c r="A128" s="21">
        <v>95</v>
      </c>
      <c r="B128" s="22">
        <f aca="true" t="shared" si="39" ref="B128:B133">SUM(C128:D128)</f>
        <v>589</v>
      </c>
      <c r="C128" s="22">
        <f aca="true" t="shared" si="40" ref="C128:D133">F128+I128+L128+O128+R128</f>
        <v>131</v>
      </c>
      <c r="D128" s="22">
        <f t="shared" si="40"/>
        <v>458</v>
      </c>
      <c r="E128" s="22">
        <f aca="true" t="shared" si="41" ref="E128:E133">SUM(F128:G128)</f>
        <v>190</v>
      </c>
      <c r="F128" s="22">
        <v>39</v>
      </c>
      <c r="G128" s="22">
        <v>151</v>
      </c>
      <c r="H128" s="22">
        <f aca="true" t="shared" si="42" ref="H128:H133">SUM(I128:J128)</f>
        <v>92</v>
      </c>
      <c r="I128" s="22">
        <v>28</v>
      </c>
      <c r="J128" s="22">
        <v>64</v>
      </c>
      <c r="K128" s="22">
        <f aca="true" t="shared" si="43" ref="K128:K133">SUM(L128:M128)</f>
        <v>71</v>
      </c>
      <c r="L128" s="22">
        <v>10</v>
      </c>
      <c r="M128" s="22">
        <v>61</v>
      </c>
      <c r="N128" s="22">
        <f aca="true" t="shared" si="44" ref="N128:N133">SUM(O128:P128)</f>
        <v>134</v>
      </c>
      <c r="O128" s="22">
        <v>33</v>
      </c>
      <c r="P128" s="22">
        <v>101</v>
      </c>
      <c r="Q128" s="22">
        <f aca="true" t="shared" si="45" ref="Q128:Q133">SUM(R128:S128)</f>
        <v>102</v>
      </c>
      <c r="R128" s="22">
        <v>21</v>
      </c>
      <c r="S128" s="22">
        <v>81</v>
      </c>
    </row>
    <row r="129" spans="1:19" ht="11.25" customHeight="1">
      <c r="A129" s="21">
        <v>96</v>
      </c>
      <c r="B129" s="22">
        <f t="shared" si="39"/>
        <v>424</v>
      </c>
      <c r="C129" s="22">
        <f t="shared" si="40"/>
        <v>98</v>
      </c>
      <c r="D129" s="22">
        <f t="shared" si="40"/>
        <v>326</v>
      </c>
      <c r="E129" s="22">
        <f t="shared" si="41"/>
        <v>148</v>
      </c>
      <c r="F129" s="22">
        <v>30</v>
      </c>
      <c r="G129" s="22">
        <v>118</v>
      </c>
      <c r="H129" s="22">
        <f t="shared" si="42"/>
        <v>60</v>
      </c>
      <c r="I129" s="22">
        <v>16</v>
      </c>
      <c r="J129" s="22">
        <v>44</v>
      </c>
      <c r="K129" s="22">
        <f t="shared" si="43"/>
        <v>55</v>
      </c>
      <c r="L129" s="22">
        <v>12</v>
      </c>
      <c r="M129" s="22">
        <v>43</v>
      </c>
      <c r="N129" s="22">
        <f t="shared" si="44"/>
        <v>92</v>
      </c>
      <c r="O129" s="22">
        <v>24</v>
      </c>
      <c r="P129" s="22">
        <v>68</v>
      </c>
      <c r="Q129" s="22">
        <f t="shared" si="45"/>
        <v>69</v>
      </c>
      <c r="R129" s="22">
        <v>16</v>
      </c>
      <c r="S129" s="22">
        <v>53</v>
      </c>
    </row>
    <row r="130" spans="1:19" ht="11.25" customHeight="1">
      <c r="A130" s="21">
        <v>97</v>
      </c>
      <c r="B130" s="22">
        <f t="shared" si="39"/>
        <v>346</v>
      </c>
      <c r="C130" s="22">
        <f t="shared" si="40"/>
        <v>71</v>
      </c>
      <c r="D130" s="22">
        <f t="shared" si="40"/>
        <v>275</v>
      </c>
      <c r="E130" s="22">
        <f t="shared" si="41"/>
        <v>127</v>
      </c>
      <c r="F130" s="22">
        <v>26</v>
      </c>
      <c r="G130" s="22">
        <v>101</v>
      </c>
      <c r="H130" s="22">
        <f t="shared" si="42"/>
        <v>45</v>
      </c>
      <c r="I130" s="22">
        <v>10</v>
      </c>
      <c r="J130" s="22">
        <v>35</v>
      </c>
      <c r="K130" s="22">
        <f t="shared" si="43"/>
        <v>37</v>
      </c>
      <c r="L130" s="22">
        <v>4</v>
      </c>
      <c r="M130" s="22">
        <v>33</v>
      </c>
      <c r="N130" s="22">
        <f t="shared" si="44"/>
        <v>84</v>
      </c>
      <c r="O130" s="22">
        <v>20</v>
      </c>
      <c r="P130" s="22">
        <v>64</v>
      </c>
      <c r="Q130" s="22">
        <f t="shared" si="45"/>
        <v>53</v>
      </c>
      <c r="R130" s="22">
        <v>11</v>
      </c>
      <c r="S130" s="22">
        <v>42</v>
      </c>
    </row>
    <row r="131" spans="1:19" ht="11.25" customHeight="1">
      <c r="A131" s="21">
        <v>98</v>
      </c>
      <c r="B131" s="22">
        <f t="shared" si="39"/>
        <v>226</v>
      </c>
      <c r="C131" s="22">
        <f t="shared" si="40"/>
        <v>28</v>
      </c>
      <c r="D131" s="22">
        <f t="shared" si="40"/>
        <v>198</v>
      </c>
      <c r="E131" s="22">
        <f t="shared" si="41"/>
        <v>73</v>
      </c>
      <c r="F131" s="22">
        <v>9</v>
      </c>
      <c r="G131" s="22">
        <v>64</v>
      </c>
      <c r="H131" s="22">
        <f t="shared" si="42"/>
        <v>38</v>
      </c>
      <c r="I131" s="22">
        <v>4</v>
      </c>
      <c r="J131" s="22">
        <v>34</v>
      </c>
      <c r="K131" s="22">
        <f t="shared" si="43"/>
        <v>29</v>
      </c>
      <c r="L131" s="22">
        <v>0</v>
      </c>
      <c r="M131" s="22">
        <v>29</v>
      </c>
      <c r="N131" s="22">
        <f t="shared" si="44"/>
        <v>53</v>
      </c>
      <c r="O131" s="22">
        <v>7</v>
      </c>
      <c r="P131" s="22">
        <v>46</v>
      </c>
      <c r="Q131" s="22">
        <f t="shared" si="45"/>
        <v>33</v>
      </c>
      <c r="R131" s="22">
        <v>8</v>
      </c>
      <c r="S131" s="22">
        <v>25</v>
      </c>
    </row>
    <row r="132" spans="1:19" ht="11.25" customHeight="1">
      <c r="A132" s="21">
        <v>99</v>
      </c>
      <c r="B132" s="22">
        <f t="shared" si="39"/>
        <v>136</v>
      </c>
      <c r="C132" s="22">
        <f t="shared" si="40"/>
        <v>23</v>
      </c>
      <c r="D132" s="22">
        <f t="shared" si="40"/>
        <v>113</v>
      </c>
      <c r="E132" s="22">
        <f t="shared" si="41"/>
        <v>43</v>
      </c>
      <c r="F132" s="22">
        <v>8</v>
      </c>
      <c r="G132" s="22">
        <v>35</v>
      </c>
      <c r="H132" s="22">
        <f t="shared" si="42"/>
        <v>23</v>
      </c>
      <c r="I132" s="22">
        <v>1</v>
      </c>
      <c r="J132" s="22">
        <v>22</v>
      </c>
      <c r="K132" s="22">
        <f t="shared" si="43"/>
        <v>17</v>
      </c>
      <c r="L132" s="22">
        <v>2</v>
      </c>
      <c r="M132" s="22">
        <v>15</v>
      </c>
      <c r="N132" s="22">
        <f t="shared" si="44"/>
        <v>28</v>
      </c>
      <c r="O132" s="22">
        <v>11</v>
      </c>
      <c r="P132" s="22">
        <v>17</v>
      </c>
      <c r="Q132" s="22">
        <f t="shared" si="45"/>
        <v>25</v>
      </c>
      <c r="R132" s="34">
        <v>1</v>
      </c>
      <c r="S132" s="22">
        <v>24</v>
      </c>
    </row>
    <row r="133" spans="1:19" s="18" customFormat="1" ht="15" customHeight="1">
      <c r="A133" s="19" t="s">
        <v>36</v>
      </c>
      <c r="B133" s="20">
        <f t="shared" si="39"/>
        <v>261</v>
      </c>
      <c r="C133" s="20">
        <f t="shared" si="40"/>
        <v>39</v>
      </c>
      <c r="D133" s="20">
        <f t="shared" si="40"/>
        <v>222</v>
      </c>
      <c r="E133" s="20">
        <f t="shared" si="41"/>
        <v>91</v>
      </c>
      <c r="F133" s="20">
        <v>18</v>
      </c>
      <c r="G133" s="20">
        <v>73</v>
      </c>
      <c r="H133" s="20">
        <f t="shared" si="42"/>
        <v>37</v>
      </c>
      <c r="I133" s="20">
        <v>3</v>
      </c>
      <c r="J133" s="20">
        <v>34</v>
      </c>
      <c r="K133" s="20">
        <f t="shared" si="43"/>
        <v>20</v>
      </c>
      <c r="L133" s="20">
        <v>3</v>
      </c>
      <c r="M133" s="20">
        <v>17</v>
      </c>
      <c r="N133" s="20">
        <f t="shared" si="44"/>
        <v>77</v>
      </c>
      <c r="O133" s="20">
        <v>11</v>
      </c>
      <c r="P133" s="20">
        <v>66</v>
      </c>
      <c r="Q133" s="20">
        <f t="shared" si="45"/>
        <v>36</v>
      </c>
      <c r="R133" s="20">
        <v>4</v>
      </c>
      <c r="S133" s="20">
        <v>32</v>
      </c>
    </row>
    <row r="134" spans="1:19" s="18" customFormat="1" ht="15" customHeight="1">
      <c r="A134" s="35" t="s">
        <v>37</v>
      </c>
      <c r="B134" s="20"/>
      <c r="C134" s="20"/>
      <c r="D134" s="20"/>
      <c r="E134" s="20"/>
      <c r="F134" s="36"/>
      <c r="G134" s="20"/>
      <c r="H134" s="20"/>
      <c r="I134" s="36"/>
      <c r="J134" s="20"/>
      <c r="K134" s="20"/>
      <c r="L134" s="36"/>
      <c r="M134" s="20"/>
      <c r="N134" s="20"/>
      <c r="O134" s="36"/>
      <c r="P134" s="20"/>
      <c r="Q134" s="20"/>
      <c r="R134" s="36"/>
      <c r="S134" s="20"/>
    </row>
    <row r="135" spans="1:19" ht="15" customHeight="1">
      <c r="A135" s="35" t="s">
        <v>38</v>
      </c>
      <c r="B135" s="22">
        <f aca="true" t="shared" si="46" ref="B135:S135">B7+B13+B19</f>
        <v>137343</v>
      </c>
      <c r="C135" s="22">
        <f t="shared" si="46"/>
        <v>70470</v>
      </c>
      <c r="D135" s="22">
        <f t="shared" si="46"/>
        <v>66873</v>
      </c>
      <c r="E135" s="22">
        <f t="shared" si="46"/>
        <v>34385</v>
      </c>
      <c r="F135" s="22">
        <f t="shared" si="46"/>
        <v>17713</v>
      </c>
      <c r="G135" s="22">
        <f t="shared" si="46"/>
        <v>16672</v>
      </c>
      <c r="H135" s="22">
        <f t="shared" si="46"/>
        <v>25914</v>
      </c>
      <c r="I135" s="22">
        <f t="shared" si="46"/>
        <v>13294</v>
      </c>
      <c r="J135" s="22">
        <f t="shared" si="46"/>
        <v>12620</v>
      </c>
      <c r="K135" s="22">
        <f t="shared" si="46"/>
        <v>16841</v>
      </c>
      <c r="L135" s="22">
        <f t="shared" si="46"/>
        <v>8498</v>
      </c>
      <c r="M135" s="22">
        <f t="shared" si="46"/>
        <v>8343</v>
      </c>
      <c r="N135" s="22">
        <f t="shared" si="46"/>
        <v>30311</v>
      </c>
      <c r="O135" s="22">
        <f t="shared" si="46"/>
        <v>15651</v>
      </c>
      <c r="P135" s="22">
        <f t="shared" si="46"/>
        <v>14660</v>
      </c>
      <c r="Q135" s="22">
        <f t="shared" si="46"/>
        <v>29892</v>
      </c>
      <c r="R135" s="22">
        <f t="shared" si="46"/>
        <v>15314</v>
      </c>
      <c r="S135" s="22">
        <f t="shared" si="46"/>
        <v>14578</v>
      </c>
    </row>
    <row r="136" spans="1:19" ht="12">
      <c r="A136" s="35" t="s">
        <v>39</v>
      </c>
      <c r="B136" s="22">
        <f aca="true" t="shared" si="47" ref="B136:S136">B25+B31+B37+B43+B49+B55+B61+B67+B79+B85</f>
        <v>689257</v>
      </c>
      <c r="C136" s="22">
        <f t="shared" si="47"/>
        <v>340616</v>
      </c>
      <c r="D136" s="22">
        <f t="shared" si="47"/>
        <v>348641</v>
      </c>
      <c r="E136" s="22">
        <f t="shared" si="47"/>
        <v>188677</v>
      </c>
      <c r="F136" s="22">
        <f t="shared" si="47"/>
        <v>92477</v>
      </c>
      <c r="G136" s="22">
        <f t="shared" si="47"/>
        <v>96200</v>
      </c>
      <c r="H136" s="22">
        <f t="shared" si="47"/>
        <v>125594</v>
      </c>
      <c r="I136" s="22">
        <f t="shared" si="47"/>
        <v>63043</v>
      </c>
      <c r="J136" s="22">
        <f t="shared" si="47"/>
        <v>62551</v>
      </c>
      <c r="K136" s="22">
        <f t="shared" si="47"/>
        <v>86607</v>
      </c>
      <c r="L136" s="22">
        <f t="shared" si="47"/>
        <v>43468</v>
      </c>
      <c r="M136" s="22">
        <f t="shared" si="47"/>
        <v>43139</v>
      </c>
      <c r="N136" s="22">
        <f t="shared" si="47"/>
        <v>144787</v>
      </c>
      <c r="O136" s="22">
        <f t="shared" si="47"/>
        <v>71706</v>
      </c>
      <c r="P136" s="22">
        <f t="shared" si="47"/>
        <v>73081</v>
      </c>
      <c r="Q136" s="22">
        <f t="shared" si="47"/>
        <v>143592</v>
      </c>
      <c r="R136" s="22">
        <f t="shared" si="47"/>
        <v>69922</v>
      </c>
      <c r="S136" s="22">
        <f t="shared" si="47"/>
        <v>73670</v>
      </c>
    </row>
    <row r="137" spans="1:20" ht="12">
      <c r="A137" s="37" t="s">
        <v>40</v>
      </c>
      <c r="B137" s="26">
        <f aca="true" t="shared" si="48" ref="B137:S137">B91+B97+B103+B109+B115+B121+B127+B133</f>
        <v>193022</v>
      </c>
      <c r="C137" s="26">
        <f t="shared" si="48"/>
        <v>82339</v>
      </c>
      <c r="D137" s="26">
        <f t="shared" si="48"/>
        <v>110683</v>
      </c>
      <c r="E137" s="26">
        <f t="shared" si="48"/>
        <v>54332</v>
      </c>
      <c r="F137" s="26">
        <f t="shared" si="48"/>
        <v>22350</v>
      </c>
      <c r="G137" s="26">
        <f t="shared" si="48"/>
        <v>31982</v>
      </c>
      <c r="H137" s="26">
        <f t="shared" si="48"/>
        <v>31181</v>
      </c>
      <c r="I137" s="26">
        <f t="shared" si="48"/>
        <v>13007</v>
      </c>
      <c r="J137" s="26">
        <f t="shared" si="48"/>
        <v>18174</v>
      </c>
      <c r="K137" s="26">
        <f t="shared" si="48"/>
        <v>23845</v>
      </c>
      <c r="L137" s="26">
        <f t="shared" si="48"/>
        <v>10032</v>
      </c>
      <c r="M137" s="26">
        <f t="shared" si="48"/>
        <v>13813</v>
      </c>
      <c r="N137" s="26">
        <f t="shared" si="48"/>
        <v>44762</v>
      </c>
      <c r="O137" s="26">
        <f t="shared" si="48"/>
        <v>19303</v>
      </c>
      <c r="P137" s="26">
        <f t="shared" si="48"/>
        <v>25459</v>
      </c>
      <c r="Q137" s="26">
        <f t="shared" si="48"/>
        <v>38902</v>
      </c>
      <c r="R137" s="26">
        <f t="shared" si="48"/>
        <v>17647</v>
      </c>
      <c r="S137" s="26">
        <f t="shared" si="48"/>
        <v>21255</v>
      </c>
      <c r="T137" s="38"/>
    </row>
    <row r="138" spans="1:19" ht="12">
      <c r="A138" s="27" t="s">
        <v>34</v>
      </c>
      <c r="C138" s="29"/>
      <c r="D138" s="29"/>
      <c r="F138" s="29"/>
      <c r="G138" s="29"/>
      <c r="I138" s="29"/>
      <c r="J138" s="29"/>
      <c r="L138" s="29"/>
      <c r="M138" s="29"/>
      <c r="O138" s="29"/>
      <c r="P138" s="29"/>
      <c r="R138" s="29"/>
      <c r="S138" s="29"/>
    </row>
    <row r="140" spans="2:19" ht="1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2:19" ht="1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2:19" ht="12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2:19" ht="1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2:19" ht="1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2:19" ht="1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</sheetData>
  <mergeCells count="14">
    <mergeCell ref="K4:M4"/>
    <mergeCell ref="N4:P4"/>
    <mergeCell ref="Q4:S4"/>
    <mergeCell ref="A77:A78"/>
    <mergeCell ref="B77:D77"/>
    <mergeCell ref="E77:G77"/>
    <mergeCell ref="H77:J77"/>
    <mergeCell ref="K77:M77"/>
    <mergeCell ref="N77:P77"/>
    <mergeCell ref="Q77:S77"/>
    <mergeCell ref="A4:A5"/>
    <mergeCell ref="B4:D4"/>
    <mergeCell ref="E4:G4"/>
    <mergeCell ref="H4:J4"/>
  </mergeCells>
  <printOptions horizontalCentered="1"/>
  <pageMargins left="0.5905511811023623" right="0.3937007874015748" top="0.3937007874015748" bottom="0.5905511811023623" header="0.5118110236220472" footer="0.5118110236220472"/>
  <pageSetup horizontalDpi="300" verticalDpi="300" orientation="portrait" pageOrder="overThenDown" paperSize="9" scale="9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2012-03-22T06:39:40Z</dcterms:created>
  <dcterms:modified xsi:type="dcterms:W3CDTF">2012-03-22T06:48:47Z</dcterms:modified>
  <cp:category/>
  <cp:version/>
  <cp:contentType/>
  <cp:contentStatus/>
</cp:coreProperties>
</file>