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19" sheetId="1" r:id="rId1"/>
  </sheets>
  <definedNames>
    <definedName name="_xlnm.Print_Area" localSheetId="0">'19'!$A$1:$L$91</definedName>
  </definedNames>
  <calcPr fullCalcOnLoad="1"/>
</workbook>
</file>

<file path=xl/sharedStrings.xml><?xml version="1.0" encoding="utf-8"?>
<sst xmlns="http://schemas.openxmlformats.org/spreadsheetml/2006/main" count="96" uniqueCount="85">
  <si>
    <t>19.国籍別外国人登録人口</t>
  </si>
  <si>
    <t>本表は，外国人登録法に基づく登録人口である。</t>
  </si>
  <si>
    <t>（各年１２月末）</t>
  </si>
  <si>
    <t>全　　　　市</t>
  </si>
  <si>
    <t>青葉区</t>
  </si>
  <si>
    <t>宮城野区</t>
  </si>
  <si>
    <t>若林区</t>
  </si>
  <si>
    <t>太白区</t>
  </si>
  <si>
    <t>泉区</t>
  </si>
  <si>
    <t>計</t>
  </si>
  <si>
    <t>男</t>
  </si>
  <si>
    <t>女</t>
  </si>
  <si>
    <t>ア　　　ジ　　　ア</t>
  </si>
  <si>
    <t>イスラエル</t>
  </si>
  <si>
    <t>イラン</t>
  </si>
  <si>
    <t>インド</t>
  </si>
  <si>
    <t>インドネシア</t>
  </si>
  <si>
    <t>シンガポール</t>
  </si>
  <si>
    <t>スリランカ</t>
  </si>
  <si>
    <t>タイ</t>
  </si>
  <si>
    <t>中国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</si>
  <si>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</si>
  <si>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</si>
  <si>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</si>
  <si>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</si>
  <si>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</si>
  <si>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</si>
  <si>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</si>
  <si>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</si>
  <si>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その他</t>
  </si>
  <si>
    <t>北　ア　メ　リ　カ</t>
  </si>
  <si>
    <t>アメリカ合衆国</t>
  </si>
  <si>
    <t>カナダ</t>
  </si>
  <si>
    <t>メキシコ</t>
  </si>
  <si>
    <t>南　ア　メ　リ　カ</t>
  </si>
  <si>
    <t>アルゼンチン</t>
  </si>
  <si>
    <t>コロンビア</t>
  </si>
  <si>
    <t>ブラジル</t>
  </si>
  <si>
    <t>ペルー</t>
  </si>
  <si>
    <t>ボリビア</t>
  </si>
  <si>
    <t>ヨ　ー　ロ　ッ　パ</t>
  </si>
  <si>
    <t>アイルランド</t>
  </si>
  <si>
    <t>イギリス</t>
  </si>
  <si>
    <t>イタリア</t>
  </si>
  <si>
    <t>オランダ</t>
  </si>
  <si>
    <t>スイス</t>
  </si>
  <si>
    <t>スウェーデン</t>
  </si>
  <si>
    <t>スペイン</t>
  </si>
  <si>
    <t>ドイツ</t>
  </si>
  <si>
    <t>フランス</t>
  </si>
  <si>
    <t>ブルガリア</t>
  </si>
  <si>
    <t>ア　　フ　　リ　　カ</t>
  </si>
  <si>
    <t>エジプト</t>
  </si>
  <si>
    <t>ガーナ</t>
  </si>
  <si>
    <t>オ　セ　ア　ニ　ア</t>
  </si>
  <si>
    <t>オーストラリア</t>
  </si>
  <si>
    <t>ニュージーランド</t>
  </si>
  <si>
    <t>無　　　国　　　籍</t>
  </si>
  <si>
    <t>国　　　籍</t>
  </si>
  <si>
    <t>平成22年</t>
  </si>
  <si>
    <t>平　　成　　23　　年</t>
  </si>
  <si>
    <t>総数</t>
  </si>
  <si>
    <t>韓国・朝鮮</t>
  </si>
  <si>
    <t>カンボジア</t>
  </si>
  <si>
    <t>モンゴル</t>
  </si>
  <si>
    <t>-</t>
  </si>
  <si>
    <t>キューバ</t>
  </si>
  <si>
    <t>パナマ</t>
  </si>
  <si>
    <t>パラグアイ</t>
  </si>
  <si>
    <t>ベネズエラ</t>
  </si>
  <si>
    <t>ウクライナ</t>
  </si>
  <si>
    <t>デンマーク</t>
  </si>
  <si>
    <t>チェコ</t>
  </si>
  <si>
    <t>ハンガリー</t>
  </si>
  <si>
    <t>フィンランド</t>
  </si>
  <si>
    <t>ベラルーシ</t>
  </si>
  <si>
    <t>ポーランド</t>
  </si>
  <si>
    <t>ルーマニア</t>
  </si>
  <si>
    <t>ロシア</t>
  </si>
  <si>
    <t>ケニア</t>
  </si>
  <si>
    <t>南アフリカ共和国</t>
  </si>
  <si>
    <t>チュニジア</t>
  </si>
  <si>
    <t>ナイジェリア</t>
  </si>
  <si>
    <t>モロッコ</t>
  </si>
  <si>
    <t>資料　市民局地域政策部区政課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</si>
</sst>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8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distributed"/>
    </xf>
    <xf numFmtId="0" fontId="13" fillId="0" borderId="7" xfId="0" applyFont="1" applyBorder="1" applyAlignment="1" applyProtection="1">
      <alignment horizontal="centerContinuous"/>
      <protection locked="0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4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7" xfId="0" applyFont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distributed" vertical="center"/>
    </xf>
    <xf numFmtId="0" fontId="13" fillId="0" borderId="7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41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distributed"/>
    </xf>
    <xf numFmtId="0" fontId="17" fillId="0" borderId="0" xfId="0" applyFont="1" applyAlignment="1">
      <alignment horizontal="centerContinuous"/>
    </xf>
    <xf numFmtId="0" fontId="11" fillId="0" borderId="0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5" fillId="0" borderId="15" xfId="0" applyFont="1" applyBorder="1" applyAlignment="1">
      <alignment horizontal="centerContinuous"/>
    </xf>
    <xf numFmtId="178" fontId="15" fillId="0" borderId="17" xfId="0" applyNumberFormat="1" applyFont="1" applyBorder="1" applyAlignment="1">
      <alignment horizontal="right"/>
    </xf>
    <xf numFmtId="178" fontId="15" fillId="0" borderId="14" xfId="0" applyNumberFormat="1" applyFont="1" applyFill="1" applyBorder="1" applyAlignment="1">
      <alignment horizontal="right"/>
    </xf>
    <xf numFmtId="178" fontId="15" fillId="0" borderId="14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6" fillId="0" borderId="0" xfId="0" applyFont="1" applyAlignment="1">
      <alignment/>
    </xf>
    <xf numFmtId="178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M94"/>
  <sheetViews>
    <sheetView tabSelected="1" zoomScaleSheetLayoutView="120" workbookViewId="0" topLeftCell="A1">
      <pane xSplit="3" ySplit="8" topLeftCell="D9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J92" sqref="J92"/>
    </sheetView>
  </sheetViews>
  <sheetFormatPr defaultColWidth="9.00390625" defaultRowHeight="13.5"/>
  <cols>
    <col min="1" max="1" width="2.50390625" style="1" customWidth="1"/>
    <col min="2" max="2" width="16.875" style="1" customWidth="1"/>
    <col min="3" max="3" width="1.4921875" style="1" customWidth="1"/>
    <col min="4" max="8" width="8.75390625" style="1" customWidth="1"/>
    <col min="9" max="9" width="8.625" style="1" bestFit="1" customWidth="1"/>
    <col min="10" max="16384" width="8.75390625" style="1" customWidth="1"/>
  </cols>
  <sheetData>
    <row r="1" ht="11.25" customHeight="1"/>
    <row r="2" spans="1:12" ht="21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 t="s">
        <v>2</v>
      </c>
    </row>
    <row r="6" spans="1:12" s="12" customFormat="1" ht="13.5" customHeight="1">
      <c r="A6" s="7" t="s">
        <v>58</v>
      </c>
      <c r="B6" s="7"/>
      <c r="C6" s="8"/>
      <c r="D6" s="9" t="s">
        <v>59</v>
      </c>
      <c r="E6" s="10" t="s">
        <v>60</v>
      </c>
      <c r="F6" s="11"/>
      <c r="G6" s="11"/>
      <c r="H6" s="11"/>
      <c r="I6" s="11"/>
      <c r="J6" s="11"/>
      <c r="K6" s="11"/>
      <c r="L6" s="11"/>
    </row>
    <row r="7" spans="1:12" s="12" customFormat="1" ht="13.5" customHeight="1">
      <c r="A7" s="13"/>
      <c r="B7" s="13"/>
      <c r="C7" s="14"/>
      <c r="D7" s="15"/>
      <c r="E7" s="16" t="s">
        <v>3</v>
      </c>
      <c r="F7" s="17"/>
      <c r="G7" s="18"/>
      <c r="H7" s="19" t="s">
        <v>4</v>
      </c>
      <c r="I7" s="19" t="s">
        <v>5</v>
      </c>
      <c r="J7" s="19" t="s">
        <v>6</v>
      </c>
      <c r="K7" s="19" t="s">
        <v>7</v>
      </c>
      <c r="L7" s="20" t="s">
        <v>8</v>
      </c>
    </row>
    <row r="8" spans="1:12" s="12" customFormat="1" ht="13.5" customHeight="1">
      <c r="A8" s="21"/>
      <c r="B8" s="21"/>
      <c r="C8" s="22"/>
      <c r="D8" s="23"/>
      <c r="E8" s="24" t="s">
        <v>9</v>
      </c>
      <c r="F8" s="25" t="s">
        <v>10</v>
      </c>
      <c r="G8" s="25" t="s">
        <v>11</v>
      </c>
      <c r="H8" s="23"/>
      <c r="I8" s="23"/>
      <c r="J8" s="23"/>
      <c r="K8" s="23"/>
      <c r="L8" s="26"/>
    </row>
    <row r="9" spans="1:12" s="32" customFormat="1" ht="7.5" customHeight="1">
      <c r="A9" s="27" t="s">
        <v>61</v>
      </c>
      <c r="B9" s="27"/>
      <c r="C9" s="28"/>
      <c r="D9" s="29"/>
      <c r="E9" s="30"/>
      <c r="F9" s="31"/>
      <c r="G9" s="31"/>
      <c r="H9" s="31"/>
      <c r="I9" s="31"/>
      <c r="J9" s="31"/>
      <c r="K9" s="31"/>
      <c r="L9" s="31"/>
    </row>
    <row r="10" spans="1:13" s="38" customFormat="1" ht="10.5" customHeight="1">
      <c r="A10" s="33"/>
      <c r="B10" s="33"/>
      <c r="C10" s="34"/>
      <c r="D10" s="35">
        <v>10394</v>
      </c>
      <c r="E10" s="36">
        <f aca="true" t="shared" si="0" ref="E10:L10">E12+E34+E42+E52+E74+E84+E89</f>
        <v>9395</v>
      </c>
      <c r="F10" s="36">
        <f t="shared" si="0"/>
        <v>4565</v>
      </c>
      <c r="G10" s="36">
        <f t="shared" si="0"/>
        <v>4830</v>
      </c>
      <c r="H10" s="36">
        <f t="shared" si="0"/>
        <v>5013</v>
      </c>
      <c r="I10" s="36">
        <f t="shared" si="0"/>
        <v>1208</v>
      </c>
      <c r="J10" s="36">
        <f t="shared" si="0"/>
        <v>827</v>
      </c>
      <c r="K10" s="36">
        <f t="shared" si="0"/>
        <v>1511</v>
      </c>
      <c r="L10" s="36">
        <f t="shared" si="0"/>
        <v>836</v>
      </c>
      <c r="M10" s="37"/>
    </row>
    <row r="11" spans="1:13" s="12" customFormat="1" ht="6" customHeight="1">
      <c r="A11" s="39"/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37"/>
    </row>
    <row r="12" spans="1:13" s="38" customFormat="1" ht="10.5" customHeight="1">
      <c r="A12" s="43" t="s">
        <v>12</v>
      </c>
      <c r="B12" s="43"/>
      <c r="C12" s="44"/>
      <c r="D12" s="35">
        <v>9026</v>
      </c>
      <c r="E12" s="36">
        <f aca="true" t="shared" si="1" ref="E12:L12">SUM(E13:E32)</f>
        <v>8167</v>
      </c>
      <c r="F12" s="36">
        <f t="shared" si="1"/>
        <v>3800</v>
      </c>
      <c r="G12" s="36">
        <f t="shared" si="1"/>
        <v>4367</v>
      </c>
      <c r="H12" s="36">
        <f t="shared" si="1"/>
        <v>4381</v>
      </c>
      <c r="I12" s="36">
        <f t="shared" si="1"/>
        <v>1101</v>
      </c>
      <c r="J12" s="36">
        <f t="shared" si="1"/>
        <v>748</v>
      </c>
      <c r="K12" s="36">
        <f t="shared" si="1"/>
        <v>1359</v>
      </c>
      <c r="L12" s="36">
        <f t="shared" si="1"/>
        <v>578</v>
      </c>
      <c r="M12" s="37"/>
    </row>
    <row r="13" spans="1:13" s="12" customFormat="1" ht="10.5" customHeight="1">
      <c r="A13" s="39"/>
      <c r="B13" s="45" t="s">
        <v>13</v>
      </c>
      <c r="C13" s="46"/>
      <c r="D13" s="47">
        <v>6</v>
      </c>
      <c r="E13" s="42">
        <f>SUM(F13:G13)</f>
        <v>3</v>
      </c>
      <c r="F13" s="42">
        <v>3</v>
      </c>
      <c r="G13" s="42">
        <v>0</v>
      </c>
      <c r="H13" s="42">
        <v>1</v>
      </c>
      <c r="I13" s="42">
        <v>0</v>
      </c>
      <c r="J13" s="42">
        <v>2</v>
      </c>
      <c r="K13" s="42">
        <v>0</v>
      </c>
      <c r="L13" s="42">
        <v>0</v>
      </c>
      <c r="M13" s="37"/>
    </row>
    <row r="14" spans="1:13" s="12" customFormat="1" ht="10.5" customHeight="1">
      <c r="A14" s="39"/>
      <c r="B14" s="45" t="s">
        <v>14</v>
      </c>
      <c r="C14" s="46"/>
      <c r="D14" s="47">
        <v>62</v>
      </c>
      <c r="E14" s="42">
        <f aca="true" t="shared" si="2" ref="E14:E32">SUM(F14:G14)</f>
        <v>53</v>
      </c>
      <c r="F14" s="42">
        <v>35</v>
      </c>
      <c r="G14" s="42">
        <v>18</v>
      </c>
      <c r="H14" s="42">
        <v>38</v>
      </c>
      <c r="I14" s="42">
        <v>0</v>
      </c>
      <c r="J14" s="42">
        <v>2</v>
      </c>
      <c r="K14" s="42">
        <v>8</v>
      </c>
      <c r="L14" s="42">
        <v>5</v>
      </c>
      <c r="M14" s="37"/>
    </row>
    <row r="15" spans="1:13" s="12" customFormat="1" ht="10.5" customHeight="1">
      <c r="A15" s="39"/>
      <c r="B15" s="45" t="s">
        <v>15</v>
      </c>
      <c r="C15" s="46"/>
      <c r="D15" s="47">
        <v>124</v>
      </c>
      <c r="E15" s="42">
        <f t="shared" si="2"/>
        <v>113</v>
      </c>
      <c r="F15" s="42">
        <v>80</v>
      </c>
      <c r="G15" s="42">
        <v>33</v>
      </c>
      <c r="H15" s="42">
        <v>78</v>
      </c>
      <c r="I15" s="42">
        <v>6</v>
      </c>
      <c r="J15" s="42">
        <v>6</v>
      </c>
      <c r="K15" s="42">
        <v>18</v>
      </c>
      <c r="L15" s="42">
        <v>5</v>
      </c>
      <c r="M15" s="37"/>
    </row>
    <row r="16" spans="1:13" s="12" customFormat="1" ht="10.5" customHeight="1">
      <c r="A16" s="39"/>
      <c r="B16" s="45" t="s">
        <v>16</v>
      </c>
      <c r="C16" s="46"/>
      <c r="D16" s="47">
        <v>158</v>
      </c>
      <c r="E16" s="42">
        <f t="shared" si="2"/>
        <v>161</v>
      </c>
      <c r="F16" s="42">
        <v>84</v>
      </c>
      <c r="G16" s="42">
        <v>77</v>
      </c>
      <c r="H16" s="42">
        <v>140</v>
      </c>
      <c r="I16" s="42">
        <v>6</v>
      </c>
      <c r="J16" s="42">
        <v>3</v>
      </c>
      <c r="K16" s="42">
        <v>6</v>
      </c>
      <c r="L16" s="42">
        <v>6</v>
      </c>
      <c r="M16" s="37"/>
    </row>
    <row r="17" spans="1:13" s="12" customFormat="1" ht="10.5" customHeight="1">
      <c r="A17" s="39"/>
      <c r="B17" s="45" t="s">
        <v>62</v>
      </c>
      <c r="C17" s="46"/>
      <c r="D17" s="47">
        <v>2743</v>
      </c>
      <c r="E17" s="42">
        <f t="shared" si="2"/>
        <v>2553</v>
      </c>
      <c r="F17" s="42">
        <v>1173</v>
      </c>
      <c r="G17" s="42">
        <v>1380</v>
      </c>
      <c r="H17" s="42">
        <v>1025</v>
      </c>
      <c r="I17" s="42">
        <v>379</v>
      </c>
      <c r="J17" s="42">
        <v>223</v>
      </c>
      <c r="K17" s="42">
        <v>658</v>
      </c>
      <c r="L17" s="42">
        <v>268</v>
      </c>
      <c r="M17" s="37"/>
    </row>
    <row r="18" spans="1:13" s="12" customFormat="1" ht="10.5" customHeight="1">
      <c r="A18" s="39"/>
      <c r="B18" s="45" t="s">
        <v>63</v>
      </c>
      <c r="C18" s="46"/>
      <c r="D18" s="47">
        <v>5</v>
      </c>
      <c r="E18" s="42">
        <f t="shared" si="2"/>
        <v>5</v>
      </c>
      <c r="F18" s="42">
        <v>4</v>
      </c>
      <c r="G18" s="42">
        <v>1</v>
      </c>
      <c r="H18" s="42">
        <v>5</v>
      </c>
      <c r="I18" s="42">
        <v>0</v>
      </c>
      <c r="J18" s="42">
        <v>0</v>
      </c>
      <c r="K18" s="42">
        <v>0</v>
      </c>
      <c r="L18" s="42">
        <v>0</v>
      </c>
      <c r="M18" s="37"/>
    </row>
    <row r="19" spans="1:13" s="12" customFormat="1" ht="10.5" customHeight="1">
      <c r="A19" s="39"/>
      <c r="B19" s="45" t="s">
        <v>17</v>
      </c>
      <c r="C19" s="46"/>
      <c r="D19" s="47">
        <v>8</v>
      </c>
      <c r="E19" s="42">
        <f t="shared" si="2"/>
        <v>7</v>
      </c>
      <c r="F19" s="42">
        <v>0</v>
      </c>
      <c r="G19" s="42">
        <v>7</v>
      </c>
      <c r="H19" s="42">
        <v>5</v>
      </c>
      <c r="I19" s="42">
        <v>0</v>
      </c>
      <c r="J19" s="42">
        <v>0</v>
      </c>
      <c r="K19" s="42">
        <v>0</v>
      </c>
      <c r="L19" s="42">
        <v>2</v>
      </c>
      <c r="M19" s="37"/>
    </row>
    <row r="20" spans="1:13" s="12" customFormat="1" ht="10.5" customHeight="1">
      <c r="A20" s="39"/>
      <c r="B20" s="45" t="s">
        <v>18</v>
      </c>
      <c r="C20" s="46"/>
      <c r="D20" s="47">
        <v>19</v>
      </c>
      <c r="E20" s="42">
        <f t="shared" si="2"/>
        <v>37</v>
      </c>
      <c r="F20" s="42">
        <v>24</v>
      </c>
      <c r="G20" s="42">
        <v>13</v>
      </c>
      <c r="H20" s="42">
        <v>12</v>
      </c>
      <c r="I20" s="42">
        <v>1</v>
      </c>
      <c r="J20" s="42">
        <v>19</v>
      </c>
      <c r="K20" s="42">
        <v>3</v>
      </c>
      <c r="L20" s="42">
        <v>2</v>
      </c>
      <c r="M20" s="37"/>
    </row>
    <row r="21" spans="1:13" s="12" customFormat="1" ht="10.5" customHeight="1">
      <c r="A21" s="39"/>
      <c r="B21" s="45" t="s">
        <v>19</v>
      </c>
      <c r="C21" s="46"/>
      <c r="D21" s="47">
        <v>124</v>
      </c>
      <c r="E21" s="42">
        <f t="shared" si="2"/>
        <v>110</v>
      </c>
      <c r="F21" s="42">
        <v>30</v>
      </c>
      <c r="G21" s="42">
        <v>80</v>
      </c>
      <c r="H21" s="42">
        <v>60</v>
      </c>
      <c r="I21" s="42">
        <v>14</v>
      </c>
      <c r="J21" s="42">
        <v>6</v>
      </c>
      <c r="K21" s="42">
        <v>18</v>
      </c>
      <c r="L21" s="42">
        <v>12</v>
      </c>
      <c r="M21" s="37"/>
    </row>
    <row r="22" spans="1:13" s="12" customFormat="1" ht="10.5" customHeight="1">
      <c r="A22" s="39"/>
      <c r="B22" s="45" t="s">
        <v>20</v>
      </c>
      <c r="C22" s="46"/>
      <c r="D22" s="47">
        <v>4692</v>
      </c>
      <c r="E22" s="42">
        <f t="shared" si="2"/>
        <v>4078</v>
      </c>
      <c r="F22" s="42">
        <v>1911</v>
      </c>
      <c r="G22" s="42">
        <v>2167</v>
      </c>
      <c r="H22" s="42">
        <v>2446</v>
      </c>
      <c r="I22" s="42">
        <v>561</v>
      </c>
      <c r="J22" s="42">
        <v>383</v>
      </c>
      <c r="K22" s="42">
        <v>503</v>
      </c>
      <c r="L22" s="42">
        <v>185</v>
      </c>
      <c r="M22" s="37"/>
    </row>
    <row r="23" spans="1:13" s="12" customFormat="1" ht="10.5" customHeight="1">
      <c r="A23" s="39"/>
      <c r="B23" s="45" t="s">
        <v>21</v>
      </c>
      <c r="C23" s="46"/>
      <c r="D23" s="47">
        <v>23</v>
      </c>
      <c r="E23" s="42">
        <f t="shared" si="2"/>
        <v>35</v>
      </c>
      <c r="F23" s="42">
        <v>25</v>
      </c>
      <c r="G23" s="42">
        <v>10</v>
      </c>
      <c r="H23" s="42">
        <v>30</v>
      </c>
      <c r="I23" s="42">
        <v>0</v>
      </c>
      <c r="J23" s="42">
        <v>0</v>
      </c>
      <c r="K23" s="42">
        <v>2</v>
      </c>
      <c r="L23" s="42">
        <v>3</v>
      </c>
      <c r="M23" s="37"/>
    </row>
    <row r="24" spans="1:13" s="12" customFormat="1" ht="10.5" customHeight="1">
      <c r="A24" s="39"/>
      <c r="B24" s="45" t="s">
        <v>22</v>
      </c>
      <c r="C24" s="46"/>
      <c r="D24" s="47">
        <v>122</v>
      </c>
      <c r="E24" s="42">
        <f t="shared" si="2"/>
        <v>94</v>
      </c>
      <c r="F24" s="42">
        <v>80</v>
      </c>
      <c r="G24" s="42">
        <v>14</v>
      </c>
      <c r="H24" s="42">
        <v>57</v>
      </c>
      <c r="I24" s="42">
        <v>7</v>
      </c>
      <c r="J24" s="42">
        <v>12</v>
      </c>
      <c r="K24" s="42">
        <v>4</v>
      </c>
      <c r="L24" s="42">
        <v>14</v>
      </c>
      <c r="M24" s="37"/>
    </row>
    <row r="25" spans="1:13" s="12" customFormat="1" ht="10.5" customHeight="1">
      <c r="A25" s="39"/>
      <c r="B25" s="45" t="s">
        <v>23</v>
      </c>
      <c r="C25" s="46"/>
      <c r="D25" s="47">
        <v>74</v>
      </c>
      <c r="E25" s="42">
        <f t="shared" si="2"/>
        <v>64</v>
      </c>
      <c r="F25" s="42">
        <v>43</v>
      </c>
      <c r="G25" s="42">
        <v>21</v>
      </c>
      <c r="H25" s="42">
        <v>21</v>
      </c>
      <c r="I25" s="42">
        <v>16</v>
      </c>
      <c r="J25" s="42">
        <v>16</v>
      </c>
      <c r="K25" s="42">
        <v>0</v>
      </c>
      <c r="L25" s="42">
        <v>11</v>
      </c>
      <c r="M25" s="37"/>
    </row>
    <row r="26" spans="1:13" s="12" customFormat="1" ht="10.5" customHeight="1">
      <c r="A26" s="39"/>
      <c r="B26" s="45" t="s">
        <v>24</v>
      </c>
      <c r="C26" s="46"/>
      <c r="D26" s="47">
        <v>109</v>
      </c>
      <c r="E26" s="42">
        <f t="shared" si="2"/>
        <v>115</v>
      </c>
      <c r="F26" s="42">
        <v>67</v>
      </c>
      <c r="G26" s="42">
        <v>48</v>
      </c>
      <c r="H26" s="42">
        <v>104</v>
      </c>
      <c r="I26" s="42">
        <v>2</v>
      </c>
      <c r="J26" s="42">
        <v>0</v>
      </c>
      <c r="K26" s="42">
        <v>9</v>
      </c>
      <c r="L26" s="42">
        <v>0</v>
      </c>
      <c r="M26" s="37"/>
    </row>
    <row r="27" spans="1:13" s="12" customFormat="1" ht="10.5" customHeight="1">
      <c r="A27" s="39"/>
      <c r="B27" s="45" t="s">
        <v>25</v>
      </c>
      <c r="C27" s="46"/>
      <c r="D27" s="47">
        <v>388</v>
      </c>
      <c r="E27" s="42">
        <f t="shared" si="2"/>
        <v>374</v>
      </c>
      <c r="F27" s="42">
        <v>55</v>
      </c>
      <c r="G27" s="42">
        <v>319</v>
      </c>
      <c r="H27" s="42">
        <v>135</v>
      </c>
      <c r="I27" s="42">
        <v>76</v>
      </c>
      <c r="J27" s="42">
        <v>31</v>
      </c>
      <c r="K27" s="42">
        <v>79</v>
      </c>
      <c r="L27" s="42">
        <v>53</v>
      </c>
      <c r="M27" s="37"/>
    </row>
    <row r="28" spans="1:13" s="12" customFormat="1" ht="10.5" customHeight="1">
      <c r="A28" s="39"/>
      <c r="B28" s="45" t="s">
        <v>26</v>
      </c>
      <c r="C28" s="46"/>
      <c r="D28" s="47">
        <v>107</v>
      </c>
      <c r="E28" s="42">
        <f t="shared" si="2"/>
        <v>142</v>
      </c>
      <c r="F28" s="42">
        <v>84</v>
      </c>
      <c r="G28" s="42">
        <v>58</v>
      </c>
      <c r="H28" s="42">
        <v>63</v>
      </c>
      <c r="I28" s="42">
        <v>13</v>
      </c>
      <c r="J28" s="42">
        <v>38</v>
      </c>
      <c r="K28" s="42">
        <v>21</v>
      </c>
      <c r="L28" s="42">
        <v>7</v>
      </c>
      <c r="M28" s="37"/>
    </row>
    <row r="29" spans="1:13" s="12" customFormat="1" ht="10.5" customHeight="1">
      <c r="A29" s="39"/>
      <c r="B29" s="45" t="s">
        <v>27</v>
      </c>
      <c r="C29" s="46"/>
      <c r="D29" s="47">
        <v>62</v>
      </c>
      <c r="E29" s="42">
        <f t="shared" si="2"/>
        <v>63</v>
      </c>
      <c r="F29" s="42">
        <v>33</v>
      </c>
      <c r="G29" s="42">
        <v>30</v>
      </c>
      <c r="H29" s="42">
        <v>51</v>
      </c>
      <c r="I29" s="42">
        <v>4</v>
      </c>
      <c r="J29" s="42">
        <v>2</v>
      </c>
      <c r="K29" s="42">
        <v>5</v>
      </c>
      <c r="L29" s="42">
        <v>1</v>
      </c>
      <c r="M29" s="37"/>
    </row>
    <row r="30" spans="1:13" s="12" customFormat="1" ht="10.5" customHeight="1">
      <c r="A30" s="39"/>
      <c r="B30" s="45" t="s">
        <v>28</v>
      </c>
      <c r="C30" s="46"/>
      <c r="D30" s="47">
        <v>13</v>
      </c>
      <c r="E30" s="42">
        <f t="shared" si="2"/>
        <v>11</v>
      </c>
      <c r="F30" s="42">
        <v>3</v>
      </c>
      <c r="G30" s="42">
        <v>8</v>
      </c>
      <c r="H30" s="42">
        <v>10</v>
      </c>
      <c r="I30" s="42">
        <v>0</v>
      </c>
      <c r="J30" s="42">
        <v>1</v>
      </c>
      <c r="K30" s="42">
        <v>0</v>
      </c>
      <c r="L30" s="42">
        <v>0</v>
      </c>
      <c r="M30" s="37"/>
    </row>
    <row r="31" spans="1:13" s="12" customFormat="1" ht="10.5" customHeight="1">
      <c r="A31" s="39"/>
      <c r="B31" s="45" t="s">
        <v>64</v>
      </c>
      <c r="C31" s="46"/>
      <c r="D31" s="47">
        <v>139</v>
      </c>
      <c r="E31" s="42">
        <f t="shared" si="2"/>
        <v>114</v>
      </c>
      <c r="F31" s="42">
        <v>48</v>
      </c>
      <c r="G31" s="42">
        <v>66</v>
      </c>
      <c r="H31" s="42">
        <v>82</v>
      </c>
      <c r="I31" s="42">
        <v>16</v>
      </c>
      <c r="J31" s="42">
        <v>2</v>
      </c>
      <c r="K31" s="42">
        <v>14</v>
      </c>
      <c r="L31" s="42" t="s">
        <v>65</v>
      </c>
      <c r="M31" s="37"/>
    </row>
    <row r="32" spans="1:13" s="12" customFormat="1" ht="10.5" customHeight="1">
      <c r="A32" s="39"/>
      <c r="B32" s="45" t="s">
        <v>29</v>
      </c>
      <c r="C32" s="46"/>
      <c r="D32" s="47">
        <v>48</v>
      </c>
      <c r="E32" s="42">
        <f t="shared" si="2"/>
        <v>35</v>
      </c>
      <c r="F32" s="42">
        <v>18</v>
      </c>
      <c r="G32" s="42">
        <v>17</v>
      </c>
      <c r="H32" s="42">
        <v>18</v>
      </c>
      <c r="I32" s="42">
        <v>0</v>
      </c>
      <c r="J32" s="42">
        <v>2</v>
      </c>
      <c r="K32" s="42">
        <v>11</v>
      </c>
      <c r="L32" s="42">
        <v>4</v>
      </c>
      <c r="M32" s="37"/>
    </row>
    <row r="33" spans="1:13" s="12" customFormat="1" ht="6" customHeight="1">
      <c r="A33" s="39"/>
      <c r="B33" s="40"/>
      <c r="C33" s="41"/>
      <c r="D33" s="47"/>
      <c r="E33" s="42"/>
      <c r="F33" s="42"/>
      <c r="G33" s="42"/>
      <c r="H33" s="42"/>
      <c r="I33" s="42"/>
      <c r="J33" s="42"/>
      <c r="K33" s="42"/>
      <c r="L33" s="42"/>
      <c r="M33" s="37"/>
    </row>
    <row r="34" spans="1:13" s="38" customFormat="1" ht="10.5" customHeight="1">
      <c r="A34" s="43" t="s">
        <v>30</v>
      </c>
      <c r="B34" s="43"/>
      <c r="C34" s="44"/>
      <c r="D34" s="35">
        <v>544</v>
      </c>
      <c r="E34" s="36">
        <f>SUM(E35:E40)</f>
        <v>525</v>
      </c>
      <c r="F34" s="36">
        <f aca="true" t="shared" si="3" ref="F34:L34">SUM(F35:F40)</f>
        <v>341</v>
      </c>
      <c r="G34" s="36">
        <f>SUM(G35:G40)</f>
        <v>184</v>
      </c>
      <c r="H34" s="36">
        <f t="shared" si="3"/>
        <v>227</v>
      </c>
      <c r="I34" s="36">
        <f t="shared" si="3"/>
        <v>47</v>
      </c>
      <c r="J34" s="36">
        <f t="shared" si="3"/>
        <v>45</v>
      </c>
      <c r="K34" s="36">
        <f t="shared" si="3"/>
        <v>39</v>
      </c>
      <c r="L34" s="36">
        <f t="shared" si="3"/>
        <v>167</v>
      </c>
      <c r="M34" s="37"/>
    </row>
    <row r="35" spans="1:13" s="12" customFormat="1" ht="10.5" customHeight="1">
      <c r="A35" s="39"/>
      <c r="B35" s="45" t="s">
        <v>31</v>
      </c>
      <c r="C35" s="46"/>
      <c r="D35" s="47">
        <v>378</v>
      </c>
      <c r="E35" s="42">
        <f aca="true" t="shared" si="4" ref="E35:E40">SUM(F35:G35)</f>
        <v>366</v>
      </c>
      <c r="F35" s="42">
        <v>236</v>
      </c>
      <c r="G35" s="42">
        <v>130</v>
      </c>
      <c r="H35" s="42">
        <v>154</v>
      </c>
      <c r="I35" s="42">
        <v>26</v>
      </c>
      <c r="J35" s="42">
        <v>28</v>
      </c>
      <c r="K35" s="42">
        <v>25</v>
      </c>
      <c r="L35" s="42">
        <v>133</v>
      </c>
      <c r="M35" s="37"/>
    </row>
    <row r="36" spans="1:13" s="12" customFormat="1" ht="10.5" customHeight="1">
      <c r="A36" s="39"/>
      <c r="B36" s="45" t="s">
        <v>32</v>
      </c>
      <c r="C36" s="46"/>
      <c r="D36" s="47">
        <v>108</v>
      </c>
      <c r="E36" s="42">
        <f t="shared" si="4"/>
        <v>105</v>
      </c>
      <c r="F36" s="42">
        <v>68</v>
      </c>
      <c r="G36" s="42">
        <v>37</v>
      </c>
      <c r="H36" s="42">
        <v>48</v>
      </c>
      <c r="I36" s="42">
        <v>13</v>
      </c>
      <c r="J36" s="42">
        <v>14</v>
      </c>
      <c r="K36" s="42">
        <v>9</v>
      </c>
      <c r="L36" s="42">
        <v>21</v>
      </c>
      <c r="M36" s="37"/>
    </row>
    <row r="37" spans="1:13" s="12" customFormat="1" ht="10.5" customHeight="1">
      <c r="A37" s="39"/>
      <c r="B37" s="45" t="s">
        <v>66</v>
      </c>
      <c r="C37" s="46"/>
      <c r="D37" s="47">
        <v>5</v>
      </c>
      <c r="E37" s="42">
        <f t="shared" si="4"/>
        <v>4</v>
      </c>
      <c r="F37" s="42">
        <v>3</v>
      </c>
      <c r="G37" s="42">
        <v>1</v>
      </c>
      <c r="H37" s="42">
        <v>4</v>
      </c>
      <c r="I37" s="42">
        <v>0</v>
      </c>
      <c r="J37" s="42">
        <v>0</v>
      </c>
      <c r="K37" s="42">
        <v>0</v>
      </c>
      <c r="L37" s="42">
        <v>0</v>
      </c>
      <c r="M37" s="37"/>
    </row>
    <row r="38" spans="1:13" s="12" customFormat="1" ht="10.5" customHeight="1">
      <c r="A38" s="39"/>
      <c r="B38" s="45" t="s">
        <v>67</v>
      </c>
      <c r="C38" s="46"/>
      <c r="D38" s="47">
        <v>6</v>
      </c>
      <c r="E38" s="42">
        <f t="shared" si="4"/>
        <v>4</v>
      </c>
      <c r="F38" s="42">
        <v>1</v>
      </c>
      <c r="G38" s="42">
        <v>3</v>
      </c>
      <c r="H38" s="42">
        <v>4</v>
      </c>
      <c r="I38" s="42">
        <v>0</v>
      </c>
      <c r="J38" s="42">
        <v>0</v>
      </c>
      <c r="K38" s="42">
        <v>0</v>
      </c>
      <c r="L38" s="42">
        <v>0</v>
      </c>
      <c r="M38" s="37"/>
    </row>
    <row r="39" spans="1:13" s="12" customFormat="1" ht="10.5" customHeight="1">
      <c r="A39" s="39"/>
      <c r="B39" s="45" t="s">
        <v>33</v>
      </c>
      <c r="C39" s="46"/>
      <c r="D39" s="47">
        <v>29</v>
      </c>
      <c r="E39" s="42">
        <f t="shared" si="4"/>
        <v>26</v>
      </c>
      <c r="F39" s="42">
        <v>19</v>
      </c>
      <c r="G39" s="42">
        <v>7</v>
      </c>
      <c r="H39" s="42">
        <v>9</v>
      </c>
      <c r="I39" s="42">
        <v>6</v>
      </c>
      <c r="J39" s="42">
        <v>2</v>
      </c>
      <c r="K39" s="42">
        <v>0</v>
      </c>
      <c r="L39" s="42">
        <v>9</v>
      </c>
      <c r="M39" s="37"/>
    </row>
    <row r="40" spans="1:13" s="12" customFormat="1" ht="10.5" customHeight="1">
      <c r="A40" s="39"/>
      <c r="B40" s="45" t="s">
        <v>29</v>
      </c>
      <c r="C40" s="46"/>
      <c r="D40" s="47">
        <v>18</v>
      </c>
      <c r="E40" s="42">
        <f t="shared" si="4"/>
        <v>20</v>
      </c>
      <c r="F40" s="42">
        <v>14</v>
      </c>
      <c r="G40" s="42">
        <v>6</v>
      </c>
      <c r="H40" s="42">
        <v>8</v>
      </c>
      <c r="I40" s="42">
        <v>2</v>
      </c>
      <c r="J40" s="42">
        <v>1</v>
      </c>
      <c r="K40" s="42">
        <v>5</v>
      </c>
      <c r="L40" s="42">
        <v>4</v>
      </c>
      <c r="M40" s="37"/>
    </row>
    <row r="41" spans="1:13" s="12" customFormat="1" ht="6" customHeight="1">
      <c r="A41" s="39"/>
      <c r="B41" s="40"/>
      <c r="C41" s="41"/>
      <c r="D41" s="47"/>
      <c r="E41" s="42"/>
      <c r="F41" s="42"/>
      <c r="G41" s="42"/>
      <c r="H41" s="42"/>
      <c r="I41" s="42"/>
      <c r="J41" s="42"/>
      <c r="K41" s="42"/>
      <c r="L41" s="42"/>
      <c r="M41" s="37"/>
    </row>
    <row r="42" spans="1:13" s="38" customFormat="1" ht="10.5" customHeight="1">
      <c r="A42" s="43" t="s">
        <v>34</v>
      </c>
      <c r="B42" s="43"/>
      <c r="C42" s="44"/>
      <c r="D42" s="35">
        <v>111</v>
      </c>
      <c r="E42" s="36">
        <f>SUM(E43:E50)</f>
        <v>100</v>
      </c>
      <c r="F42" s="36">
        <f>SUM(F43:F50)</f>
        <v>51</v>
      </c>
      <c r="G42" s="36">
        <f aca="true" t="shared" si="5" ref="G42:L42">SUM(G43:G50)</f>
        <v>49</v>
      </c>
      <c r="H42" s="36">
        <f t="shared" si="5"/>
        <v>55</v>
      </c>
      <c r="I42" s="36">
        <f t="shared" si="5"/>
        <v>13</v>
      </c>
      <c r="J42" s="36">
        <f t="shared" si="5"/>
        <v>3</v>
      </c>
      <c r="K42" s="36">
        <f t="shared" si="5"/>
        <v>13</v>
      </c>
      <c r="L42" s="36">
        <f t="shared" si="5"/>
        <v>16</v>
      </c>
      <c r="M42" s="37"/>
    </row>
    <row r="43" spans="1:13" s="12" customFormat="1" ht="10.5" customHeight="1">
      <c r="A43" s="39"/>
      <c r="B43" s="45" t="s">
        <v>35</v>
      </c>
      <c r="C43" s="46"/>
      <c r="D43" s="47">
        <v>10</v>
      </c>
      <c r="E43" s="42">
        <f aca="true" t="shared" si="6" ref="E43:E50">SUM(F43:G43)</f>
        <v>3</v>
      </c>
      <c r="F43" s="42">
        <v>2</v>
      </c>
      <c r="G43" s="42">
        <v>1</v>
      </c>
      <c r="H43" s="42">
        <v>3</v>
      </c>
      <c r="I43" s="42">
        <v>0</v>
      </c>
      <c r="J43" s="42">
        <v>0</v>
      </c>
      <c r="K43" s="42">
        <v>0</v>
      </c>
      <c r="L43" s="42">
        <v>0</v>
      </c>
      <c r="M43" s="37"/>
    </row>
    <row r="44" spans="1:13" s="12" customFormat="1" ht="10.5" customHeight="1">
      <c r="A44" s="39"/>
      <c r="B44" s="45" t="s">
        <v>36</v>
      </c>
      <c r="C44" s="46"/>
      <c r="D44" s="47">
        <v>8</v>
      </c>
      <c r="E44" s="42">
        <f t="shared" si="6"/>
        <v>7</v>
      </c>
      <c r="F44" s="42">
        <v>4</v>
      </c>
      <c r="G44" s="42">
        <v>3</v>
      </c>
      <c r="H44" s="42">
        <v>4</v>
      </c>
      <c r="I44" s="42">
        <v>0</v>
      </c>
      <c r="J44" s="42">
        <v>0</v>
      </c>
      <c r="K44" s="42">
        <v>3</v>
      </c>
      <c r="L44" s="42" t="s">
        <v>65</v>
      </c>
      <c r="M44" s="37"/>
    </row>
    <row r="45" spans="1:13" s="12" customFormat="1" ht="10.5" customHeight="1">
      <c r="A45" s="39"/>
      <c r="B45" s="45" t="s">
        <v>37</v>
      </c>
      <c r="C45" s="46"/>
      <c r="D45" s="47">
        <v>64</v>
      </c>
      <c r="E45" s="42">
        <f t="shared" si="6"/>
        <v>58</v>
      </c>
      <c r="F45" s="42">
        <v>24</v>
      </c>
      <c r="G45" s="42">
        <v>34</v>
      </c>
      <c r="H45" s="42">
        <v>25</v>
      </c>
      <c r="I45" s="42">
        <v>8</v>
      </c>
      <c r="J45" s="42">
        <v>3</v>
      </c>
      <c r="K45" s="42">
        <v>8</v>
      </c>
      <c r="L45" s="42">
        <v>14</v>
      </c>
      <c r="M45" s="37"/>
    </row>
    <row r="46" spans="1:13" s="12" customFormat="1" ht="10.5" customHeight="1">
      <c r="A46" s="39"/>
      <c r="B46" s="45" t="s">
        <v>68</v>
      </c>
      <c r="C46" s="46"/>
      <c r="D46" s="47">
        <v>2</v>
      </c>
      <c r="E46" s="42">
        <f t="shared" si="6"/>
        <v>1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 t="s">
        <v>65</v>
      </c>
      <c r="M46" s="37"/>
    </row>
    <row r="47" spans="1:13" s="12" customFormat="1" ht="10.5" customHeight="1">
      <c r="A47" s="39"/>
      <c r="B47" s="45" t="s">
        <v>69</v>
      </c>
      <c r="C47" s="46"/>
      <c r="D47" s="47">
        <v>7</v>
      </c>
      <c r="E47" s="42">
        <f t="shared" si="6"/>
        <v>8</v>
      </c>
      <c r="F47" s="42">
        <v>5</v>
      </c>
      <c r="G47" s="42">
        <v>3</v>
      </c>
      <c r="H47" s="42">
        <v>8</v>
      </c>
      <c r="I47" s="42">
        <v>0</v>
      </c>
      <c r="J47" s="42">
        <v>0</v>
      </c>
      <c r="K47" s="42">
        <v>0</v>
      </c>
      <c r="L47" s="42">
        <v>0</v>
      </c>
      <c r="M47" s="37"/>
    </row>
    <row r="48" spans="1:13" s="12" customFormat="1" ht="10.5" customHeight="1">
      <c r="A48" s="39"/>
      <c r="B48" s="45" t="s">
        <v>38</v>
      </c>
      <c r="C48" s="46"/>
      <c r="D48" s="47">
        <v>10</v>
      </c>
      <c r="E48" s="42">
        <f t="shared" si="6"/>
        <v>12</v>
      </c>
      <c r="F48" s="42">
        <v>8</v>
      </c>
      <c r="G48" s="42">
        <v>4</v>
      </c>
      <c r="H48" s="42">
        <v>8</v>
      </c>
      <c r="I48" s="42">
        <v>4</v>
      </c>
      <c r="J48" s="42">
        <v>0</v>
      </c>
      <c r="K48" s="42">
        <v>0</v>
      </c>
      <c r="L48" s="42">
        <v>0</v>
      </c>
      <c r="M48" s="37"/>
    </row>
    <row r="49" spans="1:13" s="12" customFormat="1" ht="10.5" customHeight="1">
      <c r="A49" s="39"/>
      <c r="B49" s="45" t="s">
        <v>39</v>
      </c>
      <c r="C49" s="46"/>
      <c r="D49" s="47">
        <v>3</v>
      </c>
      <c r="E49" s="42">
        <f t="shared" si="6"/>
        <v>6</v>
      </c>
      <c r="F49" s="42">
        <v>4</v>
      </c>
      <c r="G49" s="42">
        <v>2</v>
      </c>
      <c r="H49" s="42">
        <v>5</v>
      </c>
      <c r="I49" s="42">
        <v>1</v>
      </c>
      <c r="J49" s="42">
        <v>0</v>
      </c>
      <c r="K49" s="42">
        <v>0</v>
      </c>
      <c r="L49" s="42">
        <v>0</v>
      </c>
      <c r="M49" s="37"/>
    </row>
    <row r="50" spans="1:13" s="12" customFormat="1" ht="10.5" customHeight="1">
      <c r="A50" s="39"/>
      <c r="B50" s="45" t="s">
        <v>29</v>
      </c>
      <c r="C50" s="46"/>
      <c r="D50" s="47">
        <v>7</v>
      </c>
      <c r="E50" s="42">
        <f t="shared" si="6"/>
        <v>5</v>
      </c>
      <c r="F50" s="42">
        <v>3</v>
      </c>
      <c r="G50" s="42">
        <v>2</v>
      </c>
      <c r="H50" s="42">
        <v>2</v>
      </c>
      <c r="I50" s="42">
        <v>0</v>
      </c>
      <c r="J50" s="42">
        <v>0</v>
      </c>
      <c r="K50" s="42">
        <v>1</v>
      </c>
      <c r="L50" s="42">
        <v>2</v>
      </c>
      <c r="M50" s="37"/>
    </row>
    <row r="51" spans="1:13" s="12" customFormat="1" ht="6" customHeight="1">
      <c r="A51" s="39"/>
      <c r="B51" s="40"/>
      <c r="C51" s="41"/>
      <c r="D51" s="47"/>
      <c r="E51" s="42"/>
      <c r="F51" s="42"/>
      <c r="G51" s="42"/>
      <c r="H51" s="42"/>
      <c r="I51" s="42"/>
      <c r="J51" s="42"/>
      <c r="K51" s="42"/>
      <c r="L51" s="42"/>
      <c r="M51" s="37"/>
    </row>
    <row r="52" spans="1:13" s="38" customFormat="1" ht="10.5" customHeight="1">
      <c r="A52" s="43" t="s">
        <v>40</v>
      </c>
      <c r="B52" s="43"/>
      <c r="C52" s="44"/>
      <c r="D52" s="35">
        <v>500</v>
      </c>
      <c r="E52" s="36">
        <f>SUM(E53:E72)</f>
        <v>422</v>
      </c>
      <c r="F52" s="36">
        <f aca="true" t="shared" si="7" ref="F52:L52">SUM(F53:F72)</f>
        <v>260</v>
      </c>
      <c r="G52" s="36">
        <f t="shared" si="7"/>
        <v>162</v>
      </c>
      <c r="H52" s="36">
        <f>SUM(H53:H72)</f>
        <v>264</v>
      </c>
      <c r="I52" s="36">
        <f t="shared" si="7"/>
        <v>29</v>
      </c>
      <c r="J52" s="36">
        <f t="shared" si="7"/>
        <v>25</v>
      </c>
      <c r="K52" s="36">
        <f t="shared" si="7"/>
        <v>53</v>
      </c>
      <c r="L52" s="36">
        <f t="shared" si="7"/>
        <v>51</v>
      </c>
      <c r="M52" s="37"/>
    </row>
    <row r="53" spans="1:13" s="12" customFormat="1" ht="10.5" customHeight="1">
      <c r="A53" s="39"/>
      <c r="B53" s="45" t="s">
        <v>41</v>
      </c>
      <c r="C53" s="46"/>
      <c r="D53" s="47">
        <v>7</v>
      </c>
      <c r="E53" s="42">
        <f aca="true" t="shared" si="8" ref="E53:E72">SUM(F53:G53)</f>
        <v>5</v>
      </c>
      <c r="F53" s="42">
        <v>4</v>
      </c>
      <c r="G53" s="42">
        <v>1</v>
      </c>
      <c r="H53" s="42">
        <v>3</v>
      </c>
      <c r="I53" s="42">
        <v>1</v>
      </c>
      <c r="J53" s="42">
        <v>0</v>
      </c>
      <c r="K53" s="42">
        <v>1</v>
      </c>
      <c r="L53" s="42">
        <v>0</v>
      </c>
      <c r="M53" s="37"/>
    </row>
    <row r="54" spans="1:13" s="12" customFormat="1" ht="10.5" customHeight="1">
      <c r="A54" s="39"/>
      <c r="B54" s="45" t="s">
        <v>42</v>
      </c>
      <c r="C54" s="46"/>
      <c r="D54" s="47">
        <v>98</v>
      </c>
      <c r="E54" s="42">
        <f t="shared" si="8"/>
        <v>91</v>
      </c>
      <c r="F54" s="42">
        <v>63</v>
      </c>
      <c r="G54" s="42">
        <v>28</v>
      </c>
      <c r="H54" s="42">
        <v>36</v>
      </c>
      <c r="I54" s="42">
        <v>11</v>
      </c>
      <c r="J54" s="42">
        <v>6</v>
      </c>
      <c r="K54" s="42">
        <v>18</v>
      </c>
      <c r="L54" s="42">
        <v>20</v>
      </c>
      <c r="M54" s="37"/>
    </row>
    <row r="55" spans="1:13" s="12" customFormat="1" ht="10.5" customHeight="1">
      <c r="A55" s="39"/>
      <c r="B55" s="45" t="s">
        <v>43</v>
      </c>
      <c r="C55" s="46"/>
      <c r="D55" s="47">
        <v>20</v>
      </c>
      <c r="E55" s="42">
        <f t="shared" si="8"/>
        <v>14</v>
      </c>
      <c r="F55" s="42">
        <v>7</v>
      </c>
      <c r="G55" s="42">
        <v>7</v>
      </c>
      <c r="H55" s="42">
        <v>11</v>
      </c>
      <c r="I55" s="42">
        <v>1</v>
      </c>
      <c r="J55" s="42">
        <v>0</v>
      </c>
      <c r="K55" s="42">
        <v>0</v>
      </c>
      <c r="L55" s="42">
        <v>2</v>
      </c>
      <c r="M55" s="37"/>
    </row>
    <row r="56" spans="1:13" s="12" customFormat="1" ht="10.5" customHeight="1">
      <c r="A56" s="39"/>
      <c r="B56" s="45" t="s">
        <v>70</v>
      </c>
      <c r="C56" s="46"/>
      <c r="D56" s="47">
        <v>18</v>
      </c>
      <c r="E56" s="42">
        <f t="shared" si="8"/>
        <v>10</v>
      </c>
      <c r="F56" s="42">
        <v>2</v>
      </c>
      <c r="G56" s="42">
        <v>8</v>
      </c>
      <c r="H56" s="42">
        <v>9</v>
      </c>
      <c r="I56" s="42">
        <v>0</v>
      </c>
      <c r="J56" s="42">
        <v>1</v>
      </c>
      <c r="K56" s="42">
        <v>0</v>
      </c>
      <c r="L56" s="42">
        <v>0</v>
      </c>
      <c r="M56" s="37"/>
    </row>
    <row r="57" spans="1:13" s="12" customFormat="1" ht="10.5" customHeight="1">
      <c r="A57" s="39"/>
      <c r="B57" s="45" t="s">
        <v>44</v>
      </c>
      <c r="C57" s="46"/>
      <c r="D57" s="47">
        <v>3</v>
      </c>
      <c r="E57" s="42">
        <f t="shared" si="8"/>
        <v>3</v>
      </c>
      <c r="F57" s="42">
        <v>2</v>
      </c>
      <c r="G57" s="42">
        <v>1</v>
      </c>
      <c r="H57" s="42">
        <v>3</v>
      </c>
      <c r="I57" s="42">
        <v>0</v>
      </c>
      <c r="J57" s="42">
        <v>0</v>
      </c>
      <c r="K57" s="42">
        <v>0</v>
      </c>
      <c r="L57" s="42">
        <v>0</v>
      </c>
      <c r="M57" s="37"/>
    </row>
    <row r="58" spans="1:13" s="12" customFormat="1" ht="10.5" customHeight="1">
      <c r="A58" s="39"/>
      <c r="B58" s="45" t="s">
        <v>45</v>
      </c>
      <c r="C58" s="46"/>
      <c r="D58" s="47">
        <v>4</v>
      </c>
      <c r="E58" s="42">
        <f t="shared" si="8"/>
        <v>4</v>
      </c>
      <c r="F58" s="42">
        <v>3</v>
      </c>
      <c r="G58" s="42">
        <v>1</v>
      </c>
      <c r="H58" s="42">
        <v>2</v>
      </c>
      <c r="I58" s="42">
        <v>0</v>
      </c>
      <c r="J58" s="42">
        <v>1</v>
      </c>
      <c r="K58" s="42">
        <v>1</v>
      </c>
      <c r="L58" s="42">
        <v>0</v>
      </c>
      <c r="M58" s="37"/>
    </row>
    <row r="59" spans="1:13" s="12" customFormat="1" ht="10.5" customHeight="1">
      <c r="A59" s="39"/>
      <c r="B59" s="45" t="s">
        <v>46</v>
      </c>
      <c r="C59" s="46"/>
      <c r="D59" s="47">
        <v>29</v>
      </c>
      <c r="E59" s="42">
        <f t="shared" si="8"/>
        <v>26</v>
      </c>
      <c r="F59" s="42">
        <v>20</v>
      </c>
      <c r="G59" s="42">
        <v>6</v>
      </c>
      <c r="H59" s="42">
        <v>18</v>
      </c>
      <c r="I59" s="42">
        <v>0</v>
      </c>
      <c r="J59" s="42">
        <v>3</v>
      </c>
      <c r="K59" s="42">
        <v>5</v>
      </c>
      <c r="L59" s="42">
        <v>0</v>
      </c>
      <c r="M59" s="37"/>
    </row>
    <row r="60" spans="1:13" s="12" customFormat="1" ht="10.5" customHeight="1">
      <c r="A60" s="39"/>
      <c r="B60" s="45" t="s">
        <v>47</v>
      </c>
      <c r="C60" s="46"/>
      <c r="D60" s="47">
        <v>6</v>
      </c>
      <c r="E60" s="42">
        <f t="shared" si="8"/>
        <v>8</v>
      </c>
      <c r="F60" s="42">
        <v>4</v>
      </c>
      <c r="G60" s="42">
        <v>4</v>
      </c>
      <c r="H60" s="42">
        <v>4</v>
      </c>
      <c r="I60" s="42">
        <v>1</v>
      </c>
      <c r="J60" s="42">
        <v>3</v>
      </c>
      <c r="K60" s="42">
        <v>0</v>
      </c>
      <c r="L60" s="42">
        <v>0</v>
      </c>
      <c r="M60" s="37"/>
    </row>
    <row r="61" spans="1:13" s="12" customFormat="1" ht="10.5" customHeight="1">
      <c r="A61" s="39"/>
      <c r="B61" s="45" t="s">
        <v>71</v>
      </c>
      <c r="C61" s="46"/>
      <c r="D61" s="47">
        <v>2</v>
      </c>
      <c r="E61" s="42">
        <f t="shared" si="8"/>
        <v>1</v>
      </c>
      <c r="F61" s="42">
        <v>1</v>
      </c>
      <c r="G61" s="42" t="s">
        <v>65</v>
      </c>
      <c r="H61" s="42">
        <v>1</v>
      </c>
      <c r="I61" s="42">
        <v>0</v>
      </c>
      <c r="J61" s="42">
        <v>0</v>
      </c>
      <c r="K61" s="42">
        <v>0</v>
      </c>
      <c r="L61" s="42">
        <v>0</v>
      </c>
      <c r="M61" s="37"/>
    </row>
    <row r="62" spans="1:13" s="12" customFormat="1" ht="10.5" customHeight="1">
      <c r="A62" s="39"/>
      <c r="B62" s="45" t="s">
        <v>72</v>
      </c>
      <c r="C62" s="46"/>
      <c r="D62" s="47">
        <v>1</v>
      </c>
      <c r="E62" s="42">
        <f t="shared" si="8"/>
        <v>1</v>
      </c>
      <c r="F62" s="42">
        <v>1</v>
      </c>
      <c r="G62" s="42" t="s">
        <v>65</v>
      </c>
      <c r="H62" s="42">
        <v>1</v>
      </c>
      <c r="I62" s="42">
        <v>0</v>
      </c>
      <c r="J62" s="42">
        <v>0</v>
      </c>
      <c r="K62" s="42">
        <v>0</v>
      </c>
      <c r="L62" s="42">
        <v>0</v>
      </c>
      <c r="M62" s="37"/>
    </row>
    <row r="63" spans="1:13" s="12" customFormat="1" ht="10.5" customHeight="1">
      <c r="A63" s="39"/>
      <c r="B63" s="45" t="s">
        <v>48</v>
      </c>
      <c r="C63" s="46"/>
      <c r="D63" s="47">
        <v>55</v>
      </c>
      <c r="E63" s="42">
        <f t="shared" si="8"/>
        <v>38</v>
      </c>
      <c r="F63" s="42">
        <v>24</v>
      </c>
      <c r="G63" s="42">
        <v>14</v>
      </c>
      <c r="H63" s="42">
        <v>32</v>
      </c>
      <c r="I63" s="42">
        <v>1</v>
      </c>
      <c r="J63" s="42">
        <v>0</v>
      </c>
      <c r="K63" s="42">
        <v>2</v>
      </c>
      <c r="L63" s="42">
        <v>3</v>
      </c>
      <c r="M63" s="37"/>
    </row>
    <row r="64" spans="1:13" s="12" customFormat="1" ht="10.5" customHeight="1">
      <c r="A64" s="39"/>
      <c r="B64" s="45" t="s">
        <v>73</v>
      </c>
      <c r="C64" s="46"/>
      <c r="D64" s="47">
        <v>5</v>
      </c>
      <c r="E64" s="42">
        <f t="shared" si="8"/>
        <v>4</v>
      </c>
      <c r="F64" s="42">
        <v>2</v>
      </c>
      <c r="G64" s="42">
        <v>2</v>
      </c>
      <c r="H64" s="42">
        <v>4</v>
      </c>
      <c r="I64" s="42">
        <v>0</v>
      </c>
      <c r="J64" s="42">
        <v>0</v>
      </c>
      <c r="K64" s="42">
        <v>0</v>
      </c>
      <c r="L64" s="42">
        <v>0</v>
      </c>
      <c r="M64" s="37"/>
    </row>
    <row r="65" spans="1:13" s="12" customFormat="1" ht="10.5" customHeight="1">
      <c r="A65" s="39"/>
      <c r="B65" s="48" t="s">
        <v>74</v>
      </c>
      <c r="C65" s="46"/>
      <c r="D65" s="47">
        <v>13</v>
      </c>
      <c r="E65" s="42">
        <f t="shared" si="8"/>
        <v>14</v>
      </c>
      <c r="F65" s="42">
        <v>11</v>
      </c>
      <c r="G65" s="42">
        <v>3</v>
      </c>
      <c r="H65" s="42">
        <v>10</v>
      </c>
      <c r="I65" s="42">
        <v>0</v>
      </c>
      <c r="J65" s="42">
        <v>4</v>
      </c>
      <c r="K65" s="42">
        <v>0</v>
      </c>
      <c r="L65" s="42">
        <v>0</v>
      </c>
      <c r="M65" s="37"/>
    </row>
    <row r="66" spans="1:13" s="12" customFormat="1" ht="10.5" customHeight="1">
      <c r="A66" s="39"/>
      <c r="B66" s="45" t="s">
        <v>49</v>
      </c>
      <c r="C66" s="46"/>
      <c r="D66" s="47">
        <v>84</v>
      </c>
      <c r="E66" s="42">
        <f t="shared" si="8"/>
        <v>65</v>
      </c>
      <c r="F66" s="42">
        <v>53</v>
      </c>
      <c r="G66" s="42">
        <v>12</v>
      </c>
      <c r="H66" s="42">
        <v>48</v>
      </c>
      <c r="I66" s="42">
        <v>0</v>
      </c>
      <c r="J66" s="42">
        <v>4</v>
      </c>
      <c r="K66" s="42">
        <v>5</v>
      </c>
      <c r="L66" s="42">
        <v>8</v>
      </c>
      <c r="M66" s="37"/>
    </row>
    <row r="67" spans="1:13" s="12" customFormat="1" ht="10.5" customHeight="1">
      <c r="A67" s="39"/>
      <c r="B67" s="45" t="s">
        <v>50</v>
      </c>
      <c r="C67" s="46"/>
      <c r="D67" s="47">
        <v>3</v>
      </c>
      <c r="E67" s="42">
        <f t="shared" si="8"/>
        <v>2</v>
      </c>
      <c r="F67" s="42">
        <v>2</v>
      </c>
      <c r="G67" s="42">
        <v>0</v>
      </c>
      <c r="H67" s="42">
        <v>2</v>
      </c>
      <c r="I67" s="42">
        <v>0</v>
      </c>
      <c r="J67" s="42">
        <v>0</v>
      </c>
      <c r="K67" s="42">
        <v>0</v>
      </c>
      <c r="L67" s="42">
        <v>0</v>
      </c>
      <c r="M67" s="37"/>
    </row>
    <row r="68" spans="1:13" s="12" customFormat="1" ht="10.5" customHeight="1">
      <c r="A68" s="39"/>
      <c r="B68" s="45" t="s">
        <v>75</v>
      </c>
      <c r="C68" s="46"/>
      <c r="D68" s="47">
        <v>2</v>
      </c>
      <c r="E68" s="42">
        <f t="shared" si="8"/>
        <v>2</v>
      </c>
      <c r="F68" s="42">
        <v>0</v>
      </c>
      <c r="G68" s="42">
        <v>2</v>
      </c>
      <c r="H68" s="42">
        <v>2</v>
      </c>
      <c r="I68" s="42">
        <v>0</v>
      </c>
      <c r="J68" s="42">
        <v>0</v>
      </c>
      <c r="K68" s="42">
        <v>0</v>
      </c>
      <c r="L68" s="42">
        <v>0</v>
      </c>
      <c r="M68" s="37"/>
    </row>
    <row r="69" spans="1:13" s="12" customFormat="1" ht="10.5" customHeight="1">
      <c r="A69" s="39"/>
      <c r="B69" s="45" t="s">
        <v>76</v>
      </c>
      <c r="C69" s="46"/>
      <c r="D69" s="47">
        <v>14</v>
      </c>
      <c r="E69" s="42">
        <f t="shared" si="8"/>
        <v>15</v>
      </c>
      <c r="F69" s="42">
        <v>7</v>
      </c>
      <c r="G69" s="42">
        <v>8</v>
      </c>
      <c r="H69" s="42">
        <v>10</v>
      </c>
      <c r="I69" s="42">
        <v>0</v>
      </c>
      <c r="J69" s="42">
        <v>0</v>
      </c>
      <c r="K69" s="42">
        <v>2</v>
      </c>
      <c r="L69" s="42">
        <v>3</v>
      </c>
      <c r="M69" s="37"/>
    </row>
    <row r="70" spans="1:13" s="12" customFormat="1" ht="10.5" customHeight="1">
      <c r="A70" s="39"/>
      <c r="B70" s="45" t="s">
        <v>77</v>
      </c>
      <c r="C70" s="46"/>
      <c r="D70" s="47">
        <v>12</v>
      </c>
      <c r="E70" s="42">
        <f t="shared" si="8"/>
        <v>15</v>
      </c>
      <c r="F70" s="42">
        <v>4</v>
      </c>
      <c r="G70" s="42">
        <v>11</v>
      </c>
      <c r="H70" s="42">
        <v>8</v>
      </c>
      <c r="I70" s="42">
        <v>1</v>
      </c>
      <c r="J70" s="42">
        <v>0</v>
      </c>
      <c r="K70" s="42">
        <v>5</v>
      </c>
      <c r="L70" s="42">
        <v>1</v>
      </c>
      <c r="M70" s="37"/>
    </row>
    <row r="71" spans="1:13" s="12" customFormat="1" ht="10.5" customHeight="1">
      <c r="A71" s="39"/>
      <c r="B71" s="45" t="s">
        <v>78</v>
      </c>
      <c r="C71" s="46"/>
      <c r="D71" s="47">
        <v>94</v>
      </c>
      <c r="E71" s="42">
        <f t="shared" si="8"/>
        <v>80</v>
      </c>
      <c r="F71" s="42">
        <v>37</v>
      </c>
      <c r="G71" s="42">
        <v>43</v>
      </c>
      <c r="H71" s="42">
        <v>41</v>
      </c>
      <c r="I71" s="42">
        <v>12</v>
      </c>
      <c r="J71" s="42">
        <v>2</v>
      </c>
      <c r="K71" s="42">
        <v>13</v>
      </c>
      <c r="L71" s="42">
        <v>12</v>
      </c>
      <c r="M71" s="37"/>
    </row>
    <row r="72" spans="1:13" s="12" customFormat="1" ht="10.5" customHeight="1">
      <c r="A72" s="39"/>
      <c r="B72" s="45" t="s">
        <v>29</v>
      </c>
      <c r="C72" s="46"/>
      <c r="D72" s="47">
        <v>30</v>
      </c>
      <c r="E72" s="42">
        <f t="shared" si="8"/>
        <v>24</v>
      </c>
      <c r="F72" s="42">
        <v>13</v>
      </c>
      <c r="G72" s="42">
        <v>11</v>
      </c>
      <c r="H72" s="42">
        <v>19</v>
      </c>
      <c r="I72" s="42">
        <v>1</v>
      </c>
      <c r="J72" s="42">
        <v>1</v>
      </c>
      <c r="K72" s="42">
        <v>1</v>
      </c>
      <c r="L72" s="42">
        <v>2</v>
      </c>
      <c r="M72" s="37"/>
    </row>
    <row r="73" spans="1:13" s="12" customFormat="1" ht="6" customHeight="1">
      <c r="A73" s="39"/>
      <c r="B73" s="40"/>
      <c r="C73" s="41"/>
      <c r="D73" s="47"/>
      <c r="E73" s="42"/>
      <c r="F73" s="42"/>
      <c r="G73" s="42"/>
      <c r="H73" s="42"/>
      <c r="I73" s="42"/>
      <c r="J73" s="42"/>
      <c r="K73" s="42"/>
      <c r="L73" s="42"/>
      <c r="M73" s="37"/>
    </row>
    <row r="74" spans="1:13" s="38" customFormat="1" ht="10.5" customHeight="1">
      <c r="A74" s="43" t="s">
        <v>51</v>
      </c>
      <c r="B74" s="43"/>
      <c r="C74" s="44"/>
      <c r="D74" s="35">
        <v>115</v>
      </c>
      <c r="E74" s="36">
        <f>SUM(E75:E82)</f>
        <v>102</v>
      </c>
      <c r="F74" s="36">
        <f aca="true" t="shared" si="9" ref="F74:L74">SUM(F75:F82)</f>
        <v>63</v>
      </c>
      <c r="G74" s="36">
        <f t="shared" si="9"/>
        <v>39</v>
      </c>
      <c r="H74" s="36">
        <f t="shared" si="9"/>
        <v>55</v>
      </c>
      <c r="I74" s="36">
        <f t="shared" si="9"/>
        <v>8</v>
      </c>
      <c r="J74" s="36">
        <f t="shared" si="9"/>
        <v>1</v>
      </c>
      <c r="K74" s="36">
        <f t="shared" si="9"/>
        <v>33</v>
      </c>
      <c r="L74" s="36">
        <f t="shared" si="9"/>
        <v>5</v>
      </c>
      <c r="M74" s="37"/>
    </row>
    <row r="75" spans="1:13" s="12" customFormat="1" ht="10.5" customHeight="1">
      <c r="A75" s="49"/>
      <c r="B75" s="45" t="s">
        <v>52</v>
      </c>
      <c r="C75" s="46"/>
      <c r="D75" s="47">
        <v>32</v>
      </c>
      <c r="E75" s="42">
        <f aca="true" t="shared" si="10" ref="E75:E82">SUM(F75:G75)</f>
        <v>29</v>
      </c>
      <c r="F75" s="42">
        <v>16</v>
      </c>
      <c r="G75" s="42">
        <v>13</v>
      </c>
      <c r="H75" s="42">
        <v>16</v>
      </c>
      <c r="I75" s="42">
        <v>0</v>
      </c>
      <c r="J75" s="42">
        <v>0</v>
      </c>
      <c r="K75" s="42">
        <v>13</v>
      </c>
      <c r="L75" s="42">
        <v>0</v>
      </c>
      <c r="M75" s="37"/>
    </row>
    <row r="76" spans="1:13" s="12" customFormat="1" ht="10.5" customHeight="1">
      <c r="A76" s="39"/>
      <c r="B76" s="45" t="s">
        <v>53</v>
      </c>
      <c r="C76" s="46"/>
      <c r="D76" s="47">
        <v>14</v>
      </c>
      <c r="E76" s="42">
        <f t="shared" si="10"/>
        <v>13</v>
      </c>
      <c r="F76" s="42">
        <v>8</v>
      </c>
      <c r="G76" s="42">
        <v>5</v>
      </c>
      <c r="H76" s="42">
        <v>1</v>
      </c>
      <c r="I76" s="42">
        <v>5</v>
      </c>
      <c r="J76" s="42">
        <v>0</v>
      </c>
      <c r="K76" s="42">
        <v>5</v>
      </c>
      <c r="L76" s="42">
        <v>2</v>
      </c>
      <c r="M76" s="37"/>
    </row>
    <row r="77" spans="1:13" s="12" customFormat="1" ht="10.5" customHeight="1">
      <c r="A77" s="39"/>
      <c r="B77" s="45" t="s">
        <v>79</v>
      </c>
      <c r="C77" s="46"/>
      <c r="D77" s="47">
        <v>2</v>
      </c>
      <c r="E77" s="42">
        <f t="shared" si="10"/>
        <v>2</v>
      </c>
      <c r="F77" s="42">
        <v>0</v>
      </c>
      <c r="G77" s="42">
        <v>2</v>
      </c>
      <c r="H77" s="42">
        <v>2</v>
      </c>
      <c r="I77" s="42" t="s">
        <v>65</v>
      </c>
      <c r="J77" s="42">
        <v>0</v>
      </c>
      <c r="K77" s="42" t="s">
        <v>65</v>
      </c>
      <c r="L77" s="42">
        <v>0</v>
      </c>
      <c r="M77" s="37"/>
    </row>
    <row r="78" spans="1:13" s="12" customFormat="1" ht="10.5" customHeight="1">
      <c r="A78" s="39"/>
      <c r="B78" s="45" t="s">
        <v>80</v>
      </c>
      <c r="C78" s="46"/>
      <c r="D78" s="42">
        <v>13</v>
      </c>
      <c r="E78" s="42">
        <f t="shared" si="10"/>
        <v>10</v>
      </c>
      <c r="F78" s="42">
        <v>6</v>
      </c>
      <c r="G78" s="42">
        <v>4</v>
      </c>
      <c r="H78" s="42">
        <v>4</v>
      </c>
      <c r="I78" s="42">
        <v>1</v>
      </c>
      <c r="J78" s="42">
        <v>0</v>
      </c>
      <c r="K78" s="42">
        <v>3</v>
      </c>
      <c r="L78" s="42">
        <v>2</v>
      </c>
      <c r="M78" s="37"/>
    </row>
    <row r="79" spans="1:13" s="12" customFormat="1" ht="10.5" customHeight="1">
      <c r="A79" s="39"/>
      <c r="B79" s="45" t="s">
        <v>81</v>
      </c>
      <c r="C79" s="46"/>
      <c r="D79" s="47">
        <v>3</v>
      </c>
      <c r="E79" s="42">
        <f t="shared" si="10"/>
        <v>2</v>
      </c>
      <c r="F79" s="42">
        <v>1</v>
      </c>
      <c r="G79" s="42">
        <v>1</v>
      </c>
      <c r="H79" s="42">
        <v>1</v>
      </c>
      <c r="I79" s="42">
        <v>0</v>
      </c>
      <c r="J79" s="42">
        <v>0</v>
      </c>
      <c r="K79" s="42">
        <v>1</v>
      </c>
      <c r="L79" s="42">
        <v>0</v>
      </c>
      <c r="M79" s="37"/>
    </row>
    <row r="80" spans="1:13" s="12" customFormat="1" ht="10.5" customHeight="1">
      <c r="A80" s="39"/>
      <c r="B80" s="45" t="s">
        <v>82</v>
      </c>
      <c r="C80" s="46"/>
      <c r="D80" s="47">
        <v>9</v>
      </c>
      <c r="E80" s="42">
        <f t="shared" si="10"/>
        <v>4</v>
      </c>
      <c r="F80" s="42">
        <v>4</v>
      </c>
      <c r="G80" s="42">
        <v>0</v>
      </c>
      <c r="H80" s="42">
        <v>0</v>
      </c>
      <c r="I80" s="42">
        <v>0</v>
      </c>
      <c r="J80" s="42">
        <v>0</v>
      </c>
      <c r="K80" s="42">
        <v>4</v>
      </c>
      <c r="L80" s="42">
        <v>0</v>
      </c>
      <c r="M80" s="37"/>
    </row>
    <row r="81" spans="1:13" s="12" customFormat="1" ht="10.5" customHeight="1">
      <c r="A81" s="39"/>
      <c r="B81" s="45" t="s">
        <v>83</v>
      </c>
      <c r="C81" s="46"/>
      <c r="D81" s="47">
        <v>5</v>
      </c>
      <c r="E81" s="42">
        <f t="shared" si="10"/>
        <v>4</v>
      </c>
      <c r="F81" s="42">
        <v>3</v>
      </c>
      <c r="G81" s="42">
        <v>1</v>
      </c>
      <c r="H81" s="42">
        <v>2</v>
      </c>
      <c r="I81" s="42">
        <v>1</v>
      </c>
      <c r="J81" s="42">
        <v>0</v>
      </c>
      <c r="K81" s="42">
        <v>1</v>
      </c>
      <c r="L81" s="42">
        <v>0</v>
      </c>
      <c r="M81" s="37"/>
    </row>
    <row r="82" spans="1:13" s="12" customFormat="1" ht="10.5" customHeight="1">
      <c r="A82" s="39"/>
      <c r="B82" s="45" t="s">
        <v>29</v>
      </c>
      <c r="C82" s="46"/>
      <c r="D82" s="47">
        <v>37</v>
      </c>
      <c r="E82" s="42">
        <f t="shared" si="10"/>
        <v>38</v>
      </c>
      <c r="F82" s="42">
        <v>25</v>
      </c>
      <c r="G82" s="42">
        <v>13</v>
      </c>
      <c r="H82" s="42">
        <v>29</v>
      </c>
      <c r="I82" s="42">
        <v>1</v>
      </c>
      <c r="J82" s="42">
        <v>1</v>
      </c>
      <c r="K82" s="42">
        <v>6</v>
      </c>
      <c r="L82" s="42">
        <v>1</v>
      </c>
      <c r="M82" s="37"/>
    </row>
    <row r="83" spans="1:13" s="12" customFormat="1" ht="6" customHeight="1">
      <c r="A83" s="39"/>
      <c r="B83" s="40"/>
      <c r="C83" s="41"/>
      <c r="D83" s="47"/>
      <c r="E83" s="42"/>
      <c r="F83" s="42"/>
      <c r="G83" s="42"/>
      <c r="H83" s="42"/>
      <c r="I83" s="42"/>
      <c r="J83" s="42"/>
      <c r="K83" s="42"/>
      <c r="L83" s="42"/>
      <c r="M83" s="37"/>
    </row>
    <row r="84" spans="1:13" s="38" customFormat="1" ht="10.5" customHeight="1">
      <c r="A84" s="43" t="s">
        <v>54</v>
      </c>
      <c r="B84" s="43"/>
      <c r="C84" s="44"/>
      <c r="D84" s="35">
        <v>93</v>
      </c>
      <c r="E84" s="36">
        <f>SUM(E85:E87)</f>
        <v>72</v>
      </c>
      <c r="F84" s="36">
        <f aca="true" t="shared" si="11" ref="F84:L84">SUM(F85:F87)</f>
        <v>48</v>
      </c>
      <c r="G84" s="36">
        <f t="shared" si="11"/>
        <v>24</v>
      </c>
      <c r="H84" s="36">
        <f t="shared" si="11"/>
        <v>29</v>
      </c>
      <c r="I84" s="36">
        <f t="shared" si="11"/>
        <v>9</v>
      </c>
      <c r="J84" s="36">
        <f t="shared" si="11"/>
        <v>3</v>
      </c>
      <c r="K84" s="36">
        <f t="shared" si="11"/>
        <v>13</v>
      </c>
      <c r="L84" s="36">
        <f t="shared" si="11"/>
        <v>18</v>
      </c>
      <c r="M84" s="37"/>
    </row>
    <row r="85" spans="1:13" s="12" customFormat="1" ht="10.5" customHeight="1">
      <c r="A85" s="39"/>
      <c r="B85" s="45" t="s">
        <v>55</v>
      </c>
      <c r="C85" s="46"/>
      <c r="D85" s="47">
        <v>73</v>
      </c>
      <c r="E85" s="42">
        <f>SUM(F85:G85)</f>
        <v>55</v>
      </c>
      <c r="F85" s="42">
        <v>37</v>
      </c>
      <c r="G85" s="42">
        <v>18</v>
      </c>
      <c r="H85" s="42">
        <v>21</v>
      </c>
      <c r="I85" s="42">
        <v>6</v>
      </c>
      <c r="J85" s="42">
        <v>3</v>
      </c>
      <c r="K85" s="42">
        <v>11</v>
      </c>
      <c r="L85" s="42">
        <v>14</v>
      </c>
      <c r="M85" s="37"/>
    </row>
    <row r="86" spans="1:13" s="12" customFormat="1" ht="10.5" customHeight="1">
      <c r="A86" s="39"/>
      <c r="B86" s="45" t="s">
        <v>56</v>
      </c>
      <c r="C86" s="46"/>
      <c r="D86" s="47">
        <v>19</v>
      </c>
      <c r="E86" s="42">
        <f>SUM(F86:G86)</f>
        <v>11</v>
      </c>
      <c r="F86" s="42">
        <v>8</v>
      </c>
      <c r="G86" s="42">
        <v>3</v>
      </c>
      <c r="H86" s="42">
        <v>4</v>
      </c>
      <c r="I86" s="42">
        <v>2</v>
      </c>
      <c r="J86" s="42">
        <v>0</v>
      </c>
      <c r="K86" s="42">
        <v>2</v>
      </c>
      <c r="L86" s="42">
        <v>3</v>
      </c>
      <c r="M86" s="37"/>
    </row>
    <row r="87" spans="1:13" s="12" customFormat="1" ht="10.5" customHeight="1">
      <c r="A87" s="39"/>
      <c r="B87" s="45" t="s">
        <v>29</v>
      </c>
      <c r="C87" s="46"/>
      <c r="D87" s="47">
        <v>1</v>
      </c>
      <c r="E87" s="42">
        <f>SUM(F87:G87)</f>
        <v>6</v>
      </c>
      <c r="F87" s="42">
        <v>3</v>
      </c>
      <c r="G87" s="42">
        <v>3</v>
      </c>
      <c r="H87" s="42">
        <v>4</v>
      </c>
      <c r="I87" s="42">
        <v>1</v>
      </c>
      <c r="J87" s="42">
        <v>0</v>
      </c>
      <c r="K87" s="42">
        <v>0</v>
      </c>
      <c r="L87" s="42">
        <v>1</v>
      </c>
      <c r="M87" s="37"/>
    </row>
    <row r="88" spans="1:13" s="12" customFormat="1" ht="6" customHeight="1">
      <c r="A88" s="39"/>
      <c r="B88" s="40"/>
      <c r="C88" s="41"/>
      <c r="D88" s="47"/>
      <c r="E88" s="42"/>
      <c r="F88" s="42"/>
      <c r="G88" s="42"/>
      <c r="H88" s="42"/>
      <c r="I88" s="42"/>
      <c r="J88" s="42"/>
      <c r="K88" s="42"/>
      <c r="L88" s="42"/>
      <c r="M88" s="37"/>
    </row>
    <row r="89" spans="1:13" s="38" customFormat="1" ht="10.5" customHeight="1">
      <c r="A89" s="50" t="s">
        <v>57</v>
      </c>
      <c r="B89" s="50"/>
      <c r="C89" s="44"/>
      <c r="D89" s="35">
        <v>5</v>
      </c>
      <c r="E89" s="36">
        <f>SUM(F89:G89)</f>
        <v>7</v>
      </c>
      <c r="F89" s="36">
        <v>2</v>
      </c>
      <c r="G89" s="36">
        <v>5</v>
      </c>
      <c r="H89" s="36">
        <v>2</v>
      </c>
      <c r="I89" s="36">
        <v>1</v>
      </c>
      <c r="J89" s="36">
        <v>2</v>
      </c>
      <c r="K89" s="36">
        <v>1</v>
      </c>
      <c r="L89" s="36">
        <v>1</v>
      </c>
      <c r="M89" s="37"/>
    </row>
    <row r="90" spans="1:12" s="57" customFormat="1" ht="5.25" customHeight="1">
      <c r="A90" s="51"/>
      <c r="B90" s="52"/>
      <c r="C90" s="53"/>
      <c r="D90" s="54"/>
      <c r="E90" s="55"/>
      <c r="F90" s="56"/>
      <c r="G90" s="56"/>
      <c r="H90" s="56"/>
      <c r="I90" s="56"/>
      <c r="J90" s="56"/>
      <c r="K90" s="56"/>
      <c r="L90" s="56"/>
    </row>
    <row r="91" s="12" customFormat="1" ht="10.5" customHeight="1">
      <c r="A91" s="58" t="s">
        <v>84</v>
      </c>
    </row>
    <row r="93" spans="4:12" ht="13.5">
      <c r="D93" s="59"/>
      <c r="E93" s="59"/>
      <c r="F93" s="59"/>
      <c r="G93" s="59"/>
      <c r="H93" s="59"/>
      <c r="I93" s="59"/>
      <c r="J93" s="59"/>
      <c r="K93" s="59"/>
      <c r="L93" s="59"/>
    </row>
    <row r="94" spans="4:12" ht="13.5">
      <c r="D94" s="59"/>
      <c r="E94" s="59"/>
      <c r="F94" s="59"/>
      <c r="G94" s="59"/>
      <c r="H94" s="59"/>
      <c r="I94" s="59"/>
      <c r="J94" s="59"/>
      <c r="K94" s="59"/>
      <c r="L94" s="59"/>
    </row>
  </sheetData>
  <mergeCells count="20">
    <mergeCell ref="A42:B42"/>
    <mergeCell ref="A90:B90"/>
    <mergeCell ref="A52:B52"/>
    <mergeCell ref="A74:B74"/>
    <mergeCell ref="A84:B84"/>
    <mergeCell ref="A89:B89"/>
    <mergeCell ref="L7:L8"/>
    <mergeCell ref="A9:B10"/>
    <mergeCell ref="A12:B12"/>
    <mergeCell ref="A34:B34"/>
    <mergeCell ref="A2:L2"/>
    <mergeCell ref="A4:L4"/>
    <mergeCell ref="A6:C8"/>
    <mergeCell ref="D6:D8"/>
    <mergeCell ref="E6:L6"/>
    <mergeCell ref="E7:G7"/>
    <mergeCell ref="H7:H8"/>
    <mergeCell ref="I7:I8"/>
    <mergeCell ref="J7:J8"/>
    <mergeCell ref="K7:K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2012-03-22T06:37:53Z</dcterms:created>
  <dcterms:modified xsi:type="dcterms:W3CDTF">2012-03-22T06:49:14Z</dcterms:modified>
  <cp:category/>
  <cp:version/>
  <cp:contentType/>
  <cp:contentStatus/>
</cp:coreProperties>
</file>