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7-a" sheetId="1" r:id="rId1"/>
    <sheet name="157-b" sheetId="2" r:id="rId2"/>
    <sheet name="157-c" sheetId="3" r:id="rId3"/>
  </sheets>
  <definedNames>
    <definedName name="_xlnm.Print_Area" localSheetId="0">'157-a'!$A$1:$T$21</definedName>
    <definedName name="_xlnm.Print_Area" localSheetId="1">'157-b'!$A$1:$W$14</definedName>
  </definedNames>
  <calcPr fullCalcOnLoad="1"/>
</workbook>
</file>

<file path=xl/sharedStrings.xml><?xml version="1.0" encoding="utf-8"?>
<sst xmlns="http://schemas.openxmlformats.org/spreadsheetml/2006/main" count="98" uniqueCount="60">
  <si>
    <t>年</t>
  </si>
  <si>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</si>
  <si>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</si>
  <si>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</si>
  <si>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</si>
  <si>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</si>
  <si>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</si>
  <si>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</si>
  <si>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</si>
  <si>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×100</t>
  </si>
  <si>
    <t>22</t>
  </si>
  <si>
    <t>157.進路別中学校卒業者数</t>
  </si>
  <si>
    <t>　｢高等学校等進学者」とは，高等学校の本科・別科，中等教育学校の本科・別科，</t>
  </si>
  <si>
    <t>高等専門学校，特別支援学校高等部の本科・別科に進学した者及び就職進学した者をいう。</t>
  </si>
  <si>
    <t>　｢専修学校（一般課程等）入学者」とは，専修学校（一般課程）及び各種学校に</t>
  </si>
  <si>
    <t>入学した者をいう。</t>
  </si>
  <si>
    <t>(各年3月卒業者）</t>
  </si>
  <si>
    <t>合計</t>
  </si>
  <si>
    <t>(A)高等学校等進学者</t>
  </si>
  <si>
    <t>(B)専修学校
（高等課程）
進学者</t>
  </si>
  <si>
    <t>(C)専修学校
（一般課程）
等入学者</t>
  </si>
  <si>
    <t>(D)公共職業能力
開発施設等入学者</t>
  </si>
  <si>
    <t>平成</t>
  </si>
  <si>
    <t>年</t>
  </si>
  <si>
    <t>（続）</t>
  </si>
  <si>
    <t>(E)就職者</t>
  </si>
  <si>
    <t>(F)左記以外の者</t>
  </si>
  <si>
    <t>(G)
死亡
・不詳</t>
  </si>
  <si>
    <t>上記(Ａ)
のうち
他県への
進学者
（再掲）</t>
  </si>
  <si>
    <t>(H)</t>
  </si>
  <si>
    <t>(A)(B)(C)(D)のうち就職
している者（再掲）</t>
  </si>
  <si>
    <t>進学率</t>
  </si>
  <si>
    <t>就職率</t>
  </si>
  <si>
    <t>(A)
のうち</t>
  </si>
  <si>
    <t>(B)
のうち</t>
  </si>
  <si>
    <t>(C)
のうち</t>
  </si>
  <si>
    <t>(D)
のうち</t>
  </si>
  <si>
    <t>(A)</t>
  </si>
  <si>
    <t>(E)+(H)</t>
  </si>
  <si>
    <t>合計</t>
  </si>
  <si>
    <t>区分</t>
  </si>
  <si>
    <t>卒業者
総数</t>
  </si>
  <si>
    <t>(A)高等学校等進学者(就職進学者を含む）</t>
  </si>
  <si>
    <t>総数</t>
  </si>
  <si>
    <t>高等学校本科</t>
  </si>
  <si>
    <t>中等教育
学校後期
課程本科</t>
  </si>
  <si>
    <t>高等専門
学校</t>
  </si>
  <si>
    <t>特別支援学校高等部</t>
  </si>
  <si>
    <t>総数</t>
  </si>
  <si>
    <t>全日制</t>
  </si>
  <si>
    <t>定時制</t>
  </si>
  <si>
    <t>通信制</t>
  </si>
  <si>
    <t>本科</t>
  </si>
  <si>
    <t>別科</t>
  </si>
  <si>
    <t>総　数</t>
  </si>
  <si>
    <t>平成</t>
  </si>
  <si>
    <t>23</t>
  </si>
  <si>
    <t>男</t>
  </si>
  <si>
    <t>女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</si>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</sst>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23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u val="single"/>
      <sz val="10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b/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4" xfId="0" applyFont="1" applyBorder="1" applyAlignment="1" quotePrefix="1">
      <alignment horizontal="distributed" vertical="center" wrapText="1"/>
    </xf>
    <xf numFmtId="0" fontId="9" fillId="0" borderId="5" xfId="0" applyFont="1" applyBorder="1" applyAlignment="1" quotePrefix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209" fontId="12" fillId="0" borderId="0" xfId="16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09" fontId="15" fillId="0" borderId="0" xfId="16" applyNumberFormat="1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209" fontId="12" fillId="0" borderId="0" xfId="16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196" fontId="9" fillId="0" borderId="16" xfId="0" applyNumberFormat="1" applyFont="1" applyBorder="1" applyAlignment="1">
      <alignment horizontal="distributed" vertical="center" wrapText="1"/>
    </xf>
    <xf numFmtId="196" fontId="9" fillId="0" borderId="2" xfId="0" applyNumberFormat="1" applyFont="1" applyBorder="1" applyAlignment="1">
      <alignment horizontal="distributed" vertical="center" wrapText="1"/>
    </xf>
    <xf numFmtId="196" fontId="9" fillId="0" borderId="3" xfId="0" applyNumberFormat="1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201" fontId="12" fillId="0" borderId="0" xfId="16" applyNumberFormat="1" applyFont="1" applyBorder="1" applyAlignment="1">
      <alignment vertical="center"/>
    </xf>
    <xf numFmtId="201" fontId="12" fillId="0" borderId="0" xfId="16" applyNumberFormat="1" applyFont="1" applyBorder="1" applyAlignment="1">
      <alignment horizontal="right" vertical="center"/>
    </xf>
    <xf numFmtId="201" fontId="12" fillId="0" borderId="0" xfId="16" applyNumberFormat="1" applyFont="1" applyBorder="1" applyAlignment="1">
      <alignment/>
    </xf>
    <xf numFmtId="202" fontId="12" fillId="0" borderId="0" xfId="16" applyNumberFormat="1" applyFont="1" applyBorder="1" applyAlignment="1">
      <alignment horizontal="center"/>
    </xf>
    <xf numFmtId="191" fontId="12" fillId="0" borderId="0" xfId="16" applyNumberFormat="1" applyFont="1" applyFill="1" applyBorder="1" applyAlignment="1">
      <alignment vertical="center"/>
    </xf>
    <xf numFmtId="201" fontId="15" fillId="0" borderId="0" xfId="16" applyNumberFormat="1" applyFont="1" applyBorder="1" applyAlignment="1">
      <alignment/>
    </xf>
    <xf numFmtId="202" fontId="15" fillId="0" borderId="0" xfId="16" applyNumberFormat="1" applyFont="1" applyBorder="1" applyAlignment="1">
      <alignment/>
    </xf>
    <xf numFmtId="202" fontId="15" fillId="0" borderId="0" xfId="16" applyNumberFormat="1" applyFont="1" applyBorder="1" applyAlignment="1">
      <alignment horizontal="right"/>
    </xf>
    <xf numFmtId="201" fontId="12" fillId="0" borderId="0" xfId="16" applyNumberFormat="1" applyFont="1" applyBorder="1" applyAlignment="1">
      <alignment horizontal="right"/>
    </xf>
    <xf numFmtId="201" fontId="12" fillId="0" borderId="0" xfId="0" applyNumberFormat="1" applyFont="1" applyBorder="1" applyAlignment="1">
      <alignment horizontal="right"/>
    </xf>
    <xf numFmtId="202" fontId="12" fillId="0" borderId="0" xfId="16" applyNumberFormat="1" applyFont="1" applyBorder="1" applyAlignment="1">
      <alignment horizontal="right" vertical="center"/>
    </xf>
    <xf numFmtId="202" fontId="12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/>
    </xf>
    <xf numFmtId="0" fontId="19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38" fontId="9" fillId="0" borderId="5" xfId="16" applyFont="1" applyBorder="1" applyAlignment="1">
      <alignment horizontal="distributed" vertical="center" wrapText="1"/>
    </xf>
    <xf numFmtId="38" fontId="9" fillId="0" borderId="21" xfId="16" applyFont="1" applyBorder="1" applyAlignment="1">
      <alignment horizontal="distributed" vertical="center"/>
    </xf>
    <xf numFmtId="38" fontId="9" fillId="0" borderId="6" xfId="16" applyFont="1" applyBorder="1" applyAlignment="1">
      <alignment horizontal="distributed" vertical="center"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38" fontId="9" fillId="0" borderId="22" xfId="16" applyFont="1" applyBorder="1" applyAlignment="1">
      <alignment horizontal="distributed" vertical="center"/>
    </xf>
    <xf numFmtId="38" fontId="9" fillId="0" borderId="9" xfId="16" applyFont="1" applyBorder="1" applyAlignment="1">
      <alignment horizontal="distributed" vertical="center" wrapText="1"/>
    </xf>
    <xf numFmtId="38" fontId="9" fillId="0" borderId="23" xfId="16" applyFont="1" applyBorder="1" applyAlignment="1">
      <alignment horizontal="distributed" vertical="center"/>
    </xf>
    <xf numFmtId="38" fontId="9" fillId="0" borderId="23" xfId="16" applyFont="1" applyBorder="1" applyAlignment="1">
      <alignment horizontal="distributed" vertical="center" wrapText="1"/>
    </xf>
    <xf numFmtId="38" fontId="9" fillId="0" borderId="24" xfId="16" applyFont="1" applyBorder="1" applyAlignment="1">
      <alignment horizontal="distributed" vertical="center" shrinkToFit="1"/>
    </xf>
    <xf numFmtId="38" fontId="9" fillId="0" borderId="25" xfId="16" applyFont="1" applyBorder="1" applyAlignment="1">
      <alignment horizontal="distributed" vertical="center" shrinkToFit="1"/>
    </xf>
    <xf numFmtId="0" fontId="19" fillId="0" borderId="11" xfId="0" applyFont="1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38" fontId="9" fillId="0" borderId="13" xfId="16" applyFont="1" applyBorder="1" applyAlignment="1">
      <alignment horizontal="distributed" vertical="center" wrapText="1"/>
    </xf>
    <xf numFmtId="38" fontId="9" fillId="0" borderId="23" xfId="16" applyFont="1" applyBorder="1" applyAlignment="1">
      <alignment horizontal="distributed" vertical="center" wrapText="1"/>
    </xf>
    <xf numFmtId="38" fontId="9" fillId="0" borderId="23" xfId="16" applyFont="1" applyBorder="1" applyAlignment="1">
      <alignment horizontal="distributed" vertical="center"/>
    </xf>
    <xf numFmtId="38" fontId="9" fillId="0" borderId="24" xfId="16" applyFont="1" applyBorder="1" applyAlignment="1">
      <alignment horizontal="distributed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38" fontId="9" fillId="0" borderId="15" xfId="16" applyFont="1" applyBorder="1" applyAlignment="1">
      <alignment horizontal="center" vertical="center"/>
    </xf>
    <xf numFmtId="38" fontId="9" fillId="0" borderId="15" xfId="16" applyFont="1" applyBorder="1" applyAlignment="1">
      <alignment vertical="center"/>
    </xf>
    <xf numFmtId="38" fontId="9" fillId="0" borderId="15" xfId="16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7" xfId="0" applyFont="1" applyBorder="1" applyAlignment="1">
      <alignment/>
    </xf>
    <xf numFmtId="201" fontId="19" fillId="0" borderId="0" xfId="16" applyNumberFormat="1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9" fillId="0" borderId="7" xfId="0" applyFont="1" applyBorder="1" applyAlignment="1">
      <alignment horizontal="center"/>
    </xf>
    <xf numFmtId="201" fontId="12" fillId="0" borderId="0" xfId="16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center"/>
    </xf>
    <xf numFmtId="201" fontId="15" fillId="0" borderId="0" xfId="16" applyNumberFormat="1" applyFont="1" applyFill="1" applyBorder="1" applyAlignment="1">
      <alignment horizontal="right"/>
    </xf>
    <xf numFmtId="201" fontId="15" fillId="0" borderId="0" xfId="16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38" fontId="6" fillId="0" borderId="11" xfId="16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48575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48575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45"/>
  </sheetPr>
  <dimension ref="A1:U24"/>
  <sheetViews>
    <sheetView tabSelected="1" workbookViewId="0" topLeftCell="A1">
      <selection activeCell="F5" sqref="F5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8" width="7.125" style="7" customWidth="1"/>
    <col min="9" max="11" width="6.75390625" style="7" customWidth="1"/>
    <col min="12" max="20" width="5.125" style="7" customWidth="1"/>
    <col min="21" max="21" width="13.75390625" style="7" customWidth="1"/>
    <col min="22" max="16384" width="8.75390625" style="7" customWidth="1"/>
  </cols>
  <sheetData>
    <row r="1" spans="1:20" s="2" customFormat="1" ht="22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5:9" s="3" customFormat="1" ht="13.5">
      <c r="E2" s="4"/>
      <c r="F2" s="4"/>
      <c r="I2" s="4"/>
    </row>
    <row r="3" spans="5:20" s="5" customFormat="1" ht="11.25">
      <c r="E3" s="6"/>
      <c r="F3" s="6"/>
      <c r="G3" s="6" t="s">
        <v>12</v>
      </c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0" s="5" customFormat="1" ht="11.25">
      <c r="E4" s="6"/>
      <c r="F4" s="6"/>
      <c r="G4" s="6" t="s">
        <v>13</v>
      </c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5:20" s="5" customFormat="1" ht="11.25">
      <c r="E5" s="6"/>
      <c r="F5" s="6"/>
      <c r="G5" s="5" t="s">
        <v>14</v>
      </c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5:20" s="5" customFormat="1" ht="11.25">
      <c r="E6" s="6"/>
      <c r="F6" s="6"/>
      <c r="G6" s="5" t="s">
        <v>15</v>
      </c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8" spans="4:20" ht="13.5" customHeight="1" thickBot="1">
      <c r="D8" s="8"/>
      <c r="E8" s="8"/>
      <c r="F8" s="8"/>
      <c r="G8" s="9"/>
      <c r="H8" s="9"/>
      <c r="I8" s="9"/>
      <c r="J8" s="9"/>
      <c r="K8" s="9"/>
      <c r="L8" s="9"/>
      <c r="N8" s="9"/>
      <c r="O8" s="9"/>
      <c r="P8" s="9"/>
      <c r="Q8" s="9"/>
      <c r="R8" s="10" t="s">
        <v>16</v>
      </c>
      <c r="S8" s="10"/>
      <c r="T8" s="10"/>
    </row>
    <row r="9" spans="1:20" s="21" customFormat="1" ht="37.5" customHeight="1">
      <c r="A9" s="11" t="s">
        <v>0</v>
      </c>
      <c r="B9" s="11"/>
      <c r="C9" s="11"/>
      <c r="D9" s="11"/>
      <c r="E9" s="12"/>
      <c r="F9" s="13" t="s">
        <v>17</v>
      </c>
      <c r="G9" s="14"/>
      <c r="H9" s="15"/>
      <c r="I9" s="16" t="s">
        <v>18</v>
      </c>
      <c r="J9" s="17"/>
      <c r="K9" s="18"/>
      <c r="L9" s="16" t="s">
        <v>19</v>
      </c>
      <c r="M9" s="17"/>
      <c r="N9" s="18"/>
      <c r="O9" s="16" t="s">
        <v>20</v>
      </c>
      <c r="P9" s="19"/>
      <c r="Q9" s="20"/>
      <c r="R9" s="16" t="s">
        <v>21</v>
      </c>
      <c r="S9" s="17"/>
      <c r="T9" s="17"/>
    </row>
    <row r="10" spans="1:20" s="21" customFormat="1" ht="15" customHeight="1">
      <c r="A10" s="22"/>
      <c r="B10" s="22"/>
      <c r="C10" s="22"/>
      <c r="D10" s="22"/>
      <c r="E10" s="23"/>
      <c r="F10" s="24" t="s">
        <v>1</v>
      </c>
      <c r="G10" s="25" t="s">
        <v>2</v>
      </c>
      <c r="H10" s="25" t="s">
        <v>3</v>
      </c>
      <c r="I10" s="25" t="s">
        <v>1</v>
      </c>
      <c r="J10" s="25" t="s">
        <v>2</v>
      </c>
      <c r="K10" s="25" t="s">
        <v>3</v>
      </c>
      <c r="L10" s="25" t="s">
        <v>1</v>
      </c>
      <c r="M10" s="25" t="s">
        <v>2</v>
      </c>
      <c r="N10" s="25" t="s">
        <v>3</v>
      </c>
      <c r="O10" s="25" t="s">
        <v>1</v>
      </c>
      <c r="P10" s="25" t="s">
        <v>2</v>
      </c>
      <c r="Q10" s="25" t="s">
        <v>3</v>
      </c>
      <c r="R10" s="25" t="s">
        <v>1</v>
      </c>
      <c r="S10" s="25" t="s">
        <v>2</v>
      </c>
      <c r="T10" s="26" t="s">
        <v>3</v>
      </c>
    </row>
    <row r="11" spans="1:20" s="21" customFormat="1" ht="15" customHeight="1">
      <c r="A11" s="27"/>
      <c r="B11" s="27"/>
      <c r="C11" s="27"/>
      <c r="D11" s="27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6" customHeight="1">
      <c r="A12" s="9"/>
      <c r="B12" s="9"/>
      <c r="C12" s="9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41" customFormat="1" ht="15" customHeight="1">
      <c r="A13" s="35"/>
      <c r="B13" s="36" t="s">
        <v>22</v>
      </c>
      <c r="C13" s="37">
        <v>22</v>
      </c>
      <c r="D13" s="38" t="s">
        <v>23</v>
      </c>
      <c r="E13" s="39"/>
      <c r="F13" s="40">
        <v>9549</v>
      </c>
      <c r="G13" s="40">
        <v>4835</v>
      </c>
      <c r="H13" s="40">
        <v>4714</v>
      </c>
      <c r="I13" s="40">
        <v>9464</v>
      </c>
      <c r="J13" s="40">
        <v>4783</v>
      </c>
      <c r="K13" s="40">
        <v>4681</v>
      </c>
      <c r="L13" s="40">
        <v>0</v>
      </c>
      <c r="M13" s="40">
        <v>0</v>
      </c>
      <c r="N13" s="40">
        <v>0</v>
      </c>
      <c r="O13" s="40">
        <v>1</v>
      </c>
      <c r="P13" s="40">
        <v>1</v>
      </c>
      <c r="Q13" s="40">
        <v>0</v>
      </c>
      <c r="R13" s="40">
        <v>4</v>
      </c>
      <c r="S13" s="40">
        <v>3</v>
      </c>
      <c r="T13" s="40">
        <v>1</v>
      </c>
    </row>
    <row r="14" spans="1:20" s="41" customFormat="1" ht="22.5" customHeight="1">
      <c r="A14" s="35"/>
      <c r="B14" s="42"/>
      <c r="C14" s="43">
        <v>23</v>
      </c>
      <c r="D14" s="43"/>
      <c r="E14" s="44"/>
      <c r="F14" s="45">
        <f aca="true" t="shared" si="0" ref="F14:T14">SUM(F16:F20)</f>
        <v>9351</v>
      </c>
      <c r="G14" s="45">
        <f t="shared" si="0"/>
        <v>4759</v>
      </c>
      <c r="H14" s="45">
        <f t="shared" si="0"/>
        <v>4592</v>
      </c>
      <c r="I14" s="45">
        <f t="shared" si="0"/>
        <v>9256</v>
      </c>
      <c r="J14" s="45">
        <f t="shared" si="0"/>
        <v>4701</v>
      </c>
      <c r="K14" s="45">
        <f t="shared" si="0"/>
        <v>4555</v>
      </c>
      <c r="L14" s="45">
        <f t="shared" si="0"/>
        <v>6</v>
      </c>
      <c r="M14" s="45">
        <f t="shared" si="0"/>
        <v>3</v>
      </c>
      <c r="N14" s="45">
        <f t="shared" si="0"/>
        <v>3</v>
      </c>
      <c r="O14" s="45">
        <f t="shared" si="0"/>
        <v>4</v>
      </c>
      <c r="P14" s="45">
        <f t="shared" si="0"/>
        <v>3</v>
      </c>
      <c r="Q14" s="45">
        <f t="shared" si="0"/>
        <v>1</v>
      </c>
      <c r="R14" s="45">
        <f t="shared" si="0"/>
        <v>1</v>
      </c>
      <c r="S14" s="45">
        <f t="shared" si="0"/>
        <v>0</v>
      </c>
      <c r="T14" s="45">
        <f t="shared" si="0"/>
        <v>1</v>
      </c>
    </row>
    <row r="15" spans="1:21" ht="12" customHeight="1">
      <c r="A15" s="9"/>
      <c r="B15" s="46"/>
      <c r="C15" s="47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</row>
    <row r="16" spans="1:20" ht="13.5" customHeight="1">
      <c r="A16" s="9"/>
      <c r="B16" s="51" t="s">
        <v>4</v>
      </c>
      <c r="C16" s="52"/>
      <c r="D16" s="52"/>
      <c r="E16" s="53"/>
      <c r="F16" s="40">
        <v>2451</v>
      </c>
      <c r="G16" s="40">
        <v>1224</v>
      </c>
      <c r="H16" s="40">
        <v>1227</v>
      </c>
      <c r="I16" s="40">
        <v>2429</v>
      </c>
      <c r="J16" s="40">
        <v>1208</v>
      </c>
      <c r="K16" s="40">
        <v>1221</v>
      </c>
      <c r="L16" s="40">
        <v>3</v>
      </c>
      <c r="M16" s="40">
        <v>2</v>
      </c>
      <c r="N16" s="49">
        <v>1</v>
      </c>
      <c r="O16" s="40">
        <v>3</v>
      </c>
      <c r="P16" s="40">
        <v>2</v>
      </c>
      <c r="Q16" s="49">
        <v>1</v>
      </c>
      <c r="R16" s="40">
        <v>1</v>
      </c>
      <c r="S16" s="40">
        <v>0</v>
      </c>
      <c r="T16" s="49">
        <v>1</v>
      </c>
    </row>
    <row r="17" spans="1:20" ht="13.5" customHeight="1">
      <c r="A17" s="9"/>
      <c r="B17" s="51" t="s">
        <v>5</v>
      </c>
      <c r="C17" s="52"/>
      <c r="D17" s="52"/>
      <c r="E17" s="53"/>
      <c r="F17" s="40">
        <v>1761</v>
      </c>
      <c r="G17" s="40">
        <v>983</v>
      </c>
      <c r="H17" s="40">
        <v>778</v>
      </c>
      <c r="I17" s="40">
        <v>1738</v>
      </c>
      <c r="J17" s="40">
        <v>967</v>
      </c>
      <c r="K17" s="40">
        <v>771</v>
      </c>
      <c r="L17" s="40">
        <v>1</v>
      </c>
      <c r="M17" s="40">
        <v>0</v>
      </c>
      <c r="N17" s="49">
        <v>1</v>
      </c>
      <c r="O17" s="40">
        <v>0</v>
      </c>
      <c r="P17" s="49">
        <v>0</v>
      </c>
      <c r="Q17" s="49">
        <v>0</v>
      </c>
      <c r="R17" s="40">
        <v>0</v>
      </c>
      <c r="S17" s="40">
        <v>0</v>
      </c>
      <c r="T17" s="49">
        <v>0</v>
      </c>
    </row>
    <row r="18" spans="1:20" ht="13.5" customHeight="1">
      <c r="A18" s="9"/>
      <c r="B18" s="51" t="s">
        <v>6</v>
      </c>
      <c r="C18" s="52"/>
      <c r="D18" s="52"/>
      <c r="E18" s="53"/>
      <c r="F18" s="40">
        <v>1032</v>
      </c>
      <c r="G18" s="40">
        <v>518</v>
      </c>
      <c r="H18" s="40">
        <v>514</v>
      </c>
      <c r="I18" s="40">
        <v>1010</v>
      </c>
      <c r="J18" s="40">
        <v>506</v>
      </c>
      <c r="K18" s="40">
        <v>504</v>
      </c>
      <c r="L18" s="40">
        <v>0</v>
      </c>
      <c r="M18" s="49">
        <v>0</v>
      </c>
      <c r="N18" s="49">
        <v>0</v>
      </c>
      <c r="O18" s="40">
        <v>0</v>
      </c>
      <c r="P18" s="49">
        <v>0</v>
      </c>
      <c r="Q18" s="49">
        <v>0</v>
      </c>
      <c r="R18" s="40">
        <v>0</v>
      </c>
      <c r="S18" s="49">
        <v>0</v>
      </c>
      <c r="T18" s="49">
        <v>0</v>
      </c>
    </row>
    <row r="19" spans="1:20" ht="13.5" customHeight="1">
      <c r="A19" s="9"/>
      <c r="B19" s="51" t="s">
        <v>7</v>
      </c>
      <c r="C19" s="52"/>
      <c r="D19" s="52"/>
      <c r="E19" s="53"/>
      <c r="F19" s="40">
        <v>1985</v>
      </c>
      <c r="G19" s="40">
        <v>998</v>
      </c>
      <c r="H19" s="40">
        <v>987</v>
      </c>
      <c r="I19" s="40">
        <v>1963</v>
      </c>
      <c r="J19" s="40">
        <v>989</v>
      </c>
      <c r="K19" s="40">
        <v>974</v>
      </c>
      <c r="L19" s="40">
        <v>2</v>
      </c>
      <c r="M19" s="49">
        <v>1</v>
      </c>
      <c r="N19" s="49">
        <v>1</v>
      </c>
      <c r="O19" s="40">
        <v>1</v>
      </c>
      <c r="P19" s="40">
        <v>1</v>
      </c>
      <c r="Q19" s="49">
        <v>0</v>
      </c>
      <c r="R19" s="40">
        <v>0</v>
      </c>
      <c r="S19" s="49">
        <v>0</v>
      </c>
      <c r="T19" s="49">
        <v>0</v>
      </c>
    </row>
    <row r="20" spans="1:20" ht="13.5" customHeight="1">
      <c r="A20" s="9"/>
      <c r="B20" s="51" t="s">
        <v>8</v>
      </c>
      <c r="C20" s="52"/>
      <c r="D20" s="52"/>
      <c r="E20" s="53"/>
      <c r="F20" s="40">
        <v>2122</v>
      </c>
      <c r="G20" s="40">
        <v>1036</v>
      </c>
      <c r="H20" s="40">
        <v>1086</v>
      </c>
      <c r="I20" s="40">
        <v>2116</v>
      </c>
      <c r="J20" s="40">
        <v>1031</v>
      </c>
      <c r="K20" s="40">
        <v>1085</v>
      </c>
      <c r="L20" s="40">
        <v>0</v>
      </c>
      <c r="M20" s="49">
        <v>0</v>
      </c>
      <c r="N20" s="49">
        <v>0</v>
      </c>
      <c r="O20" s="40">
        <v>0</v>
      </c>
      <c r="P20" s="49">
        <v>0</v>
      </c>
      <c r="Q20" s="49">
        <v>0</v>
      </c>
      <c r="R20" s="40">
        <v>0</v>
      </c>
      <c r="S20" s="49">
        <v>0</v>
      </c>
      <c r="T20" s="49">
        <v>0</v>
      </c>
    </row>
    <row r="21" spans="1:20" ht="6" customHeight="1">
      <c r="A21" s="54"/>
      <c r="B21" s="54"/>
      <c r="C21" s="54"/>
      <c r="D21" s="54"/>
      <c r="E21" s="5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6" ht="13.5">
      <c r="A22" s="56"/>
      <c r="E22" s="56"/>
      <c r="F22" s="56"/>
    </row>
    <row r="24" ht="18.75">
      <c r="J24" s="57"/>
    </row>
  </sheetData>
  <mergeCells count="28">
    <mergeCell ref="B19:D19"/>
    <mergeCell ref="B20:D20"/>
    <mergeCell ref="B16:D16"/>
    <mergeCell ref="B17:D17"/>
    <mergeCell ref="B18:D18"/>
    <mergeCell ref="Q10:Q11"/>
    <mergeCell ref="R10:R11"/>
    <mergeCell ref="S10:S11"/>
    <mergeCell ref="T10:T11"/>
    <mergeCell ref="M10:M11"/>
    <mergeCell ref="N10:N11"/>
    <mergeCell ref="O10:O11"/>
    <mergeCell ref="P10:P11"/>
    <mergeCell ref="L10:L11"/>
    <mergeCell ref="F10:F11"/>
    <mergeCell ref="G10:G11"/>
    <mergeCell ref="H10:H11"/>
    <mergeCell ref="I10:I11"/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tabColor indexed="45"/>
  </sheetPr>
  <dimension ref="A1:X22"/>
  <sheetViews>
    <sheetView workbookViewId="0" topLeftCell="A1">
      <selection activeCell="A2" sqref="A2:E4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11" width="5.00390625" style="7" customWidth="1"/>
    <col min="12" max="12" width="5.25390625" style="7" bestFit="1" customWidth="1"/>
    <col min="13" max="13" width="7.50390625" style="7" customWidth="1"/>
    <col min="14" max="17" width="5.50390625" style="7" customWidth="1"/>
    <col min="18" max="18" width="0.74609375" style="7" customWidth="1"/>
    <col min="19" max="19" width="4.50390625" style="7" bestFit="1" customWidth="1"/>
    <col min="20" max="20" width="5.375" style="7" customWidth="1"/>
    <col min="21" max="21" width="0.74609375" style="7" customWidth="1"/>
    <col min="22" max="22" width="6.25390625" style="7" bestFit="1" customWidth="1"/>
    <col min="23" max="23" width="5.375" style="7" customWidth="1"/>
    <col min="24" max="24" width="13.75390625" style="7" customWidth="1"/>
    <col min="25" max="16384" width="8.75390625" style="7" customWidth="1"/>
  </cols>
  <sheetData>
    <row r="1" spans="1:15" ht="13.5" customHeight="1" thickBot="1">
      <c r="A1" s="58" t="s">
        <v>24</v>
      </c>
      <c r="B1" s="58"/>
      <c r="C1" s="58"/>
      <c r="D1" s="58"/>
      <c r="E1" s="58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3" s="21" customFormat="1" ht="37.5" customHeight="1">
      <c r="A2" s="11" t="s">
        <v>0</v>
      </c>
      <c r="B2" s="11"/>
      <c r="C2" s="11"/>
      <c r="D2" s="11"/>
      <c r="E2" s="12"/>
      <c r="F2" s="59" t="s">
        <v>25</v>
      </c>
      <c r="G2" s="59"/>
      <c r="H2" s="59"/>
      <c r="I2" s="60" t="s">
        <v>26</v>
      </c>
      <c r="J2" s="59"/>
      <c r="K2" s="59"/>
      <c r="L2" s="61" t="s">
        <v>27</v>
      </c>
      <c r="M2" s="61" t="s">
        <v>28</v>
      </c>
      <c r="N2" s="62" t="s">
        <v>29</v>
      </c>
      <c r="O2" s="17" t="s">
        <v>30</v>
      </c>
      <c r="P2" s="14"/>
      <c r="Q2" s="15"/>
      <c r="R2" s="63" t="s">
        <v>31</v>
      </c>
      <c r="S2" s="64"/>
      <c r="T2" s="65"/>
      <c r="U2" s="63" t="s">
        <v>32</v>
      </c>
      <c r="V2" s="64"/>
      <c r="W2" s="64"/>
    </row>
    <row r="3" spans="1:23" s="21" customFormat="1" ht="15" customHeight="1">
      <c r="A3" s="22"/>
      <c r="B3" s="22"/>
      <c r="C3" s="22"/>
      <c r="D3" s="22"/>
      <c r="E3" s="23"/>
      <c r="F3" s="24" t="s">
        <v>1</v>
      </c>
      <c r="G3" s="25" t="s">
        <v>2</v>
      </c>
      <c r="H3" s="25" t="s">
        <v>3</v>
      </c>
      <c r="I3" s="25" t="s">
        <v>1</v>
      </c>
      <c r="J3" s="25" t="s">
        <v>2</v>
      </c>
      <c r="K3" s="25" t="s">
        <v>3</v>
      </c>
      <c r="L3" s="66"/>
      <c r="M3" s="66"/>
      <c r="N3" s="67" t="s">
        <v>33</v>
      </c>
      <c r="O3" s="67" t="s">
        <v>34</v>
      </c>
      <c r="P3" s="67" t="s">
        <v>35</v>
      </c>
      <c r="Q3" s="67" t="s">
        <v>36</v>
      </c>
      <c r="R3" s="68"/>
      <c r="S3" s="69" t="s">
        <v>37</v>
      </c>
      <c r="T3" s="70" t="s">
        <v>9</v>
      </c>
      <c r="U3" s="68"/>
      <c r="V3" s="69" t="s">
        <v>38</v>
      </c>
      <c r="W3" s="71" t="s">
        <v>9</v>
      </c>
    </row>
    <row r="4" spans="1:23" s="21" customFormat="1" ht="15" customHeight="1">
      <c r="A4" s="27"/>
      <c r="B4" s="27"/>
      <c r="C4" s="27"/>
      <c r="D4" s="27"/>
      <c r="E4" s="28"/>
      <c r="F4" s="29"/>
      <c r="G4" s="30"/>
      <c r="H4" s="30"/>
      <c r="I4" s="30"/>
      <c r="J4" s="30"/>
      <c r="K4" s="30"/>
      <c r="L4" s="72"/>
      <c r="M4" s="72"/>
      <c r="N4" s="73"/>
      <c r="O4" s="73"/>
      <c r="P4" s="73"/>
      <c r="Q4" s="73"/>
      <c r="R4" s="74"/>
      <c r="S4" s="75" t="s">
        <v>39</v>
      </c>
      <c r="T4" s="76"/>
      <c r="U4" s="74"/>
      <c r="V4" s="75" t="s">
        <v>39</v>
      </c>
      <c r="W4" s="77"/>
    </row>
    <row r="5" spans="1:23" ht="6" customHeight="1">
      <c r="A5" s="9"/>
      <c r="B5" s="9"/>
      <c r="C5" s="9"/>
      <c r="D5" s="32"/>
      <c r="E5" s="33"/>
      <c r="F5" s="34"/>
      <c r="G5" s="34"/>
      <c r="H5" s="34"/>
      <c r="I5" s="34"/>
      <c r="J5" s="34"/>
      <c r="K5" s="34"/>
      <c r="L5" s="34"/>
      <c r="M5" s="34"/>
      <c r="N5" s="78"/>
      <c r="O5" s="78"/>
      <c r="P5" s="78"/>
      <c r="Q5" s="78"/>
      <c r="R5" s="78"/>
      <c r="S5" s="78"/>
      <c r="T5" s="79"/>
      <c r="U5" s="78"/>
      <c r="V5" s="78"/>
      <c r="W5" s="79"/>
    </row>
    <row r="6" spans="1:24" s="41" customFormat="1" ht="15" customHeight="1">
      <c r="A6" s="35"/>
      <c r="B6" s="36" t="s">
        <v>22</v>
      </c>
      <c r="C6" s="37">
        <v>22</v>
      </c>
      <c r="D6" s="38" t="s">
        <v>23</v>
      </c>
      <c r="E6" s="39"/>
      <c r="F6" s="80">
        <v>7</v>
      </c>
      <c r="G6" s="80">
        <v>3</v>
      </c>
      <c r="H6" s="80">
        <v>4</v>
      </c>
      <c r="I6" s="80">
        <v>73</v>
      </c>
      <c r="J6" s="80">
        <v>45</v>
      </c>
      <c r="K6" s="80">
        <v>28</v>
      </c>
      <c r="L6" s="80">
        <v>0</v>
      </c>
      <c r="M6" s="80">
        <v>224</v>
      </c>
      <c r="N6" s="81">
        <v>6</v>
      </c>
      <c r="O6" s="81">
        <v>0</v>
      </c>
      <c r="P6" s="81">
        <v>0</v>
      </c>
      <c r="Q6" s="81">
        <v>0</v>
      </c>
      <c r="R6" s="82"/>
      <c r="S6" s="83"/>
      <c r="T6" s="83">
        <v>99.10985443501937</v>
      </c>
      <c r="U6" s="82"/>
      <c r="V6" s="83"/>
      <c r="W6" s="83">
        <v>0.13613990993821343</v>
      </c>
      <c r="X6" s="84"/>
    </row>
    <row r="7" spans="1:24" s="41" customFormat="1" ht="22.5" customHeight="1">
      <c r="A7" s="35"/>
      <c r="B7" s="42"/>
      <c r="C7" s="43">
        <v>23</v>
      </c>
      <c r="D7" s="43"/>
      <c r="E7" s="44"/>
      <c r="F7" s="85">
        <f aca="true" t="shared" si="0" ref="F7:Q7">SUM(F9:F13)</f>
        <v>9</v>
      </c>
      <c r="G7" s="85">
        <f t="shared" si="0"/>
        <v>9</v>
      </c>
      <c r="H7" s="85">
        <f t="shared" si="0"/>
        <v>0</v>
      </c>
      <c r="I7" s="85">
        <f t="shared" si="0"/>
        <v>72</v>
      </c>
      <c r="J7" s="85">
        <f t="shared" si="0"/>
        <v>41</v>
      </c>
      <c r="K7" s="85">
        <f t="shared" si="0"/>
        <v>31</v>
      </c>
      <c r="L7" s="85">
        <f t="shared" si="0"/>
        <v>3</v>
      </c>
      <c r="M7" s="85">
        <f t="shared" si="0"/>
        <v>225</v>
      </c>
      <c r="N7" s="85">
        <f t="shared" si="0"/>
        <v>2</v>
      </c>
      <c r="O7" s="85">
        <f>SUM(O9:O13)</f>
        <v>0</v>
      </c>
      <c r="P7" s="85">
        <f t="shared" si="0"/>
        <v>0</v>
      </c>
      <c r="Q7" s="85">
        <f t="shared" si="0"/>
        <v>0</v>
      </c>
      <c r="R7" s="85"/>
      <c r="S7" s="86"/>
      <c r="T7" s="87">
        <v>99</v>
      </c>
      <c r="U7" s="85"/>
      <c r="V7" s="86"/>
      <c r="W7" s="86">
        <v>0.1</v>
      </c>
      <c r="X7" s="84"/>
    </row>
    <row r="8" spans="1:24" ht="12" customHeight="1">
      <c r="A8" s="9"/>
      <c r="B8" s="46"/>
      <c r="C8" s="47"/>
      <c r="D8" s="47"/>
      <c r="E8" s="4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50"/>
    </row>
    <row r="9" spans="1:23" ht="13.5" customHeight="1">
      <c r="A9" s="9"/>
      <c r="B9" s="51" t="s">
        <v>4</v>
      </c>
      <c r="C9" s="52"/>
      <c r="D9" s="52"/>
      <c r="E9" s="53"/>
      <c r="F9" s="80">
        <v>1</v>
      </c>
      <c r="G9" s="80">
        <v>1</v>
      </c>
      <c r="H9" s="80">
        <v>0</v>
      </c>
      <c r="I9" s="80">
        <v>14</v>
      </c>
      <c r="J9" s="80">
        <v>11</v>
      </c>
      <c r="K9" s="80">
        <v>3</v>
      </c>
      <c r="L9" s="81">
        <v>0</v>
      </c>
      <c r="M9" s="81">
        <v>77</v>
      </c>
      <c r="N9" s="81">
        <v>1</v>
      </c>
      <c r="O9" s="81">
        <v>0</v>
      </c>
      <c r="P9" s="81">
        <v>0</v>
      </c>
      <c r="Q9" s="81">
        <v>0</v>
      </c>
      <c r="R9" s="81">
        <v>0</v>
      </c>
      <c r="S9" s="81"/>
      <c r="T9" s="90">
        <v>99.1</v>
      </c>
      <c r="U9" s="81"/>
      <c r="V9" s="81"/>
      <c r="W9" s="91">
        <v>0.1</v>
      </c>
    </row>
    <row r="10" spans="1:23" ht="13.5" customHeight="1">
      <c r="A10" s="9"/>
      <c r="B10" s="51" t="s">
        <v>5</v>
      </c>
      <c r="C10" s="52"/>
      <c r="D10" s="52"/>
      <c r="E10" s="53"/>
      <c r="F10" s="80">
        <v>5</v>
      </c>
      <c r="G10" s="80">
        <v>5</v>
      </c>
      <c r="H10" s="81">
        <v>0</v>
      </c>
      <c r="I10" s="80">
        <v>17</v>
      </c>
      <c r="J10" s="80">
        <v>11</v>
      </c>
      <c r="K10" s="80">
        <v>6</v>
      </c>
      <c r="L10" s="81">
        <v>0</v>
      </c>
      <c r="M10" s="81">
        <v>42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/>
      <c r="T10" s="90">
        <v>98.7</v>
      </c>
      <c r="U10" s="81"/>
      <c r="V10" s="81"/>
      <c r="W10" s="91">
        <v>0.3</v>
      </c>
    </row>
    <row r="11" spans="1:23" ht="13.5" customHeight="1">
      <c r="A11" s="9"/>
      <c r="B11" s="51" t="s">
        <v>6</v>
      </c>
      <c r="C11" s="52"/>
      <c r="D11" s="52"/>
      <c r="E11" s="53"/>
      <c r="F11" s="80">
        <v>1</v>
      </c>
      <c r="G11" s="80">
        <v>1</v>
      </c>
      <c r="H11" s="81">
        <v>0</v>
      </c>
      <c r="I11" s="80">
        <v>18</v>
      </c>
      <c r="J11" s="80">
        <v>9</v>
      </c>
      <c r="K11" s="80">
        <v>9</v>
      </c>
      <c r="L11" s="81">
        <v>3</v>
      </c>
      <c r="M11" s="81">
        <v>22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/>
      <c r="T11" s="90">
        <v>97.9</v>
      </c>
      <c r="U11" s="81"/>
      <c r="V11" s="81"/>
      <c r="W11" s="91">
        <v>0.1</v>
      </c>
    </row>
    <row r="12" spans="1:23" ht="13.5" customHeight="1">
      <c r="A12" s="9"/>
      <c r="B12" s="51" t="s">
        <v>7</v>
      </c>
      <c r="C12" s="52"/>
      <c r="D12" s="52"/>
      <c r="E12" s="53"/>
      <c r="F12" s="80">
        <v>2</v>
      </c>
      <c r="G12" s="80">
        <v>2</v>
      </c>
      <c r="H12" s="80">
        <v>0</v>
      </c>
      <c r="I12" s="80">
        <v>17</v>
      </c>
      <c r="J12" s="80">
        <v>5</v>
      </c>
      <c r="K12" s="80">
        <v>12</v>
      </c>
      <c r="L12" s="81">
        <v>0</v>
      </c>
      <c r="M12" s="81">
        <v>39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/>
      <c r="T12" s="90">
        <v>98.9</v>
      </c>
      <c r="U12" s="81"/>
      <c r="V12" s="81"/>
      <c r="W12" s="91">
        <v>0.1</v>
      </c>
    </row>
    <row r="13" spans="1:23" ht="13.5" customHeight="1">
      <c r="A13" s="9"/>
      <c r="B13" s="51" t="s">
        <v>8</v>
      </c>
      <c r="C13" s="52"/>
      <c r="D13" s="52"/>
      <c r="E13" s="53"/>
      <c r="F13" s="80">
        <v>0</v>
      </c>
      <c r="G13" s="80">
        <v>0</v>
      </c>
      <c r="H13" s="81">
        <v>0</v>
      </c>
      <c r="I13" s="80">
        <v>6</v>
      </c>
      <c r="J13" s="80">
        <v>5</v>
      </c>
      <c r="K13" s="80">
        <v>1</v>
      </c>
      <c r="L13" s="81">
        <v>0</v>
      </c>
      <c r="M13" s="81">
        <v>45</v>
      </c>
      <c r="N13" s="81">
        <v>1</v>
      </c>
      <c r="O13" s="81">
        <v>0</v>
      </c>
      <c r="P13" s="81">
        <v>0</v>
      </c>
      <c r="Q13" s="81">
        <v>0</v>
      </c>
      <c r="R13" s="81">
        <v>0</v>
      </c>
      <c r="S13" s="81"/>
      <c r="T13" s="90">
        <v>99.7</v>
      </c>
      <c r="U13" s="81"/>
      <c r="V13" s="81"/>
      <c r="W13" s="91">
        <v>0</v>
      </c>
    </row>
    <row r="14" spans="1:23" ht="6" customHeight="1">
      <c r="A14" s="54"/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5" ht="13.5">
      <c r="A15" s="56"/>
      <c r="E15" s="56"/>
    </row>
    <row r="22" spans="20:22" ht="13.5">
      <c r="T22" s="84"/>
      <c r="U22" s="84"/>
      <c r="V22" s="84"/>
    </row>
  </sheetData>
  <mergeCells count="26">
    <mergeCell ref="B13:D13"/>
    <mergeCell ref="B9:D9"/>
    <mergeCell ref="B10:D10"/>
    <mergeCell ref="B11:D11"/>
    <mergeCell ref="A2:E4"/>
    <mergeCell ref="F2:H2"/>
    <mergeCell ref="A1:E1"/>
    <mergeCell ref="B12:D12"/>
    <mergeCell ref="F3:F4"/>
    <mergeCell ref="G3:G4"/>
    <mergeCell ref="H3:H4"/>
    <mergeCell ref="U2:W2"/>
    <mergeCell ref="W3:W4"/>
    <mergeCell ref="O3:O4"/>
    <mergeCell ref="I3:I4"/>
    <mergeCell ref="P3:P4"/>
    <mergeCell ref="T3:T4"/>
    <mergeCell ref="I2:K2"/>
    <mergeCell ref="J3:J4"/>
    <mergeCell ref="K3:K4"/>
    <mergeCell ref="N3:N4"/>
    <mergeCell ref="L2:L4"/>
    <mergeCell ref="O2:Q2"/>
    <mergeCell ref="Q3:Q4"/>
    <mergeCell ref="R2:T2"/>
    <mergeCell ref="M2:M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2:P17"/>
  <sheetViews>
    <sheetView workbookViewId="0" topLeftCell="A1">
      <selection activeCell="A2" sqref="A2:E5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3.125" style="139" customWidth="1"/>
    <col min="5" max="5" width="0.6171875" style="7" customWidth="1"/>
    <col min="6" max="6" width="9.75390625" style="7" customWidth="1"/>
    <col min="7" max="7" width="8.75390625" style="140" customWidth="1"/>
    <col min="8" max="11" width="8.625" style="140" customWidth="1"/>
    <col min="12" max="13" width="8.75390625" style="140" customWidth="1"/>
    <col min="14" max="15" width="8.625" style="140" customWidth="1"/>
    <col min="16" max="16" width="8.50390625" style="140" customWidth="1"/>
    <col min="17" max="17" width="8.875" style="7" customWidth="1"/>
    <col min="18" max="18" width="15.375" style="7" customWidth="1"/>
    <col min="19" max="16384" width="8.875" style="7" customWidth="1"/>
  </cols>
  <sheetData>
    <row r="2" spans="1:16" ht="13.5" customHeight="1" thickBot="1">
      <c r="A2" s="58" t="s">
        <v>24</v>
      </c>
      <c r="B2" s="58"/>
      <c r="C2" s="58"/>
      <c r="D2" s="58"/>
      <c r="E2" s="58"/>
      <c r="F2" s="9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4" customHeight="1">
      <c r="A3" s="93"/>
      <c r="B3" s="59" t="s">
        <v>40</v>
      </c>
      <c r="C3" s="59"/>
      <c r="D3" s="59"/>
      <c r="E3" s="94"/>
      <c r="F3" s="95" t="s">
        <v>41</v>
      </c>
      <c r="G3" s="96" t="s">
        <v>42</v>
      </c>
      <c r="H3" s="96"/>
      <c r="I3" s="96"/>
      <c r="J3" s="96"/>
      <c r="K3" s="96"/>
      <c r="L3" s="96"/>
      <c r="M3" s="96"/>
      <c r="N3" s="96"/>
      <c r="O3" s="97"/>
      <c r="P3" s="7"/>
    </row>
    <row r="4" spans="1:16" ht="24" customHeight="1">
      <c r="A4" s="98"/>
      <c r="B4" s="99"/>
      <c r="C4" s="99"/>
      <c r="D4" s="99"/>
      <c r="E4" s="100"/>
      <c r="F4" s="101"/>
      <c r="G4" s="102" t="s">
        <v>43</v>
      </c>
      <c r="H4" s="103" t="s">
        <v>44</v>
      </c>
      <c r="I4" s="103"/>
      <c r="J4" s="103"/>
      <c r="K4" s="103"/>
      <c r="L4" s="102" t="s">
        <v>45</v>
      </c>
      <c r="M4" s="104" t="s">
        <v>46</v>
      </c>
      <c r="N4" s="105" t="s">
        <v>47</v>
      </c>
      <c r="O4" s="106"/>
      <c r="P4" s="7"/>
    </row>
    <row r="5" spans="1:16" ht="24" customHeight="1">
      <c r="A5" s="107"/>
      <c r="B5" s="108"/>
      <c r="C5" s="108"/>
      <c r="D5" s="108"/>
      <c r="E5" s="109"/>
      <c r="F5" s="101"/>
      <c r="G5" s="110"/>
      <c r="H5" s="111" t="s">
        <v>48</v>
      </c>
      <c r="I5" s="111" t="s">
        <v>49</v>
      </c>
      <c r="J5" s="111" t="s">
        <v>50</v>
      </c>
      <c r="K5" s="111" t="s">
        <v>51</v>
      </c>
      <c r="L5" s="110"/>
      <c r="M5" s="104"/>
      <c r="N5" s="112" t="s">
        <v>52</v>
      </c>
      <c r="O5" s="113" t="s">
        <v>53</v>
      </c>
      <c r="P5" s="7"/>
    </row>
    <row r="6" spans="1:16" ht="6" customHeight="1">
      <c r="A6" s="114"/>
      <c r="B6" s="115"/>
      <c r="C6" s="115"/>
      <c r="D6" s="116"/>
      <c r="E6" s="100"/>
      <c r="F6" s="117"/>
      <c r="G6" s="117"/>
      <c r="H6" s="118"/>
      <c r="I6" s="118"/>
      <c r="J6" s="118"/>
      <c r="K6" s="118"/>
      <c r="L6" s="119"/>
      <c r="M6" s="119"/>
      <c r="N6" s="118"/>
      <c r="O6" s="118"/>
      <c r="P6" s="7"/>
    </row>
    <row r="7" spans="1:15" s="124" customFormat="1" ht="15" customHeight="1">
      <c r="A7" s="120" t="s">
        <v>54</v>
      </c>
      <c r="B7" s="120"/>
      <c r="C7" s="120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24" customFormat="1" ht="15" customHeight="1">
      <c r="A8" s="125"/>
      <c r="B8" s="126" t="s">
        <v>55</v>
      </c>
      <c r="C8" s="126" t="s">
        <v>10</v>
      </c>
      <c r="D8" s="126" t="s">
        <v>23</v>
      </c>
      <c r="E8" s="127"/>
      <c r="F8" s="128">
        <v>9549</v>
      </c>
      <c r="G8" s="88">
        <v>9464</v>
      </c>
      <c r="H8" s="88">
        <v>9110</v>
      </c>
      <c r="I8" s="88">
        <v>8723</v>
      </c>
      <c r="J8" s="88">
        <v>237</v>
      </c>
      <c r="K8" s="88">
        <v>150</v>
      </c>
      <c r="L8" s="88">
        <v>135</v>
      </c>
      <c r="M8" s="88">
        <v>120</v>
      </c>
      <c r="N8" s="88">
        <v>99</v>
      </c>
      <c r="O8" s="88">
        <v>0</v>
      </c>
    </row>
    <row r="9" spans="1:15" s="124" customFormat="1" ht="22.5" customHeight="1">
      <c r="A9" s="125"/>
      <c r="B9" s="126"/>
      <c r="C9" s="129" t="s">
        <v>56</v>
      </c>
      <c r="D9" s="130"/>
      <c r="E9" s="131"/>
      <c r="F9" s="132">
        <f>F12+F15</f>
        <v>9351</v>
      </c>
      <c r="G9" s="133">
        <f>SUM(I9:O9)</f>
        <v>9256</v>
      </c>
      <c r="H9" s="133">
        <f>SUM(I9:K9)</f>
        <v>8941</v>
      </c>
      <c r="I9" s="133">
        <v>8597</v>
      </c>
      <c r="J9" s="133">
        <v>186</v>
      </c>
      <c r="K9" s="133">
        <v>158</v>
      </c>
      <c r="L9" s="133">
        <v>108</v>
      </c>
      <c r="M9" s="133">
        <v>113</v>
      </c>
      <c r="N9" s="133">
        <v>94</v>
      </c>
      <c r="O9" s="132">
        <v>0</v>
      </c>
    </row>
    <row r="10" spans="1:15" s="124" customFormat="1" ht="15" customHeight="1">
      <c r="A10" s="134" t="s">
        <v>57</v>
      </c>
      <c r="B10" s="134"/>
      <c r="C10" s="134"/>
      <c r="D10" s="126"/>
      <c r="E10" s="122"/>
      <c r="F10" s="128"/>
      <c r="G10" s="88"/>
      <c r="H10" s="88"/>
      <c r="I10" s="88"/>
      <c r="J10" s="88"/>
      <c r="K10" s="88"/>
      <c r="L10" s="88"/>
      <c r="M10" s="88"/>
      <c r="N10" s="88"/>
      <c r="O10" s="128"/>
    </row>
    <row r="11" spans="1:15" s="124" customFormat="1" ht="15" customHeight="1">
      <c r="A11" s="125"/>
      <c r="B11" s="126" t="s">
        <v>55</v>
      </c>
      <c r="C11" s="126" t="s">
        <v>10</v>
      </c>
      <c r="D11" s="126" t="s">
        <v>23</v>
      </c>
      <c r="E11" s="127"/>
      <c r="F11" s="128">
        <v>4835</v>
      </c>
      <c r="G11" s="88">
        <v>4783</v>
      </c>
      <c r="H11" s="88">
        <v>4551</v>
      </c>
      <c r="I11" s="88">
        <v>4346</v>
      </c>
      <c r="J11" s="88">
        <v>133</v>
      </c>
      <c r="K11" s="88">
        <v>72</v>
      </c>
      <c r="L11" s="88">
        <v>64</v>
      </c>
      <c r="M11" s="88">
        <v>101</v>
      </c>
      <c r="N11" s="88">
        <v>67</v>
      </c>
      <c r="O11" s="128">
        <v>0</v>
      </c>
    </row>
    <row r="12" spans="1:15" s="124" customFormat="1" ht="22.5" customHeight="1">
      <c r="A12" s="125"/>
      <c r="B12" s="126"/>
      <c r="C12" s="129" t="s">
        <v>56</v>
      </c>
      <c r="D12" s="130"/>
      <c r="E12" s="131"/>
      <c r="F12" s="132">
        <v>4759</v>
      </c>
      <c r="G12" s="133">
        <f>SUM(I12:O12)</f>
        <v>4701</v>
      </c>
      <c r="H12" s="133">
        <f>SUM(I12:K12)</f>
        <v>4492</v>
      </c>
      <c r="I12" s="133">
        <v>4319</v>
      </c>
      <c r="J12" s="133">
        <v>103</v>
      </c>
      <c r="K12" s="133">
        <v>70</v>
      </c>
      <c r="L12" s="133">
        <v>52</v>
      </c>
      <c r="M12" s="133">
        <v>92</v>
      </c>
      <c r="N12" s="133">
        <v>65</v>
      </c>
      <c r="O12" s="132">
        <v>0</v>
      </c>
    </row>
    <row r="13" spans="1:15" s="124" customFormat="1" ht="15" customHeight="1">
      <c r="A13" s="135" t="s">
        <v>58</v>
      </c>
      <c r="B13" s="135"/>
      <c r="C13" s="135"/>
      <c r="D13" s="126"/>
      <c r="E13" s="122"/>
      <c r="F13" s="128"/>
      <c r="G13" s="88"/>
      <c r="H13" s="88"/>
      <c r="I13" s="88"/>
      <c r="J13" s="88"/>
      <c r="K13" s="88"/>
      <c r="L13" s="88"/>
      <c r="M13" s="88"/>
      <c r="N13" s="88"/>
      <c r="O13" s="128"/>
    </row>
    <row r="14" spans="1:15" s="124" customFormat="1" ht="15" customHeight="1">
      <c r="A14" s="125"/>
      <c r="B14" s="126" t="s">
        <v>55</v>
      </c>
      <c r="C14" s="126" t="s">
        <v>10</v>
      </c>
      <c r="D14" s="126" t="s">
        <v>23</v>
      </c>
      <c r="E14" s="127"/>
      <c r="F14" s="128">
        <v>4714</v>
      </c>
      <c r="G14" s="88">
        <v>4681</v>
      </c>
      <c r="H14" s="88">
        <v>4559</v>
      </c>
      <c r="I14" s="88">
        <v>4377</v>
      </c>
      <c r="J14" s="88">
        <v>104</v>
      </c>
      <c r="K14" s="88">
        <v>78</v>
      </c>
      <c r="L14" s="88">
        <v>71</v>
      </c>
      <c r="M14" s="88">
        <v>19</v>
      </c>
      <c r="N14" s="88">
        <v>32</v>
      </c>
      <c r="O14" s="128">
        <v>0</v>
      </c>
    </row>
    <row r="15" spans="1:15" s="124" customFormat="1" ht="22.5" customHeight="1">
      <c r="A15" s="125"/>
      <c r="B15" s="126"/>
      <c r="C15" s="129" t="s">
        <v>56</v>
      </c>
      <c r="D15" s="130"/>
      <c r="E15" s="131"/>
      <c r="F15" s="132">
        <v>4592</v>
      </c>
      <c r="G15" s="133">
        <f>SUM(I15:O15)</f>
        <v>4555</v>
      </c>
      <c r="H15" s="133">
        <f>SUM(I15:K15)</f>
        <v>4449</v>
      </c>
      <c r="I15" s="133">
        <v>4278</v>
      </c>
      <c r="J15" s="133">
        <v>83</v>
      </c>
      <c r="K15" s="133">
        <v>88</v>
      </c>
      <c r="L15" s="133">
        <v>56</v>
      </c>
      <c r="M15" s="133">
        <v>21</v>
      </c>
      <c r="N15" s="133">
        <v>29</v>
      </c>
      <c r="O15" s="132">
        <v>0</v>
      </c>
    </row>
    <row r="16" spans="1:16" ht="6" customHeight="1">
      <c r="A16" s="54"/>
      <c r="B16" s="54"/>
      <c r="C16" s="136"/>
      <c r="D16" s="54"/>
      <c r="E16" s="55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7"/>
    </row>
    <row r="17" ht="13.5">
      <c r="A17" s="138" t="s">
        <v>59</v>
      </c>
    </row>
  </sheetData>
  <mergeCells count="12">
    <mergeCell ref="F3:F5"/>
    <mergeCell ref="G3:O3"/>
    <mergeCell ref="G4:G5"/>
    <mergeCell ref="H4:K4"/>
    <mergeCell ref="L4:L5"/>
    <mergeCell ref="M4:M5"/>
    <mergeCell ref="N4:O4"/>
    <mergeCell ref="A2:E2"/>
    <mergeCell ref="A7:C7"/>
    <mergeCell ref="A10:C10"/>
    <mergeCell ref="A13:C13"/>
    <mergeCell ref="B3:D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2012-03-26T06:53:35Z</dcterms:created>
  <dcterms:modified xsi:type="dcterms:W3CDTF">2012-03-26T06:53:44Z</dcterms:modified>
  <cp:category/>
  <cp:version/>
  <cp:contentType/>
  <cp:contentStatus/>
</cp:coreProperties>
</file>