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98" sheetId="1" r:id="rId1"/>
  </sheets>
  <definedNames>
    <definedName name="_xlnm.Print_Area" localSheetId="0">'198'!$A$1:$P$52</definedName>
  </definedNames>
  <calcPr fullCalcOnLoad="1"/>
</workbook>
</file>

<file path=xl/sharedStrings.xml><?xml version="1.0" encoding="utf-8"?>
<sst xmlns="http://schemas.openxmlformats.org/spreadsheetml/2006/main" count="60" uniqueCount="54">
  <si>
    <t>種別</t>
  </si>
  <si>
    <t>計</t>
  </si>
  <si>
    <t>青葉保健所</t>
  </si>
  <si>
    <t>宮城野保健所</t>
  </si>
  <si>
    <t>若林保健所</t>
  </si>
  <si>
    <t>太白保健所</t>
  </si>
  <si>
    <t>泉保健所</t>
  </si>
  <si>
    <t>総数</t>
  </si>
  <si>
    <t>国</t>
  </si>
  <si>
    <t>市</t>
  </si>
  <si>
    <t>日赤</t>
  </si>
  <si>
    <t>共済組合</t>
  </si>
  <si>
    <t>社会保険</t>
  </si>
  <si>
    <t>公益法人</t>
  </si>
  <si>
    <t>医療法人</t>
  </si>
  <si>
    <t>個人</t>
  </si>
  <si>
    <t>会社</t>
  </si>
  <si>
    <t>その他法人</t>
  </si>
  <si>
    <t>20～49</t>
  </si>
  <si>
    <t>50～99</t>
  </si>
  <si>
    <t>100～199</t>
  </si>
  <si>
    <t>200～299</t>
  </si>
  <si>
    <t>300～399</t>
  </si>
  <si>
    <t>400～499</t>
  </si>
  <si>
    <t>500床以上</t>
  </si>
  <si>
    <t>精神病床</t>
  </si>
  <si>
    <t>結核病床</t>
  </si>
  <si>
    <t>-</t>
  </si>
  <si>
    <t>一般病床</t>
  </si>
  <si>
    <t>無床診療所</t>
  </si>
  <si>
    <t>有床診療所</t>
  </si>
  <si>
    <t>病床数</t>
  </si>
  <si>
    <t>歯科診療所</t>
  </si>
  <si>
    <t>198.医　療　施　設</t>
  </si>
  <si>
    <t>　本表の「病院」及び「診療所」とは，医療法に規定された病院及び診療所</t>
  </si>
  <si>
    <t>（医療法第5条により診療所とみなされるものを含む。）である。</t>
  </si>
  <si>
    <t xml:space="preserve">    　  （各年10月1日現在）</t>
  </si>
  <si>
    <t>平成17年</t>
  </si>
  <si>
    <t>平成18年</t>
  </si>
  <si>
    <t>平成19年</t>
  </si>
  <si>
    <t>平成20年</t>
  </si>
  <si>
    <t>平成21年</t>
  </si>
  <si>
    <t>病院計</t>
  </si>
  <si>
    <t>開　設　者　別</t>
  </si>
  <si>
    <t>県</t>
  </si>
  <si>
    <t>地方独立行政法人</t>
  </si>
  <si>
    <t>病　床　規　模　別</t>
  </si>
  <si>
    <t>床</t>
  </si>
  <si>
    <t>許可病床数</t>
  </si>
  <si>
    <t>感染症病床</t>
  </si>
  <si>
    <t>療養病床</t>
  </si>
  <si>
    <t>一般診療所計</t>
  </si>
  <si>
    <t>病床の有無別</t>
  </si>
  <si>
    <t>資料  健康福祉局保健衛生部健康増進課（厚生労働省「医療施設（動態）調査による）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</si>
</sst>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 horizontal="left" indent="2"/>
    </xf>
    <xf numFmtId="0" fontId="2" fillId="0" borderId="0" xfId="0" applyFont="1" applyFill="1" applyAlignment="1" quotePrefix="1">
      <alignment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8" fillId="0" borderId="1" xfId="0" applyFont="1" applyFill="1" applyBorder="1" applyAlignment="1" quotePrefix="1">
      <alignment horizontal="distributed" vertical="center"/>
    </xf>
    <xf numFmtId="0" fontId="8" fillId="0" borderId="2" xfId="0" applyFont="1" applyFill="1" applyBorder="1" applyAlignment="1" quotePrefix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textRotation="255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textRotation="255"/>
    </xf>
    <xf numFmtId="0" fontId="8" fillId="0" borderId="0" xfId="0" applyFont="1" applyFill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distributed" textRotation="255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distributed" textRotation="255"/>
    </xf>
    <xf numFmtId="0" fontId="8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1" fontId="12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Fill="1" applyAlignment="1">
      <alignment horizontal="center" vertical="center" textRotation="255" wrapText="1"/>
    </xf>
    <xf numFmtId="0" fontId="13" fillId="0" borderId="0" xfId="0" applyFont="1" applyFill="1" applyAlignment="1">
      <alignment vertical="distributed"/>
    </xf>
    <xf numFmtId="0" fontId="8" fillId="0" borderId="0" xfId="0" applyFont="1" applyFill="1" applyBorder="1" applyAlignment="1" quotePrefix="1">
      <alignment horizontal="distributed"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11" xfId="0" applyFont="1" applyFill="1" applyBorder="1" applyAlignment="1" quotePrefix="1">
      <alignment horizontal="lef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41" fontId="10" fillId="0" borderId="0" xfId="16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distributed" vertical="center"/>
    </xf>
    <xf numFmtId="41" fontId="12" fillId="0" borderId="0" xfId="16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14</xdr:row>
      <xdr:rowOff>57150</xdr:rowOff>
    </xdr:from>
    <xdr:to>
      <xdr:col>2</xdr:col>
      <xdr:colOff>314325</xdr:colOff>
      <xdr:row>25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66725" y="2619375"/>
          <a:ext cx="76200" cy="2752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27</xdr:row>
      <xdr:rowOff>66675</xdr:rowOff>
    </xdr:from>
    <xdr:to>
      <xdr:col>2</xdr:col>
      <xdr:colOff>304800</xdr:colOff>
      <xdr:row>33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57200" y="5715000"/>
          <a:ext cx="7620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36</xdr:row>
      <xdr:rowOff>28575</xdr:rowOff>
    </xdr:from>
    <xdr:to>
      <xdr:col>2</xdr:col>
      <xdr:colOff>304800</xdr:colOff>
      <xdr:row>40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457200" y="780097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44</xdr:row>
      <xdr:rowOff>19050</xdr:rowOff>
    </xdr:from>
    <xdr:to>
      <xdr:col>2</xdr:col>
      <xdr:colOff>314325</xdr:colOff>
      <xdr:row>46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466725" y="9496425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Q54"/>
  <sheetViews>
    <sheetView tabSelected="1" workbookViewId="0" topLeftCell="A1">
      <selection activeCell="A2" sqref="A2:P2"/>
    </sheetView>
  </sheetViews>
  <sheetFormatPr defaultColWidth="9.00390625" defaultRowHeight="13.5"/>
  <cols>
    <col min="1" max="2" width="1.4921875" style="1" customWidth="1"/>
    <col min="3" max="3" width="4.375" style="1" customWidth="1"/>
    <col min="4" max="4" width="9.375" style="1" customWidth="1"/>
    <col min="5" max="5" width="2.125" style="1" customWidth="1"/>
    <col min="6" max="6" width="0.875" style="1" customWidth="1"/>
    <col min="7" max="11" width="8.375" style="1" customWidth="1"/>
    <col min="12" max="16" width="7.875" style="1" customWidth="1"/>
    <col min="17" max="16384" width="8.75390625" style="1" customWidth="1"/>
  </cols>
  <sheetData>
    <row r="1" ht="15" customHeight="1"/>
    <row r="2" spans="1:16" s="3" customFormat="1" ht="22.5" customHeight="1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4:10" s="3" customFormat="1" ht="13.5">
      <c r="D3" s="4"/>
      <c r="E3" s="4"/>
      <c r="F3" s="4"/>
      <c r="G3" s="4"/>
      <c r="H3" s="4"/>
      <c r="I3" s="4"/>
      <c r="J3" s="4"/>
    </row>
    <row r="4" spans="4:8" s="5" customFormat="1" ht="11.25">
      <c r="D4" s="6"/>
      <c r="E4" s="6"/>
      <c r="F4" s="6"/>
      <c r="G4" s="7" t="s">
        <v>34</v>
      </c>
      <c r="H4" s="6"/>
    </row>
    <row r="5" spans="4:8" s="5" customFormat="1" ht="11.25">
      <c r="D5" s="6"/>
      <c r="E5" s="6"/>
      <c r="F5" s="6"/>
      <c r="G5" s="7" t="s">
        <v>35</v>
      </c>
      <c r="H5" s="6"/>
    </row>
    <row r="6" spans="4:8" s="5" customFormat="1" ht="13.5" customHeight="1">
      <c r="D6" s="6"/>
      <c r="E6" s="6"/>
      <c r="F6" s="6"/>
      <c r="G6" s="6"/>
      <c r="H6" s="6"/>
    </row>
    <row r="7" spans="4:17" ht="13.5" customHeight="1" thickBot="1">
      <c r="D7" s="8"/>
      <c r="E7" s="8"/>
      <c r="F7" s="8"/>
      <c r="G7" s="8"/>
      <c r="H7" s="8"/>
      <c r="I7" s="8"/>
      <c r="J7" s="8"/>
      <c r="O7" s="9" t="s">
        <v>36</v>
      </c>
      <c r="Q7" s="10"/>
    </row>
    <row r="8" spans="1:17" s="21" customFormat="1" ht="18" customHeight="1">
      <c r="A8" s="11"/>
      <c r="B8" s="12" t="s">
        <v>0</v>
      </c>
      <c r="C8" s="13"/>
      <c r="D8" s="13"/>
      <c r="E8" s="14"/>
      <c r="F8" s="15"/>
      <c r="G8" s="16" t="s">
        <v>37</v>
      </c>
      <c r="H8" s="16" t="s">
        <v>38</v>
      </c>
      <c r="I8" s="16" t="s">
        <v>39</v>
      </c>
      <c r="J8" s="16" t="s">
        <v>40</v>
      </c>
      <c r="K8" s="17"/>
      <c r="L8" s="18"/>
      <c r="M8" s="19" t="s">
        <v>41</v>
      </c>
      <c r="N8" s="19"/>
      <c r="O8" s="18"/>
      <c r="P8" s="18"/>
      <c r="Q8" s="20"/>
    </row>
    <row r="9" spans="1:17" s="21" customFormat="1" ht="18" customHeight="1">
      <c r="A9" s="22"/>
      <c r="B9" s="23"/>
      <c r="C9" s="23"/>
      <c r="D9" s="23"/>
      <c r="E9" s="24"/>
      <c r="F9" s="25"/>
      <c r="G9" s="26"/>
      <c r="H9" s="26"/>
      <c r="I9" s="26"/>
      <c r="J9" s="26"/>
      <c r="K9" s="27" t="s">
        <v>1</v>
      </c>
      <c r="L9" s="28" t="s">
        <v>2</v>
      </c>
      <c r="M9" s="29" t="s">
        <v>3</v>
      </c>
      <c r="N9" s="28" t="s">
        <v>4</v>
      </c>
      <c r="O9" s="29" t="s">
        <v>5</v>
      </c>
      <c r="P9" s="30" t="s">
        <v>6</v>
      </c>
      <c r="Q9" s="20"/>
    </row>
    <row r="10" spans="4:17" ht="6" customHeight="1">
      <c r="D10" s="31"/>
      <c r="E10" s="31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10"/>
    </row>
    <row r="11" spans="1:17" ht="15" customHeight="1">
      <c r="A11" s="34" t="s">
        <v>7</v>
      </c>
      <c r="B11" s="34"/>
      <c r="C11" s="34"/>
      <c r="D11" s="34"/>
      <c r="E11" s="35"/>
      <c r="F11" s="36"/>
      <c r="G11" s="37">
        <v>1451</v>
      </c>
      <c r="H11" s="37">
        <v>1467</v>
      </c>
      <c r="I11" s="37">
        <v>1481</v>
      </c>
      <c r="J11" s="37">
        <v>1464</v>
      </c>
      <c r="K11" s="37">
        <f>SUM(L11:P11)</f>
        <v>1456</v>
      </c>
      <c r="L11" s="37">
        <f>L13+L43+L50</f>
        <v>590</v>
      </c>
      <c r="M11" s="37">
        <f>M13+M43+M50</f>
        <v>219</v>
      </c>
      <c r="N11" s="37">
        <f>N13+N43+N50</f>
        <v>165</v>
      </c>
      <c r="O11" s="37">
        <f>O13+O43+O50</f>
        <v>228</v>
      </c>
      <c r="P11" s="37">
        <f>P13+P43+P50</f>
        <v>254</v>
      </c>
      <c r="Q11" s="10"/>
    </row>
    <row r="12" spans="1:17" ht="18" customHeight="1">
      <c r="A12" s="38"/>
      <c r="B12" s="38"/>
      <c r="C12" s="38"/>
      <c r="D12" s="39"/>
      <c r="E12" s="39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10"/>
    </row>
    <row r="13" spans="1:17" ht="15" customHeight="1">
      <c r="A13" s="42" t="s">
        <v>42</v>
      </c>
      <c r="B13" s="42"/>
      <c r="C13" s="42"/>
      <c r="D13" s="42"/>
      <c r="E13" s="43"/>
      <c r="F13" s="44"/>
      <c r="G13" s="37">
        <v>62</v>
      </c>
      <c r="H13" s="37">
        <v>61</v>
      </c>
      <c r="I13" s="37">
        <v>59</v>
      </c>
      <c r="J13" s="37">
        <v>59</v>
      </c>
      <c r="K13" s="37">
        <f>SUM(L13:P13)</f>
        <v>60</v>
      </c>
      <c r="L13" s="37">
        <f>SUM(L15:L26)</f>
        <v>24</v>
      </c>
      <c r="M13" s="37">
        <f>SUM(M15:M26)</f>
        <v>11</v>
      </c>
      <c r="N13" s="37">
        <f>SUM(N15:N26)</f>
        <v>5</v>
      </c>
      <c r="O13" s="37">
        <f>SUM(O15:O26)</f>
        <v>12</v>
      </c>
      <c r="P13" s="37">
        <f>SUM(P15:P26)</f>
        <v>8</v>
      </c>
      <c r="Q13" s="10"/>
    </row>
    <row r="14" spans="1:17" ht="11.25" customHeight="1">
      <c r="A14" s="38"/>
      <c r="B14" s="38"/>
      <c r="C14" s="45"/>
      <c r="D14" s="46"/>
      <c r="E14" s="47"/>
      <c r="F14" s="44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10"/>
    </row>
    <row r="15" spans="1:17" ht="18.75" customHeight="1">
      <c r="A15" s="38"/>
      <c r="B15" s="38"/>
      <c r="C15" s="45"/>
      <c r="D15" s="48" t="s">
        <v>8</v>
      </c>
      <c r="E15" s="49"/>
      <c r="F15" s="50"/>
      <c r="G15" s="41">
        <v>7</v>
      </c>
      <c r="H15" s="41">
        <v>7</v>
      </c>
      <c r="I15" s="41">
        <v>6</v>
      </c>
      <c r="J15" s="41">
        <v>5</v>
      </c>
      <c r="K15" s="41">
        <f aca="true" t="shared" si="0" ref="K15:K26">SUM(L15:P15)</f>
        <v>5</v>
      </c>
      <c r="L15" s="41">
        <v>2</v>
      </c>
      <c r="M15" s="41">
        <v>2</v>
      </c>
      <c r="N15" s="41">
        <v>0</v>
      </c>
      <c r="O15" s="41">
        <v>1</v>
      </c>
      <c r="P15" s="41">
        <v>0</v>
      </c>
      <c r="Q15" s="10"/>
    </row>
    <row r="16" spans="1:17" ht="18.75" customHeight="1">
      <c r="A16" s="38"/>
      <c r="B16" s="51" t="s">
        <v>43</v>
      </c>
      <c r="C16" s="51"/>
      <c r="D16" s="48" t="s">
        <v>44</v>
      </c>
      <c r="E16" s="49"/>
      <c r="F16" s="50"/>
      <c r="G16" s="41">
        <v>2</v>
      </c>
      <c r="H16" s="41">
        <v>2</v>
      </c>
      <c r="I16" s="41">
        <v>2</v>
      </c>
      <c r="J16" s="41">
        <v>1</v>
      </c>
      <c r="K16" s="41">
        <f t="shared" si="0"/>
        <v>1</v>
      </c>
      <c r="L16" s="41">
        <v>0</v>
      </c>
      <c r="M16" s="41">
        <v>0</v>
      </c>
      <c r="N16" s="41">
        <v>0</v>
      </c>
      <c r="O16" s="41">
        <v>1</v>
      </c>
      <c r="P16" s="41">
        <v>0</v>
      </c>
      <c r="Q16" s="10"/>
    </row>
    <row r="17" spans="1:17" ht="18.75" customHeight="1">
      <c r="A17" s="38"/>
      <c r="B17" s="51"/>
      <c r="C17" s="51"/>
      <c r="D17" s="48" t="s">
        <v>9</v>
      </c>
      <c r="E17" s="49"/>
      <c r="F17" s="50"/>
      <c r="G17" s="41">
        <v>1</v>
      </c>
      <c r="H17" s="41">
        <v>1</v>
      </c>
      <c r="I17" s="41">
        <v>1</v>
      </c>
      <c r="J17" s="41">
        <v>1</v>
      </c>
      <c r="K17" s="41">
        <f t="shared" si="0"/>
        <v>1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10"/>
    </row>
    <row r="18" spans="1:17" ht="18.75" customHeight="1">
      <c r="A18" s="38"/>
      <c r="B18" s="51"/>
      <c r="C18" s="51"/>
      <c r="D18" s="52" t="s">
        <v>10</v>
      </c>
      <c r="E18" s="53"/>
      <c r="F18" s="54"/>
      <c r="G18" s="41">
        <v>1</v>
      </c>
      <c r="H18" s="41">
        <v>1</v>
      </c>
      <c r="I18" s="41">
        <v>1</v>
      </c>
      <c r="J18" s="41">
        <v>1</v>
      </c>
      <c r="K18" s="41">
        <f t="shared" si="0"/>
        <v>1</v>
      </c>
      <c r="L18" s="41">
        <v>0</v>
      </c>
      <c r="M18" s="55">
        <v>0</v>
      </c>
      <c r="N18" s="41">
        <v>0</v>
      </c>
      <c r="O18" s="41">
        <v>1</v>
      </c>
      <c r="P18" s="41">
        <v>0</v>
      </c>
      <c r="Q18" s="10"/>
    </row>
    <row r="19" spans="1:17" ht="18.75" customHeight="1">
      <c r="A19" s="38"/>
      <c r="B19" s="51"/>
      <c r="C19" s="51"/>
      <c r="D19" s="52" t="s">
        <v>11</v>
      </c>
      <c r="E19" s="53"/>
      <c r="F19" s="54"/>
      <c r="G19" s="41">
        <v>2</v>
      </c>
      <c r="H19" s="41">
        <v>2</v>
      </c>
      <c r="I19" s="41">
        <v>2</v>
      </c>
      <c r="J19" s="41">
        <v>2</v>
      </c>
      <c r="K19" s="41">
        <f t="shared" si="0"/>
        <v>2</v>
      </c>
      <c r="L19" s="41">
        <v>1</v>
      </c>
      <c r="M19" s="41">
        <v>1</v>
      </c>
      <c r="N19" s="41">
        <v>0</v>
      </c>
      <c r="O19" s="41">
        <v>0</v>
      </c>
      <c r="P19" s="41">
        <v>0</v>
      </c>
      <c r="Q19" s="10"/>
    </row>
    <row r="20" spans="1:17" ht="18.75" customHeight="1">
      <c r="A20" s="38"/>
      <c r="B20" s="51"/>
      <c r="C20" s="51"/>
      <c r="D20" s="52" t="s">
        <v>12</v>
      </c>
      <c r="E20" s="53"/>
      <c r="F20" s="54"/>
      <c r="G20" s="41">
        <v>3</v>
      </c>
      <c r="H20" s="41">
        <v>3</v>
      </c>
      <c r="I20" s="41">
        <v>3</v>
      </c>
      <c r="J20" s="41">
        <v>3</v>
      </c>
      <c r="K20" s="41">
        <f t="shared" si="0"/>
        <v>3</v>
      </c>
      <c r="L20" s="41">
        <v>1</v>
      </c>
      <c r="M20" s="41">
        <v>1</v>
      </c>
      <c r="N20" s="41">
        <v>0</v>
      </c>
      <c r="O20" s="41">
        <v>1</v>
      </c>
      <c r="P20" s="41">
        <v>0</v>
      </c>
      <c r="Q20" s="10"/>
    </row>
    <row r="21" spans="1:17" ht="18.75" customHeight="1">
      <c r="A21" s="38"/>
      <c r="B21" s="51"/>
      <c r="C21" s="51"/>
      <c r="D21" s="52" t="s">
        <v>13</v>
      </c>
      <c r="E21" s="53"/>
      <c r="F21" s="54"/>
      <c r="G21" s="41">
        <v>12</v>
      </c>
      <c r="H21" s="41">
        <v>12</v>
      </c>
      <c r="I21" s="41">
        <v>12</v>
      </c>
      <c r="J21" s="41">
        <v>12</v>
      </c>
      <c r="K21" s="41">
        <f t="shared" si="0"/>
        <v>12</v>
      </c>
      <c r="L21" s="41">
        <v>4</v>
      </c>
      <c r="M21" s="41">
        <v>4</v>
      </c>
      <c r="N21" s="41">
        <v>0</v>
      </c>
      <c r="O21" s="41">
        <v>2</v>
      </c>
      <c r="P21" s="41">
        <v>2</v>
      </c>
      <c r="Q21" s="10"/>
    </row>
    <row r="22" spans="1:17" ht="18.75" customHeight="1">
      <c r="A22" s="38"/>
      <c r="B22" s="51"/>
      <c r="C22" s="51"/>
      <c r="D22" s="52" t="s">
        <v>14</v>
      </c>
      <c r="E22" s="53"/>
      <c r="F22" s="54"/>
      <c r="G22" s="41">
        <v>27</v>
      </c>
      <c r="H22" s="41">
        <v>27</v>
      </c>
      <c r="I22" s="41">
        <v>27</v>
      </c>
      <c r="J22" s="41">
        <v>26</v>
      </c>
      <c r="K22" s="41">
        <f t="shared" si="0"/>
        <v>27</v>
      </c>
      <c r="L22" s="41">
        <v>10</v>
      </c>
      <c r="M22" s="41">
        <v>3</v>
      </c>
      <c r="N22" s="41">
        <v>3</v>
      </c>
      <c r="O22" s="41">
        <v>6</v>
      </c>
      <c r="P22" s="41">
        <v>5</v>
      </c>
      <c r="Q22" s="10"/>
    </row>
    <row r="23" spans="1:17" ht="18.75" customHeight="1">
      <c r="A23" s="38"/>
      <c r="B23" s="51"/>
      <c r="C23" s="51"/>
      <c r="D23" s="52" t="s">
        <v>15</v>
      </c>
      <c r="E23" s="53"/>
      <c r="F23" s="54"/>
      <c r="G23" s="41">
        <v>4</v>
      </c>
      <c r="H23" s="41">
        <v>3</v>
      </c>
      <c r="I23" s="41">
        <v>2</v>
      </c>
      <c r="J23" s="41">
        <v>2</v>
      </c>
      <c r="K23" s="41">
        <f t="shared" si="0"/>
        <v>2</v>
      </c>
      <c r="L23" s="41">
        <v>1</v>
      </c>
      <c r="M23" s="41">
        <v>0</v>
      </c>
      <c r="N23" s="41">
        <v>0</v>
      </c>
      <c r="O23" s="41">
        <v>0</v>
      </c>
      <c r="P23" s="41">
        <v>1</v>
      </c>
      <c r="Q23" s="10"/>
    </row>
    <row r="24" spans="1:17" ht="18.75" customHeight="1">
      <c r="A24" s="56"/>
      <c r="B24" s="51"/>
      <c r="C24" s="51"/>
      <c r="D24" s="52" t="s">
        <v>16</v>
      </c>
      <c r="E24" s="53"/>
      <c r="F24" s="54"/>
      <c r="G24" s="41">
        <v>2</v>
      </c>
      <c r="H24" s="41">
        <v>2</v>
      </c>
      <c r="I24" s="41">
        <v>2</v>
      </c>
      <c r="J24" s="41">
        <v>3</v>
      </c>
      <c r="K24" s="41">
        <f t="shared" si="0"/>
        <v>3</v>
      </c>
      <c r="L24" s="41">
        <v>2</v>
      </c>
      <c r="M24" s="41">
        <v>0</v>
      </c>
      <c r="N24" s="41">
        <v>1</v>
      </c>
      <c r="O24" s="41">
        <v>0</v>
      </c>
      <c r="P24" s="41">
        <v>0</v>
      </c>
      <c r="Q24" s="10"/>
    </row>
    <row r="25" spans="1:17" ht="18.75" customHeight="1">
      <c r="A25" s="56"/>
      <c r="B25" s="57"/>
      <c r="C25" s="57"/>
      <c r="D25" s="58" t="s">
        <v>45</v>
      </c>
      <c r="E25" s="58"/>
      <c r="F25" s="54"/>
      <c r="G25" s="41">
        <v>0</v>
      </c>
      <c r="H25" s="41">
        <v>0</v>
      </c>
      <c r="I25" s="41">
        <v>0</v>
      </c>
      <c r="J25" s="41">
        <v>1</v>
      </c>
      <c r="K25" s="41">
        <f t="shared" si="0"/>
        <v>1</v>
      </c>
      <c r="L25" s="41">
        <v>1</v>
      </c>
      <c r="M25" s="41">
        <v>0</v>
      </c>
      <c r="N25" s="41">
        <v>0</v>
      </c>
      <c r="O25" s="41">
        <v>0</v>
      </c>
      <c r="P25" s="41">
        <v>0</v>
      </c>
      <c r="Q25" s="10"/>
    </row>
    <row r="26" spans="1:17" ht="18.75" customHeight="1">
      <c r="A26" s="59"/>
      <c r="B26" s="59"/>
      <c r="C26" s="45"/>
      <c r="D26" s="52" t="s">
        <v>17</v>
      </c>
      <c r="E26" s="53"/>
      <c r="F26" s="54"/>
      <c r="G26" s="41">
        <v>1</v>
      </c>
      <c r="H26" s="41">
        <v>1</v>
      </c>
      <c r="I26" s="41">
        <v>1</v>
      </c>
      <c r="J26" s="41">
        <v>2</v>
      </c>
      <c r="K26" s="41">
        <f t="shared" si="0"/>
        <v>2</v>
      </c>
      <c r="L26" s="41">
        <v>2</v>
      </c>
      <c r="M26" s="41">
        <v>0</v>
      </c>
      <c r="N26" s="41">
        <v>0</v>
      </c>
      <c r="O26" s="41">
        <v>0</v>
      </c>
      <c r="P26" s="41">
        <v>0</v>
      </c>
      <c r="Q26" s="10"/>
    </row>
    <row r="27" spans="1:17" ht="18" customHeight="1">
      <c r="A27" s="59"/>
      <c r="B27" s="59"/>
      <c r="C27" s="38"/>
      <c r="D27" s="60"/>
      <c r="E27" s="60"/>
      <c r="F27" s="61"/>
      <c r="G27" s="62"/>
      <c r="H27" s="41"/>
      <c r="I27" s="41"/>
      <c r="J27" s="41"/>
      <c r="K27" s="41"/>
      <c r="L27" s="41"/>
      <c r="M27" s="41"/>
      <c r="N27" s="41"/>
      <c r="O27" s="41"/>
      <c r="P27" s="41"/>
      <c r="Q27" s="10"/>
    </row>
    <row r="28" spans="1:17" ht="18.75" customHeight="1">
      <c r="A28" s="59"/>
      <c r="B28" s="51" t="s">
        <v>46</v>
      </c>
      <c r="C28" s="51"/>
      <c r="D28" s="63" t="s">
        <v>18</v>
      </c>
      <c r="E28" s="64" t="s">
        <v>47</v>
      </c>
      <c r="F28" s="65"/>
      <c r="G28" s="41">
        <v>9</v>
      </c>
      <c r="H28" s="41">
        <v>8</v>
      </c>
      <c r="I28" s="41">
        <v>6</v>
      </c>
      <c r="J28" s="41">
        <v>5</v>
      </c>
      <c r="K28" s="41">
        <f aca="true" t="shared" si="1" ref="K28:K34">SUM(L28:P28)</f>
        <v>5</v>
      </c>
      <c r="L28" s="41">
        <v>2</v>
      </c>
      <c r="M28" s="41">
        <v>0</v>
      </c>
      <c r="N28" s="41">
        <v>1</v>
      </c>
      <c r="O28" s="41">
        <v>1</v>
      </c>
      <c r="P28" s="41">
        <v>1</v>
      </c>
      <c r="Q28" s="10"/>
    </row>
    <row r="29" spans="1:17" ht="18.75" customHeight="1">
      <c r="A29" s="59"/>
      <c r="B29" s="51"/>
      <c r="C29" s="51"/>
      <c r="D29" s="63" t="s">
        <v>19</v>
      </c>
      <c r="E29" s="60"/>
      <c r="F29" s="61"/>
      <c r="G29" s="41">
        <v>14</v>
      </c>
      <c r="H29" s="41">
        <v>14</v>
      </c>
      <c r="I29" s="41">
        <v>14</v>
      </c>
      <c r="J29" s="41">
        <v>14</v>
      </c>
      <c r="K29" s="41">
        <f t="shared" si="1"/>
        <v>14</v>
      </c>
      <c r="L29" s="41">
        <v>8</v>
      </c>
      <c r="M29" s="41">
        <v>1</v>
      </c>
      <c r="N29" s="41">
        <v>1</v>
      </c>
      <c r="O29" s="41">
        <v>1</v>
      </c>
      <c r="P29" s="41">
        <v>3</v>
      </c>
      <c r="Q29" s="10"/>
    </row>
    <row r="30" spans="1:17" ht="18.75" customHeight="1">
      <c r="A30" s="59"/>
      <c r="B30" s="51"/>
      <c r="C30" s="51"/>
      <c r="D30" s="63" t="s">
        <v>20</v>
      </c>
      <c r="E30" s="60"/>
      <c r="F30" s="61"/>
      <c r="G30" s="41">
        <v>16</v>
      </c>
      <c r="H30" s="41">
        <v>16</v>
      </c>
      <c r="I30" s="41">
        <v>17</v>
      </c>
      <c r="J30" s="41">
        <v>18</v>
      </c>
      <c r="K30" s="41">
        <f t="shared" si="1"/>
        <v>18</v>
      </c>
      <c r="L30" s="41">
        <v>6</v>
      </c>
      <c r="M30" s="41">
        <v>5</v>
      </c>
      <c r="N30" s="41">
        <v>2</v>
      </c>
      <c r="O30" s="41">
        <v>3</v>
      </c>
      <c r="P30" s="41">
        <v>2</v>
      </c>
      <c r="Q30" s="10"/>
    </row>
    <row r="31" spans="1:17" ht="18.75" customHeight="1">
      <c r="A31" s="56"/>
      <c r="B31" s="51"/>
      <c r="C31" s="51"/>
      <c r="D31" s="63" t="s">
        <v>21</v>
      </c>
      <c r="E31" s="60"/>
      <c r="F31" s="61"/>
      <c r="G31" s="41">
        <v>9</v>
      </c>
      <c r="H31" s="41">
        <v>9</v>
      </c>
      <c r="I31" s="41">
        <v>9</v>
      </c>
      <c r="J31" s="41">
        <v>9</v>
      </c>
      <c r="K31" s="41">
        <f t="shared" si="1"/>
        <v>10</v>
      </c>
      <c r="L31" s="41">
        <v>2</v>
      </c>
      <c r="M31" s="41">
        <v>2</v>
      </c>
      <c r="N31" s="41">
        <v>0</v>
      </c>
      <c r="O31" s="41">
        <v>5</v>
      </c>
      <c r="P31" s="41">
        <v>1</v>
      </c>
      <c r="Q31" s="10"/>
    </row>
    <row r="32" spans="1:17" ht="18.75" customHeight="1">
      <c r="A32" s="38"/>
      <c r="B32" s="51"/>
      <c r="C32" s="51"/>
      <c r="D32" s="63" t="s">
        <v>22</v>
      </c>
      <c r="E32" s="60"/>
      <c r="F32" s="61"/>
      <c r="G32" s="41">
        <v>5</v>
      </c>
      <c r="H32" s="41">
        <v>5</v>
      </c>
      <c r="I32" s="41">
        <v>4</v>
      </c>
      <c r="J32" s="41">
        <v>4</v>
      </c>
      <c r="K32" s="41">
        <f t="shared" si="1"/>
        <v>4</v>
      </c>
      <c r="L32" s="41">
        <v>2</v>
      </c>
      <c r="M32" s="41">
        <v>1</v>
      </c>
      <c r="N32" s="41">
        <v>0</v>
      </c>
      <c r="O32" s="41">
        <v>0</v>
      </c>
      <c r="P32" s="41">
        <v>1</v>
      </c>
      <c r="Q32" s="10"/>
    </row>
    <row r="33" spans="1:17" ht="18.75" customHeight="1">
      <c r="A33" s="38"/>
      <c r="B33" s="51"/>
      <c r="C33" s="51"/>
      <c r="D33" s="63" t="s">
        <v>23</v>
      </c>
      <c r="E33" s="60"/>
      <c r="F33" s="61"/>
      <c r="G33" s="41">
        <v>3</v>
      </c>
      <c r="H33" s="41">
        <v>3</v>
      </c>
      <c r="I33" s="41">
        <v>3</v>
      </c>
      <c r="J33" s="41">
        <v>4</v>
      </c>
      <c r="K33" s="41">
        <f t="shared" si="1"/>
        <v>4</v>
      </c>
      <c r="L33" s="41">
        <v>1</v>
      </c>
      <c r="M33" s="41">
        <v>1</v>
      </c>
      <c r="N33" s="41">
        <v>0</v>
      </c>
      <c r="O33" s="41">
        <v>2</v>
      </c>
      <c r="P33" s="41">
        <v>0</v>
      </c>
      <c r="Q33" s="10"/>
    </row>
    <row r="34" spans="1:17" ht="18.75" customHeight="1">
      <c r="A34" s="38"/>
      <c r="B34" s="51"/>
      <c r="C34" s="51"/>
      <c r="D34" s="63" t="s">
        <v>24</v>
      </c>
      <c r="E34" s="60"/>
      <c r="F34" s="61"/>
      <c r="G34" s="41">
        <v>6</v>
      </c>
      <c r="H34" s="41">
        <v>6</v>
      </c>
      <c r="I34" s="41">
        <v>6</v>
      </c>
      <c r="J34" s="41">
        <v>5</v>
      </c>
      <c r="K34" s="41">
        <f t="shared" si="1"/>
        <v>5</v>
      </c>
      <c r="L34" s="41">
        <v>3</v>
      </c>
      <c r="M34" s="41">
        <v>1</v>
      </c>
      <c r="N34" s="41">
        <v>1</v>
      </c>
      <c r="O34" s="41">
        <v>0</v>
      </c>
      <c r="P34" s="41">
        <v>0</v>
      </c>
      <c r="Q34" s="10"/>
    </row>
    <row r="35" spans="1:17" ht="18" customHeight="1">
      <c r="A35" s="38"/>
      <c r="B35" s="38"/>
      <c r="C35" s="38"/>
      <c r="D35" s="39"/>
      <c r="E35" s="39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10"/>
    </row>
    <row r="36" spans="1:17" ht="18" customHeight="1">
      <c r="A36" s="38"/>
      <c r="B36" s="66"/>
      <c r="C36" s="67" t="s">
        <v>48</v>
      </c>
      <c r="D36" s="67"/>
      <c r="E36" s="67"/>
      <c r="F36" s="50"/>
      <c r="G36" s="41">
        <v>12806</v>
      </c>
      <c r="H36" s="41">
        <v>12816</v>
      </c>
      <c r="I36" s="41">
        <v>12761</v>
      </c>
      <c r="J36" s="41">
        <v>12792</v>
      </c>
      <c r="K36" s="41">
        <f aca="true" t="shared" si="2" ref="K36:K41">SUM(L36:P36)</f>
        <v>12966</v>
      </c>
      <c r="L36" s="41">
        <f>SUM(L37:L41)</f>
        <v>5519</v>
      </c>
      <c r="M36" s="41">
        <f>SUM(M37:M41)</f>
        <v>2752</v>
      </c>
      <c r="N36" s="41">
        <f>SUM(N37:N41)</f>
        <v>1006</v>
      </c>
      <c r="O36" s="41">
        <f>SUM(O37:O41)</f>
        <v>2608</v>
      </c>
      <c r="P36" s="41">
        <f>SUM(P37:P41)</f>
        <v>1081</v>
      </c>
      <c r="Q36" s="10"/>
    </row>
    <row r="37" spans="1:17" ht="18" customHeight="1">
      <c r="A37" s="38"/>
      <c r="B37" s="66"/>
      <c r="C37" s="66"/>
      <c r="D37" s="52" t="s">
        <v>25</v>
      </c>
      <c r="E37" s="53"/>
      <c r="F37" s="54"/>
      <c r="G37" s="41">
        <v>2324</v>
      </c>
      <c r="H37" s="41">
        <v>2372</v>
      </c>
      <c r="I37" s="41">
        <v>2368</v>
      </c>
      <c r="J37" s="41">
        <v>2502</v>
      </c>
      <c r="K37" s="41">
        <f t="shared" si="2"/>
        <v>2697</v>
      </c>
      <c r="L37" s="41">
        <v>1231</v>
      </c>
      <c r="M37" s="41">
        <v>512</v>
      </c>
      <c r="N37" s="41">
        <v>16</v>
      </c>
      <c r="O37" s="41">
        <v>738</v>
      </c>
      <c r="P37" s="41">
        <v>200</v>
      </c>
      <c r="Q37" s="10"/>
    </row>
    <row r="38" spans="1:17" ht="18" customHeight="1">
      <c r="A38" s="38"/>
      <c r="B38" s="66"/>
      <c r="C38" s="66"/>
      <c r="D38" s="52" t="s">
        <v>26</v>
      </c>
      <c r="E38" s="53"/>
      <c r="F38" s="54"/>
      <c r="G38" s="41">
        <v>30</v>
      </c>
      <c r="H38" s="41">
        <v>30</v>
      </c>
      <c r="I38" s="41">
        <v>30</v>
      </c>
      <c r="J38" s="41">
        <v>30</v>
      </c>
      <c r="K38" s="41">
        <f t="shared" si="2"/>
        <v>30</v>
      </c>
      <c r="L38" s="41" t="s">
        <v>27</v>
      </c>
      <c r="M38" s="41" t="s">
        <v>27</v>
      </c>
      <c r="N38" s="41" t="s">
        <v>27</v>
      </c>
      <c r="O38" s="41">
        <v>30</v>
      </c>
      <c r="P38" s="41" t="s">
        <v>27</v>
      </c>
      <c r="Q38" s="10"/>
    </row>
    <row r="39" spans="1:17" ht="18" customHeight="1">
      <c r="A39" s="38"/>
      <c r="B39" s="66"/>
      <c r="C39" s="66"/>
      <c r="D39" s="52" t="s">
        <v>49</v>
      </c>
      <c r="E39" s="53"/>
      <c r="F39" s="54"/>
      <c r="G39" s="41">
        <v>10</v>
      </c>
      <c r="H39" s="41">
        <v>10</v>
      </c>
      <c r="I39" s="41">
        <v>10</v>
      </c>
      <c r="J39" s="41">
        <v>10</v>
      </c>
      <c r="K39" s="41">
        <f t="shared" si="2"/>
        <v>10</v>
      </c>
      <c r="L39" s="41">
        <v>2</v>
      </c>
      <c r="M39" s="41" t="s">
        <v>27</v>
      </c>
      <c r="N39" s="41">
        <v>8</v>
      </c>
      <c r="O39" s="41" t="s">
        <v>27</v>
      </c>
      <c r="P39" s="41" t="s">
        <v>27</v>
      </c>
      <c r="Q39" s="10"/>
    </row>
    <row r="40" spans="1:17" ht="18" customHeight="1">
      <c r="A40" s="38"/>
      <c r="B40" s="66"/>
      <c r="C40" s="66"/>
      <c r="D40" s="52" t="s">
        <v>50</v>
      </c>
      <c r="E40" s="53"/>
      <c r="F40" s="54"/>
      <c r="G40" s="41">
        <v>1195</v>
      </c>
      <c r="H40" s="41">
        <v>1156</v>
      </c>
      <c r="I40" s="41">
        <v>1111</v>
      </c>
      <c r="J40" s="41">
        <v>1048</v>
      </c>
      <c r="K40" s="41">
        <f t="shared" si="2"/>
        <v>1016</v>
      </c>
      <c r="L40" s="41">
        <v>409</v>
      </c>
      <c r="M40" s="41">
        <v>225</v>
      </c>
      <c r="N40" s="41">
        <v>21</v>
      </c>
      <c r="O40" s="41">
        <v>253</v>
      </c>
      <c r="P40" s="41">
        <v>108</v>
      </c>
      <c r="Q40" s="10"/>
    </row>
    <row r="41" spans="1:17" ht="18" customHeight="1">
      <c r="A41" s="38"/>
      <c r="B41" s="66"/>
      <c r="C41" s="66"/>
      <c r="D41" s="52" t="s">
        <v>28</v>
      </c>
      <c r="E41" s="53"/>
      <c r="F41" s="54"/>
      <c r="G41" s="62">
        <v>9247</v>
      </c>
      <c r="H41" s="41">
        <v>9248</v>
      </c>
      <c r="I41" s="41">
        <v>9242</v>
      </c>
      <c r="J41" s="41">
        <v>9202</v>
      </c>
      <c r="K41" s="41">
        <f t="shared" si="2"/>
        <v>9213</v>
      </c>
      <c r="L41" s="41">
        <v>3877</v>
      </c>
      <c r="M41" s="41">
        <v>2015</v>
      </c>
      <c r="N41" s="41">
        <v>961</v>
      </c>
      <c r="O41" s="41">
        <v>1587</v>
      </c>
      <c r="P41" s="41">
        <v>773</v>
      </c>
      <c r="Q41" s="10"/>
    </row>
    <row r="42" spans="1:17" ht="15" customHeight="1">
      <c r="A42" s="38"/>
      <c r="B42" s="38"/>
      <c r="C42" s="45"/>
      <c r="D42" s="63"/>
      <c r="E42" s="68"/>
      <c r="F42" s="54"/>
      <c r="G42" s="62"/>
      <c r="H42" s="41"/>
      <c r="I42" s="41"/>
      <c r="J42" s="41"/>
      <c r="K42" s="41"/>
      <c r="L42" s="41"/>
      <c r="M42" s="41"/>
      <c r="N42" s="41"/>
      <c r="O42" s="41"/>
      <c r="P42" s="41"/>
      <c r="Q42" s="10"/>
    </row>
    <row r="43" spans="1:17" ht="18" customHeight="1">
      <c r="A43" s="42" t="s">
        <v>51</v>
      </c>
      <c r="B43" s="42"/>
      <c r="C43" s="42"/>
      <c r="D43" s="42"/>
      <c r="E43" s="42"/>
      <c r="F43" s="44"/>
      <c r="G43" s="69">
        <v>835</v>
      </c>
      <c r="H43" s="37">
        <v>848</v>
      </c>
      <c r="I43" s="37">
        <v>852</v>
      </c>
      <c r="J43" s="37">
        <v>845</v>
      </c>
      <c r="K43" s="37">
        <f>SUM(L43:P43)</f>
        <v>840</v>
      </c>
      <c r="L43" s="37">
        <f>SUM(L45:L46)</f>
        <v>348</v>
      </c>
      <c r="M43" s="37">
        <f>SUM(M45:M46)</f>
        <v>127</v>
      </c>
      <c r="N43" s="37">
        <f>SUM(N45:N46)</f>
        <v>94</v>
      </c>
      <c r="O43" s="37">
        <f>SUM(O45:O46)</f>
        <v>127</v>
      </c>
      <c r="P43" s="37">
        <f>SUM(P45:P46)</f>
        <v>144</v>
      </c>
      <c r="Q43" s="10"/>
    </row>
    <row r="44" spans="1:17" ht="11.25" customHeight="1">
      <c r="A44" s="59"/>
      <c r="B44" s="70" t="s">
        <v>52</v>
      </c>
      <c r="C44" s="70"/>
      <c r="D44" s="46"/>
      <c r="E44" s="47"/>
      <c r="F44" s="44"/>
      <c r="G44" s="69"/>
      <c r="H44" s="37"/>
      <c r="I44" s="37"/>
      <c r="J44" s="37"/>
      <c r="K44" s="37"/>
      <c r="L44" s="37"/>
      <c r="M44" s="37"/>
      <c r="N44" s="37"/>
      <c r="O44" s="37"/>
      <c r="P44" s="37"/>
      <c r="Q44" s="10"/>
    </row>
    <row r="45" spans="1:17" ht="22.5" customHeight="1">
      <c r="A45" s="71"/>
      <c r="B45" s="70"/>
      <c r="C45" s="70"/>
      <c r="D45" s="72" t="s">
        <v>29</v>
      </c>
      <c r="E45" s="53"/>
      <c r="F45" s="54"/>
      <c r="G45" s="41">
        <v>739</v>
      </c>
      <c r="H45" s="41">
        <v>761</v>
      </c>
      <c r="I45" s="41">
        <v>764</v>
      </c>
      <c r="J45" s="41">
        <v>762</v>
      </c>
      <c r="K45" s="41">
        <f>SUM(L45:P45)</f>
        <v>763</v>
      </c>
      <c r="L45" s="41">
        <v>321</v>
      </c>
      <c r="M45" s="41">
        <v>118</v>
      </c>
      <c r="N45" s="41">
        <v>89</v>
      </c>
      <c r="O45" s="41">
        <v>111</v>
      </c>
      <c r="P45" s="41">
        <v>124</v>
      </c>
      <c r="Q45" s="10"/>
    </row>
    <row r="46" spans="1:17" ht="22.5" customHeight="1">
      <c r="A46" s="71"/>
      <c r="B46" s="70"/>
      <c r="C46" s="70"/>
      <c r="D46" s="72" t="s">
        <v>30</v>
      </c>
      <c r="E46" s="53"/>
      <c r="F46" s="54"/>
      <c r="G46" s="41">
        <v>96</v>
      </c>
      <c r="H46" s="41">
        <v>87</v>
      </c>
      <c r="I46" s="41">
        <v>88</v>
      </c>
      <c r="J46" s="41">
        <v>83</v>
      </c>
      <c r="K46" s="41">
        <f>SUM(L46:P46)</f>
        <v>77</v>
      </c>
      <c r="L46" s="41">
        <v>27</v>
      </c>
      <c r="M46" s="41">
        <v>9</v>
      </c>
      <c r="N46" s="41">
        <v>5</v>
      </c>
      <c r="O46" s="41">
        <v>16</v>
      </c>
      <c r="P46" s="41">
        <v>20</v>
      </c>
      <c r="Q46" s="10"/>
    </row>
    <row r="47" spans="1:17" ht="15" customHeight="1">
      <c r="A47" s="71"/>
      <c r="B47" s="70"/>
      <c r="C47" s="70"/>
      <c r="D47" s="73"/>
      <c r="E47" s="73"/>
      <c r="F47" s="74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10"/>
    </row>
    <row r="48" spans="1:17" ht="18" customHeight="1">
      <c r="A48" s="71"/>
      <c r="B48" s="71"/>
      <c r="C48" s="67" t="s">
        <v>31</v>
      </c>
      <c r="D48" s="75"/>
      <c r="E48" s="76"/>
      <c r="F48" s="54"/>
      <c r="G48" s="77">
        <v>1084</v>
      </c>
      <c r="H48" s="41">
        <v>972</v>
      </c>
      <c r="I48" s="41">
        <v>1023</v>
      </c>
      <c r="J48" s="41">
        <v>967</v>
      </c>
      <c r="K48" s="41">
        <f>SUM(L48:P48)</f>
        <v>909</v>
      </c>
      <c r="L48" s="77">
        <v>362</v>
      </c>
      <c r="M48" s="77">
        <v>84</v>
      </c>
      <c r="N48" s="77">
        <v>54</v>
      </c>
      <c r="O48" s="77">
        <v>197</v>
      </c>
      <c r="P48" s="77">
        <v>212</v>
      </c>
      <c r="Q48" s="10"/>
    </row>
    <row r="49" spans="1:17" ht="15" customHeight="1">
      <c r="A49" s="38"/>
      <c r="B49" s="38"/>
      <c r="C49" s="38"/>
      <c r="D49" s="39"/>
      <c r="E49" s="39"/>
      <c r="F49" s="40"/>
      <c r="G49" s="77"/>
      <c r="H49" s="41"/>
      <c r="I49" s="41"/>
      <c r="J49" s="41"/>
      <c r="K49" s="41"/>
      <c r="L49" s="77"/>
      <c r="M49" s="77"/>
      <c r="N49" s="77"/>
      <c r="O49" s="77"/>
      <c r="P49" s="77"/>
      <c r="Q49" s="10"/>
    </row>
    <row r="50" spans="1:17" ht="18" customHeight="1">
      <c r="A50" s="34" t="s">
        <v>32</v>
      </c>
      <c r="B50" s="34"/>
      <c r="C50" s="34"/>
      <c r="D50" s="34"/>
      <c r="E50" s="34"/>
      <c r="F50" s="78"/>
      <c r="G50" s="79">
        <v>554</v>
      </c>
      <c r="H50" s="37">
        <v>558</v>
      </c>
      <c r="I50" s="37">
        <v>570</v>
      </c>
      <c r="J50" s="37">
        <v>560</v>
      </c>
      <c r="K50" s="37">
        <f>SUM(L50:P50)</f>
        <v>556</v>
      </c>
      <c r="L50" s="79">
        <v>218</v>
      </c>
      <c r="M50" s="79">
        <v>81</v>
      </c>
      <c r="N50" s="79">
        <v>66</v>
      </c>
      <c r="O50" s="79">
        <v>89</v>
      </c>
      <c r="P50" s="79">
        <v>102</v>
      </c>
      <c r="Q50" s="10"/>
    </row>
    <row r="51" spans="1:17" ht="10.5" customHeight="1">
      <c r="A51" s="80"/>
      <c r="B51" s="80"/>
      <c r="C51" s="80"/>
      <c r="D51" s="80"/>
      <c r="E51" s="80"/>
      <c r="F51" s="81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10"/>
    </row>
    <row r="52" spans="1:17" ht="12" customHeight="1">
      <c r="A52" s="82" t="s">
        <v>53</v>
      </c>
      <c r="E52" s="83"/>
      <c r="F52" s="83"/>
      <c r="Q52" s="10"/>
    </row>
    <row r="53" ht="13.5">
      <c r="Q53" s="10"/>
    </row>
    <row r="54" ht="13.5">
      <c r="Q54" s="10"/>
    </row>
  </sheetData>
  <mergeCells count="35">
    <mergeCell ref="J8:J9"/>
    <mergeCell ref="A13:D13"/>
    <mergeCell ref="A43:E43"/>
    <mergeCell ref="B28:C34"/>
    <mergeCell ref="B16:C24"/>
    <mergeCell ref="C36:E36"/>
    <mergeCell ref="D16:E16"/>
    <mergeCell ref="D17:E17"/>
    <mergeCell ref="D18:E18"/>
    <mergeCell ref="D19:E19"/>
    <mergeCell ref="D20:E20"/>
    <mergeCell ref="M8:N8"/>
    <mergeCell ref="A2:P2"/>
    <mergeCell ref="A50:E50"/>
    <mergeCell ref="I8:I9"/>
    <mergeCell ref="B8:D9"/>
    <mergeCell ref="G8:G9"/>
    <mergeCell ref="H8:H9"/>
    <mergeCell ref="D15:E15"/>
    <mergeCell ref="A11:D11"/>
    <mergeCell ref="D25:E25"/>
    <mergeCell ref="D26:E26"/>
    <mergeCell ref="D37:E37"/>
    <mergeCell ref="D38:E38"/>
    <mergeCell ref="D21:E21"/>
    <mergeCell ref="D22:E22"/>
    <mergeCell ref="D23:E23"/>
    <mergeCell ref="D24:E24"/>
    <mergeCell ref="C48:E48"/>
    <mergeCell ref="D39:E39"/>
    <mergeCell ref="D40:E40"/>
    <mergeCell ref="D41:E41"/>
    <mergeCell ref="D45:E45"/>
    <mergeCell ref="B44:C47"/>
    <mergeCell ref="D46:E4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2011-04-14T08:03:20Z</dcterms:created>
  <dcterms:modified xsi:type="dcterms:W3CDTF">2011-04-14T08:03:49Z</dcterms:modified>
  <cp:category/>
  <cp:version/>
  <cp:contentType/>
  <cp:contentStatus/>
</cp:coreProperties>
</file>