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85-1" sheetId="1" r:id="rId1"/>
    <sheet name="185-2" sheetId="2" r:id="rId2"/>
  </sheets>
  <definedNames/>
  <calcPr fullCalcOnLoad="1"/>
</workbook>
</file>

<file path=xl/sharedStrings.xml><?xml version="1.0" encoding="utf-8"?>
<sst xmlns="http://schemas.openxmlformats.org/spreadsheetml/2006/main" count="48" uniqueCount="38">
  <si>
    <t>相談内容の内訳には重複がある。</t>
  </si>
  <si>
    <t>区分</t>
  </si>
  <si>
    <t>総数</t>
  </si>
  <si>
    <t>青葉区</t>
  </si>
  <si>
    <t>宮城野区</t>
  </si>
  <si>
    <t>若林区</t>
  </si>
  <si>
    <t>太白区</t>
  </si>
  <si>
    <t>泉区</t>
  </si>
  <si>
    <t>在宅介護相談</t>
  </si>
  <si>
    <t>施設入所</t>
  </si>
  <si>
    <t>福祉施設利用</t>
  </si>
  <si>
    <t>医療・疾病</t>
  </si>
  <si>
    <t>家族関係</t>
  </si>
  <si>
    <t>経済問題</t>
  </si>
  <si>
    <t>心理的問題</t>
  </si>
  <si>
    <t>その他</t>
  </si>
  <si>
    <t>（単位　人）</t>
  </si>
  <si>
    <t>185.高 齢 者 福 祉</t>
  </si>
  <si>
    <t>1.区高齢者総合相談窓口相談状況</t>
  </si>
  <si>
    <t>相談件数</t>
  </si>
  <si>
    <t>平　成</t>
  </si>
  <si>
    <t>年　度</t>
  </si>
  <si>
    <t>福祉サービス</t>
  </si>
  <si>
    <t>住宅改造</t>
  </si>
  <si>
    <t>認知症に関すること</t>
  </si>
  <si>
    <t>介護保険に関すること</t>
  </si>
  <si>
    <t>虐待</t>
  </si>
  <si>
    <t>住宅供給</t>
  </si>
  <si>
    <t>消費者被害</t>
  </si>
  <si>
    <t>介護予防</t>
  </si>
  <si>
    <t>成年後見制度（再掲）</t>
  </si>
  <si>
    <t>訪問調査件数</t>
  </si>
  <si>
    <t>資料  健康福祉局保険高齢部介護予防推進室</t>
  </si>
  <si>
    <t>2.養護老人ホームへの措置者数</t>
  </si>
  <si>
    <t>（各年4月1日）</t>
  </si>
  <si>
    <t>平成</t>
  </si>
  <si>
    <t>年</t>
  </si>
  <si>
    <t>資料  健康福祉局保険高齢部高齢企画課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</si>
</sst>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0_);[Red]\(0\)"/>
    <numFmt numFmtId="192" formatCode="_ * #,##0;_ * \-#,##0;_ * &quot;-&quot;;_ 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 * #,##0.000_ ;_ * \-#,##0.000_ ;_ * &quot;-&quot;_ ;_ @_ "/>
    <numFmt numFmtId="198" formatCode="_ * #,##0.0000_ ;_ * \-#,##0.0000_ ;_ * &quot;-&quot;_ ;_ @_ "/>
    <numFmt numFmtId="199" formatCode="_ * #,##0.00000_ ;_ * \-#,##0.00000_ ;_ * &quot;-&quot;_ ;_ @_ "/>
    <numFmt numFmtId="200" formatCode="_ * #,##0.000000_ ;_ * \-#,##0.000000_ ;_ * &quot;-&quot;_ ;_ @_ "/>
    <numFmt numFmtId="201" formatCode="_ * #,##0.0000000_ ;_ * \-#,##0.0000000_ ;_ * &quot;-&quot;_ ;_ @_ "/>
    <numFmt numFmtId="202" formatCode="_ * #,##0.00000000_ ;_ * \-#,##0.00000000_ ;_ * &quot;-&quot;_ ;_ @_ "/>
    <numFmt numFmtId="203" formatCode="_ * #,##0.000000000_ ;_ * \-#,##0.000000000_ ;_ * &quot;-&quot;_ ;_ @_ "/>
    <numFmt numFmtId="204" formatCode="0_ "/>
    <numFmt numFmtId="205" formatCode="0;&quot;△ &quot;0"/>
    <numFmt numFmtId="206" formatCode="0_ ;[Red]\-0\ "/>
    <numFmt numFmtId="207" formatCode="[&lt;=999]000;[&lt;=9999]000\-00;000\-0000"/>
    <numFmt numFmtId="208" formatCode="_ * #,##0.0_ ;_ * \-#,##0.0_ ;_ * &quot;-&quot;?_ ;_ @_ "/>
    <numFmt numFmtId="209" formatCode="#,##0.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/>
    </xf>
    <xf numFmtId="0" fontId="6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2" xfId="0" applyFont="1" applyBorder="1" applyAlignment="1">
      <alignment horizontal="distributed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186" fontId="7" fillId="0" borderId="0" xfId="0" applyNumberFormat="1" applyFont="1" applyBorder="1" applyAlignment="1">
      <alignment/>
    </xf>
    <xf numFmtId="186" fontId="7" fillId="0" borderId="0" xfId="0" applyNumberFormat="1" applyFont="1" applyBorder="1" applyAlignment="1">
      <alignment horizontal="distributed"/>
    </xf>
    <xf numFmtId="186" fontId="8" fillId="0" borderId="0" xfId="0" applyNumberFormat="1" applyFont="1" applyBorder="1" applyAlignment="1">
      <alignment horizontal="distributed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41" fontId="7" fillId="0" borderId="0" xfId="0" applyNumberFormat="1" applyFont="1" applyBorder="1" applyAlignment="1">
      <alignment/>
    </xf>
    <xf numFmtId="187" fontId="6" fillId="0" borderId="0" xfId="0" applyNumberFormat="1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9" fillId="0" borderId="0" xfId="0" applyNumberFormat="1" applyFont="1" applyBorder="1" applyAlignment="1">
      <alignment horizontal="left"/>
    </xf>
    <xf numFmtId="41" fontId="1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0" fillId="0" borderId="0" xfId="0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6" fillId="0" borderId="7" xfId="0" applyFont="1" applyBorder="1" applyAlignment="1">
      <alignment horizontal="left" wrapText="1"/>
    </xf>
    <xf numFmtId="41" fontId="7" fillId="0" borderId="8" xfId="0" applyNumberFormat="1" applyFont="1" applyBorder="1" applyAlignment="1">
      <alignment/>
    </xf>
    <xf numFmtId="41" fontId="10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6" fillId="0" borderId="0" xfId="0" applyFont="1" applyBorder="1" applyAlignment="1" quotePrefix="1">
      <alignment horizontal="center"/>
    </xf>
    <xf numFmtId="0" fontId="6" fillId="0" borderId="7" xfId="0" applyFont="1" applyBorder="1" applyAlignment="1" quotePrefix="1">
      <alignment horizontal="center"/>
    </xf>
    <xf numFmtId="186" fontId="7" fillId="0" borderId="0" xfId="0" applyNumberFormat="1" applyFont="1" applyFill="1" applyBorder="1" applyAlignment="1">
      <alignment/>
    </xf>
    <xf numFmtId="187" fontId="6" fillId="0" borderId="0" xfId="0" applyNumberFormat="1" applyFont="1" applyBorder="1" applyAlignment="1" quotePrefix="1">
      <alignment horizontal="left"/>
    </xf>
    <xf numFmtId="0" fontId="9" fillId="0" borderId="0" xfId="0" applyFont="1" applyBorder="1" applyAlignment="1" quotePrefix="1">
      <alignment horizontal="center"/>
    </xf>
    <xf numFmtId="0" fontId="9" fillId="0" borderId="7" xfId="0" applyFont="1" applyBorder="1" applyAlignment="1" quotePrefix="1">
      <alignment horizontal="center"/>
    </xf>
    <xf numFmtId="186" fontId="10" fillId="0" borderId="0" xfId="0" applyNumberFormat="1" applyFont="1" applyFill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9" xfId="0" applyFont="1" applyBorder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A1:K36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2.625" style="0" customWidth="1"/>
    <col min="2" max="2" width="7.125" style="0" customWidth="1"/>
    <col min="3" max="3" width="5.25390625" style="0" customWidth="1"/>
    <col min="4" max="4" width="7.125" style="0" customWidth="1"/>
    <col min="5" max="5" width="2.625" style="0" customWidth="1"/>
    <col min="6" max="11" width="12.50390625" style="0" customWidth="1"/>
  </cols>
  <sheetData>
    <row r="1" spans="1:11" s="2" customFormat="1" ht="22.5" customHeight="1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="2" customFormat="1" ht="13.5"/>
    <row r="3" spans="1:11" s="2" customFormat="1" ht="13.5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="2" customFormat="1" ht="13.5"/>
    <row r="5" spans="1:11" s="5" customFormat="1" ht="13.5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="6" customFormat="1" ht="8.25" customHeight="1" thickBot="1"/>
    <row r="7" spans="1:11" s="14" customFormat="1" ht="21" customHeight="1">
      <c r="A7" s="7"/>
      <c r="B7" s="8" t="s">
        <v>1</v>
      </c>
      <c r="C7" s="9"/>
      <c r="D7" s="9"/>
      <c r="E7" s="10"/>
      <c r="F7" s="11" t="s">
        <v>2</v>
      </c>
      <c r="G7" s="12" t="s">
        <v>3</v>
      </c>
      <c r="H7" s="12" t="s">
        <v>4</v>
      </c>
      <c r="I7" s="12" t="s">
        <v>5</v>
      </c>
      <c r="J7" s="12" t="s">
        <v>6</v>
      </c>
      <c r="K7" s="13" t="s">
        <v>7</v>
      </c>
    </row>
    <row r="8" spans="2:11" s="6" customFormat="1" ht="3" customHeight="1">
      <c r="B8" s="15"/>
      <c r="C8" s="16"/>
      <c r="D8" s="16"/>
      <c r="E8" s="17"/>
      <c r="F8" s="16"/>
      <c r="G8" s="16"/>
      <c r="H8" s="16"/>
      <c r="I8" s="16"/>
      <c r="J8" s="16"/>
      <c r="K8" s="16"/>
    </row>
    <row r="9" spans="2:11" s="6" customFormat="1" ht="15" customHeight="1">
      <c r="B9" s="18"/>
      <c r="C9" s="19"/>
      <c r="D9" s="19"/>
      <c r="E9" s="20"/>
      <c r="F9" s="21"/>
      <c r="G9" s="22" t="s">
        <v>19</v>
      </c>
      <c r="H9" s="23"/>
      <c r="I9" s="23"/>
      <c r="J9" s="23"/>
      <c r="K9" s="21"/>
    </row>
    <row r="10" spans="2:11" s="6" customFormat="1" ht="14.25" customHeight="1">
      <c r="B10" s="24" t="s">
        <v>20</v>
      </c>
      <c r="C10" s="25">
        <v>19</v>
      </c>
      <c r="D10" s="26" t="s">
        <v>21</v>
      </c>
      <c r="E10" s="27"/>
      <c r="F10" s="28">
        <v>5096</v>
      </c>
      <c r="G10" s="28">
        <v>703</v>
      </c>
      <c r="H10" s="28">
        <v>1475</v>
      </c>
      <c r="I10" s="28">
        <v>949</v>
      </c>
      <c r="J10" s="28">
        <v>967</v>
      </c>
      <c r="K10" s="28">
        <v>1002</v>
      </c>
    </row>
    <row r="11" spans="2:11" s="6" customFormat="1" ht="14.25" customHeight="1">
      <c r="B11" s="18"/>
      <c r="C11" s="25">
        <v>20</v>
      </c>
      <c r="D11" s="29"/>
      <c r="E11" s="30"/>
      <c r="F11" s="28">
        <f>SUM(G11:K11)</f>
        <v>5346</v>
      </c>
      <c r="G11" s="28">
        <v>680</v>
      </c>
      <c r="H11" s="28">
        <v>1579</v>
      </c>
      <c r="I11" s="28">
        <v>1180</v>
      </c>
      <c r="J11" s="28">
        <v>1000</v>
      </c>
      <c r="K11" s="28">
        <v>907</v>
      </c>
    </row>
    <row r="12" spans="2:11" s="6" customFormat="1" ht="18.75" customHeight="1">
      <c r="B12" s="18"/>
      <c r="C12" s="31">
        <v>21</v>
      </c>
      <c r="D12" s="32"/>
      <c r="E12" s="27"/>
      <c r="F12" s="33">
        <f>SUM(G12:K12)</f>
        <v>5085</v>
      </c>
      <c r="G12" s="33">
        <v>938</v>
      </c>
      <c r="H12" s="33">
        <v>1119</v>
      </c>
      <c r="I12" s="33">
        <v>934</v>
      </c>
      <c r="J12" s="33">
        <v>884</v>
      </c>
      <c r="K12" s="33">
        <v>1210</v>
      </c>
    </row>
    <row r="13" spans="2:11" s="6" customFormat="1" ht="18.75" customHeight="1">
      <c r="B13" s="34" t="s">
        <v>8</v>
      </c>
      <c r="C13" s="35"/>
      <c r="D13" s="35"/>
      <c r="E13" s="30"/>
      <c r="F13" s="33">
        <f>SUM(G13:K13)</f>
        <v>895</v>
      </c>
      <c r="G13" s="28">
        <v>87</v>
      </c>
      <c r="H13" s="28">
        <v>237</v>
      </c>
      <c r="I13" s="28">
        <v>137</v>
      </c>
      <c r="J13" s="28">
        <v>258</v>
      </c>
      <c r="K13" s="28">
        <v>176</v>
      </c>
    </row>
    <row r="14" spans="2:11" s="6" customFormat="1" ht="13.5" customHeight="1">
      <c r="B14" s="34" t="s">
        <v>9</v>
      </c>
      <c r="C14" s="36"/>
      <c r="D14" s="36"/>
      <c r="E14" s="30"/>
      <c r="F14" s="33">
        <f aca="true" t="shared" si="0" ref="F14:F29">SUM(G14:K14)</f>
        <v>839</v>
      </c>
      <c r="G14" s="28">
        <v>236</v>
      </c>
      <c r="H14" s="28">
        <v>137</v>
      </c>
      <c r="I14" s="28">
        <v>140</v>
      </c>
      <c r="J14" s="28">
        <v>151</v>
      </c>
      <c r="K14" s="28">
        <v>175</v>
      </c>
    </row>
    <row r="15" spans="2:11" s="6" customFormat="1" ht="13.5" customHeight="1">
      <c r="B15" s="34" t="s">
        <v>10</v>
      </c>
      <c r="C15" s="36"/>
      <c r="D15" s="36"/>
      <c r="E15" s="30"/>
      <c r="F15" s="33">
        <f t="shared" si="0"/>
        <v>136</v>
      </c>
      <c r="G15" s="28">
        <v>22</v>
      </c>
      <c r="H15" s="28">
        <v>7</v>
      </c>
      <c r="I15" s="28">
        <v>2</v>
      </c>
      <c r="J15" s="28">
        <v>46</v>
      </c>
      <c r="K15" s="28">
        <v>59</v>
      </c>
    </row>
    <row r="16" spans="2:11" s="6" customFormat="1" ht="13.5" customHeight="1">
      <c r="B16" s="34" t="s">
        <v>11</v>
      </c>
      <c r="C16" s="36"/>
      <c r="D16" s="36"/>
      <c r="E16" s="30"/>
      <c r="F16" s="33">
        <f t="shared" si="0"/>
        <v>684</v>
      </c>
      <c r="G16" s="28">
        <v>47</v>
      </c>
      <c r="H16" s="28">
        <v>231</v>
      </c>
      <c r="I16" s="28">
        <v>82</v>
      </c>
      <c r="J16" s="28">
        <v>150</v>
      </c>
      <c r="K16" s="28">
        <v>174</v>
      </c>
    </row>
    <row r="17" spans="2:11" s="6" customFormat="1" ht="13.5" customHeight="1">
      <c r="B17" s="34" t="s">
        <v>12</v>
      </c>
      <c r="C17" s="36"/>
      <c r="D17" s="36"/>
      <c r="E17" s="30"/>
      <c r="F17" s="33">
        <f t="shared" si="0"/>
        <v>592</v>
      </c>
      <c r="G17" s="28">
        <v>72</v>
      </c>
      <c r="H17" s="28">
        <v>131</v>
      </c>
      <c r="I17" s="28">
        <v>114</v>
      </c>
      <c r="J17" s="28">
        <v>99</v>
      </c>
      <c r="K17" s="28">
        <v>176</v>
      </c>
    </row>
    <row r="18" spans="2:11" s="6" customFormat="1" ht="13.5" customHeight="1">
      <c r="B18" s="34" t="s">
        <v>13</v>
      </c>
      <c r="C18" s="36"/>
      <c r="D18" s="36"/>
      <c r="E18" s="30"/>
      <c r="F18" s="33">
        <f t="shared" si="0"/>
        <v>471</v>
      </c>
      <c r="G18" s="28">
        <v>41</v>
      </c>
      <c r="H18" s="28">
        <v>124</v>
      </c>
      <c r="I18" s="28">
        <v>121</v>
      </c>
      <c r="J18" s="28">
        <v>51</v>
      </c>
      <c r="K18" s="28">
        <v>134</v>
      </c>
    </row>
    <row r="19" spans="2:11" s="6" customFormat="1" ht="13.5" customHeight="1">
      <c r="B19" s="34" t="s">
        <v>14</v>
      </c>
      <c r="C19" s="36"/>
      <c r="D19" s="36"/>
      <c r="E19" s="30"/>
      <c r="F19" s="33">
        <f t="shared" si="0"/>
        <v>458</v>
      </c>
      <c r="G19" s="28">
        <v>41</v>
      </c>
      <c r="H19" s="28">
        <v>274</v>
      </c>
      <c r="I19" s="28">
        <v>80</v>
      </c>
      <c r="J19" s="28">
        <v>27</v>
      </c>
      <c r="K19" s="28">
        <v>36</v>
      </c>
    </row>
    <row r="20" spans="2:11" s="6" customFormat="1" ht="13.5" customHeight="1">
      <c r="B20" s="34" t="s">
        <v>22</v>
      </c>
      <c r="C20" s="36"/>
      <c r="D20" s="36"/>
      <c r="E20" s="30"/>
      <c r="F20" s="33">
        <f t="shared" si="0"/>
        <v>472</v>
      </c>
      <c r="G20" s="28">
        <v>127</v>
      </c>
      <c r="H20" s="28">
        <v>57</v>
      </c>
      <c r="I20" s="28">
        <v>90</v>
      </c>
      <c r="J20" s="28">
        <v>62</v>
      </c>
      <c r="K20" s="28">
        <v>136</v>
      </c>
    </row>
    <row r="21" spans="2:11" s="6" customFormat="1" ht="13.5" customHeight="1">
      <c r="B21" s="34" t="s">
        <v>23</v>
      </c>
      <c r="C21" s="37"/>
      <c r="D21" s="37"/>
      <c r="E21" s="30"/>
      <c r="F21" s="33">
        <f t="shared" si="0"/>
        <v>43</v>
      </c>
      <c r="G21" s="28">
        <v>8</v>
      </c>
      <c r="H21" s="28">
        <v>7</v>
      </c>
      <c r="I21" s="28">
        <v>8</v>
      </c>
      <c r="J21" s="28">
        <v>14</v>
      </c>
      <c r="K21" s="28">
        <v>6</v>
      </c>
    </row>
    <row r="22" spans="2:11" s="6" customFormat="1" ht="13.5" customHeight="1">
      <c r="B22" s="34" t="s">
        <v>24</v>
      </c>
      <c r="C22" s="36"/>
      <c r="D22" s="36"/>
      <c r="E22" s="38"/>
      <c r="F22" s="33">
        <f t="shared" si="0"/>
        <v>756</v>
      </c>
      <c r="G22" s="28">
        <v>75</v>
      </c>
      <c r="H22" s="28">
        <v>232</v>
      </c>
      <c r="I22" s="28">
        <v>166</v>
      </c>
      <c r="J22" s="28">
        <v>151</v>
      </c>
      <c r="K22" s="28">
        <v>132</v>
      </c>
    </row>
    <row r="23" spans="2:11" s="6" customFormat="1" ht="13.5" customHeight="1">
      <c r="B23" s="34" t="s">
        <v>25</v>
      </c>
      <c r="C23" s="36"/>
      <c r="D23" s="36"/>
      <c r="E23" s="38"/>
      <c r="F23" s="33">
        <f t="shared" si="0"/>
        <v>657</v>
      </c>
      <c r="G23" s="28">
        <v>65</v>
      </c>
      <c r="H23" s="28">
        <v>80</v>
      </c>
      <c r="I23" s="28">
        <v>151</v>
      </c>
      <c r="J23" s="28">
        <v>123</v>
      </c>
      <c r="K23" s="28">
        <v>238</v>
      </c>
    </row>
    <row r="24" spans="2:11" s="6" customFormat="1" ht="13.5" customHeight="1">
      <c r="B24" s="34" t="s">
        <v>26</v>
      </c>
      <c r="C24" s="36"/>
      <c r="D24" s="36"/>
      <c r="E24" s="38"/>
      <c r="F24" s="33">
        <f t="shared" si="0"/>
        <v>294</v>
      </c>
      <c r="G24" s="28">
        <v>60</v>
      </c>
      <c r="H24" s="28">
        <v>75</v>
      </c>
      <c r="I24" s="28">
        <v>57</v>
      </c>
      <c r="J24" s="28">
        <v>55</v>
      </c>
      <c r="K24" s="28">
        <v>47</v>
      </c>
    </row>
    <row r="25" spans="2:11" s="6" customFormat="1" ht="13.5" customHeight="1">
      <c r="B25" s="34" t="s">
        <v>27</v>
      </c>
      <c r="C25" s="34"/>
      <c r="D25" s="34"/>
      <c r="E25" s="38"/>
      <c r="F25" s="33">
        <f t="shared" si="0"/>
        <v>62</v>
      </c>
      <c r="G25" s="28">
        <v>21</v>
      </c>
      <c r="H25" s="28">
        <v>11</v>
      </c>
      <c r="I25" s="28">
        <v>23</v>
      </c>
      <c r="J25" s="28">
        <v>1</v>
      </c>
      <c r="K25" s="28">
        <v>6</v>
      </c>
    </row>
    <row r="26" spans="2:11" s="6" customFormat="1" ht="13.5" customHeight="1">
      <c r="B26" s="34" t="s">
        <v>28</v>
      </c>
      <c r="C26" s="34"/>
      <c r="D26" s="34"/>
      <c r="E26" s="38"/>
      <c r="F26" s="33">
        <f t="shared" si="0"/>
        <v>12</v>
      </c>
      <c r="G26" s="28">
        <v>8</v>
      </c>
      <c r="H26" s="28">
        <v>1</v>
      </c>
      <c r="I26" s="28">
        <v>2</v>
      </c>
      <c r="J26" s="28">
        <v>0</v>
      </c>
      <c r="K26" s="28">
        <v>1</v>
      </c>
    </row>
    <row r="27" spans="2:11" s="6" customFormat="1" ht="13.5" customHeight="1">
      <c r="B27" s="34" t="s">
        <v>29</v>
      </c>
      <c r="C27" s="34"/>
      <c r="D27" s="34"/>
      <c r="E27" s="38"/>
      <c r="F27" s="33">
        <f t="shared" si="0"/>
        <v>49</v>
      </c>
      <c r="G27" s="28">
        <v>2</v>
      </c>
      <c r="H27" s="28">
        <v>10</v>
      </c>
      <c r="I27" s="28">
        <v>27</v>
      </c>
      <c r="J27" s="28">
        <v>2</v>
      </c>
      <c r="K27" s="28">
        <v>8</v>
      </c>
    </row>
    <row r="28" spans="2:11" s="6" customFormat="1" ht="13.5" customHeight="1">
      <c r="B28" s="34" t="s">
        <v>30</v>
      </c>
      <c r="C28" s="34"/>
      <c r="D28" s="34"/>
      <c r="E28" s="38"/>
      <c r="F28" s="33">
        <f t="shared" si="0"/>
        <v>228</v>
      </c>
      <c r="G28" s="28">
        <v>41</v>
      </c>
      <c r="H28" s="28">
        <v>22</v>
      </c>
      <c r="I28" s="28">
        <v>44</v>
      </c>
      <c r="J28" s="28">
        <v>36</v>
      </c>
      <c r="K28" s="28">
        <v>85</v>
      </c>
    </row>
    <row r="29" spans="2:11" s="6" customFormat="1" ht="13.5" customHeight="1">
      <c r="B29" s="34" t="s">
        <v>15</v>
      </c>
      <c r="C29" s="36"/>
      <c r="D29" s="36"/>
      <c r="E29" s="30"/>
      <c r="F29" s="33">
        <f t="shared" si="0"/>
        <v>734</v>
      </c>
      <c r="G29" s="28">
        <v>199</v>
      </c>
      <c r="H29" s="28">
        <v>77</v>
      </c>
      <c r="I29" s="28">
        <v>178</v>
      </c>
      <c r="J29" s="28">
        <v>103</v>
      </c>
      <c r="K29" s="28">
        <v>177</v>
      </c>
    </row>
    <row r="30" spans="2:11" s="6" customFormat="1" ht="3.75" customHeight="1">
      <c r="B30" s="18"/>
      <c r="C30" s="25"/>
      <c r="D30" s="25"/>
      <c r="E30" s="30"/>
      <c r="F30" s="28"/>
      <c r="G30" s="28"/>
      <c r="H30" s="28"/>
      <c r="I30" s="28"/>
      <c r="J30" s="28"/>
      <c r="K30" s="28"/>
    </row>
    <row r="31" spans="2:11" s="6" customFormat="1" ht="18" customHeight="1">
      <c r="B31" s="18"/>
      <c r="C31" s="25"/>
      <c r="D31" s="25"/>
      <c r="E31" s="30"/>
      <c r="F31" s="28"/>
      <c r="G31" s="22" t="s">
        <v>31</v>
      </c>
      <c r="H31" s="22"/>
      <c r="I31" s="22"/>
      <c r="J31" s="22"/>
      <c r="K31" s="28"/>
    </row>
    <row r="32" spans="2:11" s="6" customFormat="1" ht="13.5" customHeight="1">
      <c r="B32" s="24" t="s">
        <v>20</v>
      </c>
      <c r="C32" s="25">
        <v>19</v>
      </c>
      <c r="D32" s="26" t="s">
        <v>21</v>
      </c>
      <c r="E32" s="31"/>
      <c r="F32" s="39">
        <v>199</v>
      </c>
      <c r="G32" s="28">
        <v>55</v>
      </c>
      <c r="H32" s="28">
        <v>72</v>
      </c>
      <c r="I32" s="28">
        <v>12</v>
      </c>
      <c r="J32" s="28">
        <v>56</v>
      </c>
      <c r="K32" s="28">
        <v>4</v>
      </c>
    </row>
    <row r="33" spans="2:11" s="6" customFormat="1" ht="13.5" customHeight="1">
      <c r="B33" s="18"/>
      <c r="C33" s="25">
        <v>20</v>
      </c>
      <c r="D33" s="29"/>
      <c r="E33" s="25"/>
      <c r="F33" s="39">
        <f>SUM(G33:K33)</f>
        <v>138</v>
      </c>
      <c r="G33" s="28">
        <v>33</v>
      </c>
      <c r="H33" s="28">
        <v>27</v>
      </c>
      <c r="I33" s="28">
        <v>17</v>
      </c>
      <c r="J33" s="28">
        <v>61</v>
      </c>
      <c r="K33" s="28">
        <v>0</v>
      </c>
    </row>
    <row r="34" spans="2:11" s="6" customFormat="1" ht="18.75" customHeight="1">
      <c r="B34" s="18"/>
      <c r="C34" s="31">
        <v>21</v>
      </c>
      <c r="D34" s="32"/>
      <c r="E34" s="31"/>
      <c r="F34" s="40">
        <f>SUM(G34:K34)</f>
        <v>192</v>
      </c>
      <c r="G34" s="33">
        <v>51</v>
      </c>
      <c r="H34" s="33">
        <v>11</v>
      </c>
      <c r="I34" s="33">
        <v>122</v>
      </c>
      <c r="J34" s="33">
        <v>8</v>
      </c>
      <c r="K34" s="33">
        <v>0</v>
      </c>
    </row>
    <row r="35" spans="1:11" s="6" customFormat="1" ht="9" customHeight="1">
      <c r="A35" s="41"/>
      <c r="B35" s="41"/>
      <c r="C35" s="41"/>
      <c r="D35" s="41"/>
      <c r="E35" s="42"/>
      <c r="F35" s="41"/>
      <c r="G35" s="41"/>
      <c r="H35" s="41"/>
      <c r="I35" s="41"/>
      <c r="J35" s="41"/>
      <c r="K35" s="41"/>
    </row>
    <row r="36" s="6" customFormat="1" ht="13.5" customHeight="1">
      <c r="A36" s="43" t="s">
        <v>32</v>
      </c>
    </row>
  </sheetData>
  <mergeCells count="23">
    <mergeCell ref="A1:K1"/>
    <mergeCell ref="A3:K3"/>
    <mergeCell ref="A5:K5"/>
    <mergeCell ref="B27:D27"/>
    <mergeCell ref="B19:D19"/>
    <mergeCell ref="B20:D20"/>
    <mergeCell ref="B21:D21"/>
    <mergeCell ref="B22:D22"/>
    <mergeCell ref="B15:D15"/>
    <mergeCell ref="B16:D16"/>
    <mergeCell ref="B28:D28"/>
    <mergeCell ref="B29:D29"/>
    <mergeCell ref="G31:J31"/>
    <mergeCell ref="B23:D23"/>
    <mergeCell ref="B24:D24"/>
    <mergeCell ref="B25:D25"/>
    <mergeCell ref="B26:D26"/>
    <mergeCell ref="B17:D17"/>
    <mergeCell ref="B18:D18"/>
    <mergeCell ref="B7:D7"/>
    <mergeCell ref="G9:J9"/>
    <mergeCell ref="B13:D13"/>
    <mergeCell ref="B14:D1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K14"/>
  <sheetViews>
    <sheetView workbookViewId="0" topLeftCell="A1">
      <selection activeCell="A1" sqref="A1:K1"/>
    </sheetView>
  </sheetViews>
  <sheetFormatPr defaultColWidth="9.00390625" defaultRowHeight="13.5"/>
  <cols>
    <col min="1" max="1" width="1.625" style="6" customWidth="1"/>
    <col min="2" max="4" width="7.125" style="6" customWidth="1"/>
    <col min="5" max="5" width="1.625" style="6" customWidth="1"/>
    <col min="6" max="11" width="12.50390625" style="6" customWidth="1"/>
    <col min="12" max="16384" width="8.875" style="6" customWidth="1"/>
  </cols>
  <sheetData>
    <row r="1" spans="1:11" s="44" customFormat="1" ht="22.5" customHeight="1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="2" customFormat="1" ht="11.25" customHeight="1"/>
    <row r="3" spans="1:11" s="2" customFormat="1" ht="15.75" customHeight="1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2" customFormat="1" ht="9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3.5" customHeight="1" thickBot="1">
      <c r="A5" s="46" t="s">
        <v>16</v>
      </c>
      <c r="D5" s="46"/>
      <c r="E5" s="46"/>
      <c r="K5" s="47" t="s">
        <v>34</v>
      </c>
    </row>
    <row r="6" spans="1:11" s="14" customFormat="1" ht="21" customHeight="1">
      <c r="A6" s="7"/>
      <c r="B6" s="8" t="s">
        <v>1</v>
      </c>
      <c r="C6" s="9"/>
      <c r="D6" s="9"/>
      <c r="E6" s="11"/>
      <c r="F6" s="48" t="s">
        <v>2</v>
      </c>
      <c r="G6" s="12" t="s">
        <v>3</v>
      </c>
      <c r="H6" s="48" t="s">
        <v>4</v>
      </c>
      <c r="I6" s="12" t="s">
        <v>5</v>
      </c>
      <c r="J6" s="12" t="s">
        <v>6</v>
      </c>
      <c r="K6" s="48" t="s">
        <v>7</v>
      </c>
    </row>
    <row r="7" spans="3:11" ht="6" customHeight="1">
      <c r="C7" s="19"/>
      <c r="D7" s="19"/>
      <c r="E7" s="20"/>
      <c r="F7" s="49"/>
      <c r="G7" s="49"/>
      <c r="H7" s="49"/>
      <c r="I7" s="49"/>
      <c r="J7" s="49"/>
      <c r="K7" s="49"/>
    </row>
    <row r="8" spans="2:11" ht="14.25" customHeight="1">
      <c r="B8" s="50" t="s">
        <v>35</v>
      </c>
      <c r="C8" s="51">
        <v>18</v>
      </c>
      <c r="D8" s="26" t="s">
        <v>36</v>
      </c>
      <c r="E8" s="52"/>
      <c r="F8" s="53">
        <v>319</v>
      </c>
      <c r="G8" s="53">
        <v>110</v>
      </c>
      <c r="H8" s="53">
        <v>55</v>
      </c>
      <c r="I8" s="53">
        <v>49</v>
      </c>
      <c r="J8" s="53">
        <v>88</v>
      </c>
      <c r="K8" s="53">
        <v>17</v>
      </c>
    </row>
    <row r="9" spans="3:11" ht="14.25" customHeight="1">
      <c r="C9" s="51">
        <v>19</v>
      </c>
      <c r="D9" s="54"/>
      <c r="E9" s="52"/>
      <c r="F9" s="53">
        <v>320</v>
      </c>
      <c r="G9" s="53">
        <v>115</v>
      </c>
      <c r="H9" s="53">
        <v>49</v>
      </c>
      <c r="I9" s="53">
        <v>51</v>
      </c>
      <c r="J9" s="53">
        <v>89</v>
      </c>
      <c r="K9" s="53">
        <v>16</v>
      </c>
    </row>
    <row r="10" spans="3:11" ht="14.25" customHeight="1">
      <c r="C10" s="51">
        <v>20</v>
      </c>
      <c r="D10" s="55"/>
      <c r="E10" s="56"/>
      <c r="F10" s="53">
        <v>314</v>
      </c>
      <c r="G10" s="53">
        <v>108</v>
      </c>
      <c r="H10" s="53">
        <v>48</v>
      </c>
      <c r="I10" s="53">
        <v>55</v>
      </c>
      <c r="J10" s="53">
        <v>86</v>
      </c>
      <c r="K10" s="53">
        <v>17</v>
      </c>
    </row>
    <row r="11" spans="3:11" ht="14.25" customHeight="1">
      <c r="C11" s="51">
        <v>21</v>
      </c>
      <c r="D11" s="51"/>
      <c r="E11" s="52"/>
      <c r="F11" s="53">
        <v>309</v>
      </c>
      <c r="G11" s="53">
        <v>102</v>
      </c>
      <c r="H11" s="53">
        <v>47</v>
      </c>
      <c r="I11" s="53">
        <v>50</v>
      </c>
      <c r="J11" s="53">
        <v>90</v>
      </c>
      <c r="K11" s="53">
        <v>20</v>
      </c>
    </row>
    <row r="12" spans="3:11" ht="22.5" customHeight="1">
      <c r="C12" s="55">
        <v>22</v>
      </c>
      <c r="D12" s="55"/>
      <c r="E12" s="56"/>
      <c r="F12" s="57">
        <v>296</v>
      </c>
      <c r="G12" s="57">
        <v>98</v>
      </c>
      <c r="H12" s="57">
        <v>40</v>
      </c>
      <c r="I12" s="57">
        <v>52</v>
      </c>
      <c r="J12" s="57">
        <v>85</v>
      </c>
      <c r="K12" s="57">
        <v>21</v>
      </c>
    </row>
    <row r="13" spans="1:11" ht="9" customHeight="1">
      <c r="A13" s="41"/>
      <c r="B13" s="41"/>
      <c r="C13" s="58"/>
      <c r="D13" s="58"/>
      <c r="E13" s="59"/>
      <c r="F13" s="60"/>
      <c r="G13" s="60"/>
      <c r="H13" s="60"/>
      <c r="I13" s="60"/>
      <c r="J13" s="60"/>
      <c r="K13" s="60"/>
    </row>
    <row r="14" spans="1:5" ht="13.5" customHeight="1">
      <c r="A14" s="43" t="s">
        <v>37</v>
      </c>
      <c r="D14" s="61"/>
      <c r="E14" s="61"/>
    </row>
  </sheetData>
  <mergeCells count="3">
    <mergeCell ref="B6:D6"/>
    <mergeCell ref="A1:K1"/>
    <mergeCell ref="A3:K3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2011-04-14T07:37:39Z</dcterms:created>
  <dcterms:modified xsi:type="dcterms:W3CDTF">2011-04-14T07:38:14Z</dcterms:modified>
  <cp:category/>
  <cp:version/>
  <cp:contentType/>
  <cp:contentStatus/>
</cp:coreProperties>
</file>