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20年版" sheetId="1" r:id="rId1"/>
  </sheets>
  <definedNames>
    <definedName name="_xlnm.Print_Area" localSheetId="0">'20年版'!$A$1:$J$65</definedName>
  </definedNames>
  <calcPr fullCalcOnLoad="1"/>
</workbook>
</file>

<file path=xl/sharedStrings.xml><?xml version="1.0" encoding="utf-8"?>
<sst xmlns="http://schemas.openxmlformats.org/spreadsheetml/2006/main" count="65" uniqueCount="47">
  <si>
    <t>計</t>
  </si>
  <si>
    <t>「特種車」は消防自動車等であり，「大型特殊車」は建設機械車等である。</t>
  </si>
  <si>
    <t>（別掲）の「原動機付自転車登録台数」は本市の税務統計資料に基づくものである。</t>
  </si>
  <si>
    <t>「小型二輪車」は250ccをこえるものであり，「軽自動車」の「二輪車」は125cc以上250cc未満のものである。</t>
  </si>
  <si>
    <t>「小型特殊車」は農耕作業用，その他である。</t>
  </si>
  <si>
    <t xml:space="preserve">  （各年3月末）</t>
  </si>
  <si>
    <t>用　途　別　・　車　種　別</t>
  </si>
  <si>
    <t>総合計</t>
  </si>
  <si>
    <t>（1）＋（2）＋（3）</t>
  </si>
  <si>
    <t>検査車両数合計    (1）＋（2）</t>
  </si>
  <si>
    <t>登 録 車 両 数 合 計 　  （1）</t>
  </si>
  <si>
    <t>貨　物　用</t>
  </si>
  <si>
    <t>計</t>
  </si>
  <si>
    <t>普通車</t>
  </si>
  <si>
    <t>自家用</t>
  </si>
  <si>
    <t>事業用</t>
  </si>
  <si>
    <t>小型車</t>
  </si>
  <si>
    <t>被けん引車</t>
  </si>
  <si>
    <t>乗合用</t>
  </si>
  <si>
    <t>自家用</t>
  </si>
  <si>
    <t>乗用</t>
  </si>
  <si>
    <t>計</t>
  </si>
  <si>
    <t>特殊用途用</t>
  </si>
  <si>
    <t>計</t>
  </si>
  <si>
    <t>特殊車</t>
  </si>
  <si>
    <t>大型特殊車</t>
  </si>
  <si>
    <t>小　型　二　輪　車　計     （2）</t>
  </si>
  <si>
    <t>軽自動車（届出車両）合計（3）　　　　　</t>
  </si>
  <si>
    <t>四輪乗用</t>
  </si>
  <si>
    <t>四輪貨物</t>
  </si>
  <si>
    <t>三輪</t>
  </si>
  <si>
    <t>二輪</t>
  </si>
  <si>
    <t>（再掲）　ハイヤー・タクシー台数</t>
  </si>
  <si>
    <t>大型車</t>
  </si>
  <si>
    <t>中型車</t>
  </si>
  <si>
    <t>（別掲）原動機付自転車登録台数</t>
  </si>
  <si>
    <t xml:space="preserve">      小型特殊車</t>
  </si>
  <si>
    <t>駐車場
有　料</t>
  </si>
  <si>
    <t>施設数</t>
  </si>
  <si>
    <t>収容可能台数</t>
  </si>
  <si>
    <t>平成16年</t>
  </si>
  <si>
    <t>平成17年</t>
  </si>
  <si>
    <t>平成18年</t>
  </si>
  <si>
    <t>平成19年</t>
  </si>
  <si>
    <t>120  保有自動車台数及び市内有料駐車場</t>
  </si>
  <si>
    <t>平成20年</t>
  </si>
  <si>
    <t>資料  東北運輸局宮城運輸支局，財政局税務部税制課，都市整備局総合交通政策部交通政策課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</si>
</sst>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8" fontId="10" fillId="0" borderId="0" xfId="16" applyFont="1" applyBorder="1" applyAlignment="1">
      <alignment/>
    </xf>
    <xf numFmtId="176" fontId="10" fillId="0" borderId="0" xfId="0" applyNumberFormat="1" applyFont="1" applyBorder="1" applyAlignment="1">
      <alignment/>
    </xf>
    <xf numFmtId="38" fontId="9" fillId="0" borderId="1" xfId="16" applyFont="1" applyBorder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quotePrefix="1">
      <alignment horizontal="center" vertical="center" textRotation="255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38" fontId="10" fillId="0" borderId="0" xfId="16" applyFont="1" applyAlignment="1">
      <alignment/>
    </xf>
    <xf numFmtId="38" fontId="9" fillId="0" borderId="0" xfId="16" applyFont="1" applyAlignment="1">
      <alignment/>
    </xf>
    <xf numFmtId="38" fontId="10" fillId="0" borderId="1" xfId="16" applyFont="1" applyBorder="1" applyAlignment="1">
      <alignment/>
    </xf>
    <xf numFmtId="38" fontId="10" fillId="0" borderId="5" xfId="16" applyFont="1" applyBorder="1" applyAlignment="1">
      <alignment/>
    </xf>
    <xf numFmtId="38" fontId="10" fillId="0" borderId="7" xfId="16" applyFont="1" applyBorder="1" applyAlignment="1">
      <alignment/>
    </xf>
    <xf numFmtId="0" fontId="10" fillId="0" borderId="7" xfId="0" applyFont="1" applyBorder="1" applyAlignment="1">
      <alignment/>
    </xf>
    <xf numFmtId="38" fontId="10" fillId="0" borderId="0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0" fontId="17" fillId="0" borderId="6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wrapText="1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vertical="top"/>
    </xf>
    <xf numFmtId="0" fontId="0" fillId="0" borderId="0" xfId="0" applyAlignment="1">
      <alignment horizontal="distributed" vertical="top"/>
    </xf>
    <xf numFmtId="0" fontId="14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textRotation="255"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16</xdr:row>
      <xdr:rowOff>47625</xdr:rowOff>
    </xdr:from>
    <xdr:to>
      <xdr:col>1</xdr:col>
      <xdr:colOff>485775</xdr:colOff>
      <xdr:row>22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71500" y="3076575"/>
          <a:ext cx="666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438150</xdr:colOff>
      <xdr:row>52</xdr:row>
      <xdr:rowOff>28575</xdr:rowOff>
    </xdr:from>
    <xdr:to>
      <xdr:col>1</xdr:col>
      <xdr:colOff>485775</xdr:colOff>
      <xdr:row>54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590550" y="9191625"/>
          <a:ext cx="476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428625</xdr:colOff>
      <xdr:row>46</xdr:row>
      <xdr:rowOff>38100</xdr:rowOff>
    </xdr:from>
    <xdr:to>
      <xdr:col>1</xdr:col>
      <xdr:colOff>495300</xdr:colOff>
      <xdr:row>49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581025" y="8239125"/>
          <a:ext cx="666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142875</xdr:rowOff>
    </xdr:from>
    <xdr:to>
      <xdr:col>3</xdr:col>
      <xdr:colOff>114300</xdr:colOff>
      <xdr:row>18</xdr:row>
      <xdr:rowOff>114300</xdr:rowOff>
    </xdr:to>
    <xdr:sp>
      <xdr:nvSpPr>
        <xdr:cNvPr id="4" name="AutoShape 12"/>
        <xdr:cNvSpPr>
          <a:spLocks/>
        </xdr:cNvSpPr>
      </xdr:nvSpPr>
      <xdr:spPr>
        <a:xfrm>
          <a:off x="1600200" y="3324225"/>
          <a:ext cx="666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47625</xdr:rowOff>
    </xdr:from>
    <xdr:to>
      <xdr:col>3</xdr:col>
      <xdr:colOff>104775</xdr:colOff>
      <xdr:row>20</xdr:row>
      <xdr:rowOff>123825</xdr:rowOff>
    </xdr:to>
    <xdr:sp>
      <xdr:nvSpPr>
        <xdr:cNvPr id="5" name="AutoShape 14"/>
        <xdr:cNvSpPr>
          <a:spLocks/>
        </xdr:cNvSpPr>
      </xdr:nvSpPr>
      <xdr:spPr>
        <a:xfrm>
          <a:off x="1590675" y="361950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47625</xdr:rowOff>
    </xdr:from>
    <xdr:to>
      <xdr:col>3</xdr:col>
      <xdr:colOff>104775</xdr:colOff>
      <xdr:row>22</xdr:row>
      <xdr:rowOff>123825</xdr:rowOff>
    </xdr:to>
    <xdr:sp>
      <xdr:nvSpPr>
        <xdr:cNvPr id="6" name="AutoShape 15"/>
        <xdr:cNvSpPr>
          <a:spLocks/>
        </xdr:cNvSpPr>
      </xdr:nvSpPr>
      <xdr:spPr>
        <a:xfrm>
          <a:off x="1590675" y="392430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104775</xdr:rowOff>
    </xdr:from>
    <xdr:to>
      <xdr:col>3</xdr:col>
      <xdr:colOff>104775</xdr:colOff>
      <xdr:row>26</xdr:row>
      <xdr:rowOff>123825</xdr:rowOff>
    </xdr:to>
    <xdr:sp>
      <xdr:nvSpPr>
        <xdr:cNvPr id="7" name="AutoShape 16"/>
        <xdr:cNvSpPr>
          <a:spLocks/>
        </xdr:cNvSpPr>
      </xdr:nvSpPr>
      <xdr:spPr>
        <a:xfrm>
          <a:off x="1590675" y="4638675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3</xdr:col>
      <xdr:colOff>104775</xdr:colOff>
      <xdr:row>28</xdr:row>
      <xdr:rowOff>123825</xdr:rowOff>
    </xdr:to>
    <xdr:sp>
      <xdr:nvSpPr>
        <xdr:cNvPr id="8" name="AutoShape 17"/>
        <xdr:cNvSpPr>
          <a:spLocks/>
        </xdr:cNvSpPr>
      </xdr:nvSpPr>
      <xdr:spPr>
        <a:xfrm>
          <a:off x="1590675" y="4962525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123825</xdr:rowOff>
    </xdr:from>
    <xdr:to>
      <xdr:col>3</xdr:col>
      <xdr:colOff>104775</xdr:colOff>
      <xdr:row>32</xdr:row>
      <xdr:rowOff>114300</xdr:rowOff>
    </xdr:to>
    <xdr:sp>
      <xdr:nvSpPr>
        <xdr:cNvPr id="9" name="AutoShape 18"/>
        <xdr:cNvSpPr>
          <a:spLocks/>
        </xdr:cNvSpPr>
      </xdr:nvSpPr>
      <xdr:spPr>
        <a:xfrm>
          <a:off x="1581150" y="5695950"/>
          <a:ext cx="857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3</xdr:col>
      <xdr:colOff>104775</xdr:colOff>
      <xdr:row>34</xdr:row>
      <xdr:rowOff>123825</xdr:rowOff>
    </xdr:to>
    <xdr:sp>
      <xdr:nvSpPr>
        <xdr:cNvPr id="10" name="AutoShape 19"/>
        <xdr:cNvSpPr>
          <a:spLocks/>
        </xdr:cNvSpPr>
      </xdr:nvSpPr>
      <xdr:spPr>
        <a:xfrm>
          <a:off x="1590675" y="600075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104775</xdr:rowOff>
    </xdr:from>
    <xdr:to>
      <xdr:col>3</xdr:col>
      <xdr:colOff>114300</xdr:colOff>
      <xdr:row>38</xdr:row>
      <xdr:rowOff>104775</xdr:rowOff>
    </xdr:to>
    <xdr:sp>
      <xdr:nvSpPr>
        <xdr:cNvPr id="11" name="AutoShape 20"/>
        <xdr:cNvSpPr>
          <a:spLocks/>
        </xdr:cNvSpPr>
      </xdr:nvSpPr>
      <xdr:spPr>
        <a:xfrm>
          <a:off x="1600200" y="6715125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30</xdr:row>
      <xdr:rowOff>38100</xdr:rowOff>
    </xdr:from>
    <xdr:to>
      <xdr:col>1</xdr:col>
      <xdr:colOff>504825</xdr:colOff>
      <xdr:row>34</xdr:row>
      <xdr:rowOff>133350</xdr:rowOff>
    </xdr:to>
    <xdr:sp>
      <xdr:nvSpPr>
        <xdr:cNvPr id="12" name="AutoShape 21"/>
        <xdr:cNvSpPr>
          <a:spLocks/>
        </xdr:cNvSpPr>
      </xdr:nvSpPr>
      <xdr:spPr>
        <a:xfrm>
          <a:off x="552450" y="5457825"/>
          <a:ext cx="1047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24</xdr:row>
      <xdr:rowOff>38100</xdr:rowOff>
    </xdr:from>
    <xdr:to>
      <xdr:col>1</xdr:col>
      <xdr:colOff>504825</xdr:colOff>
      <xdr:row>28</xdr:row>
      <xdr:rowOff>133350</xdr:rowOff>
    </xdr:to>
    <xdr:sp>
      <xdr:nvSpPr>
        <xdr:cNvPr id="13" name="AutoShape 23"/>
        <xdr:cNvSpPr>
          <a:spLocks/>
        </xdr:cNvSpPr>
      </xdr:nvSpPr>
      <xdr:spPr>
        <a:xfrm>
          <a:off x="552450" y="4419600"/>
          <a:ext cx="1047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36</xdr:row>
      <xdr:rowOff>38100</xdr:rowOff>
    </xdr:from>
    <xdr:to>
      <xdr:col>1</xdr:col>
      <xdr:colOff>495300</xdr:colOff>
      <xdr:row>39</xdr:row>
      <xdr:rowOff>142875</xdr:rowOff>
    </xdr:to>
    <xdr:sp>
      <xdr:nvSpPr>
        <xdr:cNvPr id="14" name="AutoShape 24"/>
        <xdr:cNvSpPr>
          <a:spLocks/>
        </xdr:cNvSpPr>
      </xdr:nvSpPr>
      <xdr:spPr>
        <a:xfrm>
          <a:off x="552450" y="6496050"/>
          <a:ext cx="952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438150</xdr:colOff>
      <xdr:row>61</xdr:row>
      <xdr:rowOff>85725</xdr:rowOff>
    </xdr:from>
    <xdr:to>
      <xdr:col>1</xdr:col>
      <xdr:colOff>504825</xdr:colOff>
      <xdr:row>62</xdr:row>
      <xdr:rowOff>257175</xdr:rowOff>
    </xdr:to>
    <xdr:sp>
      <xdr:nvSpPr>
        <xdr:cNvPr id="15" name="AutoShape 26"/>
        <xdr:cNvSpPr>
          <a:spLocks/>
        </xdr:cNvSpPr>
      </xdr:nvSpPr>
      <xdr:spPr>
        <a:xfrm>
          <a:off x="590550" y="103917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workbookViewId="0" topLeftCell="A1">
      <selection activeCell="L16" sqref="L16"/>
    </sheetView>
  </sheetViews>
  <sheetFormatPr defaultColWidth="8.796875" defaultRowHeight="15"/>
  <cols>
    <col min="1" max="1" width="1.59765625" style="1" customWidth="1"/>
    <col min="2" max="2" width="5.59765625" style="1" customWidth="1"/>
    <col min="3" max="3" width="9.09765625" style="1" customWidth="1"/>
    <col min="4" max="4" width="6.59765625" style="1" customWidth="1"/>
    <col min="5" max="5" width="1.59765625" style="1" customWidth="1"/>
    <col min="6" max="9" width="14.8984375" style="1" customWidth="1"/>
    <col min="10" max="10" width="15.09765625" style="1" customWidth="1"/>
    <col min="11" max="16384" width="8.69921875" style="1" customWidth="1"/>
  </cols>
  <sheetData>
    <row r="1" ht="14.25">
      <c r="A1" s="42" t="s">
        <v>44</v>
      </c>
    </row>
    <row r="3" spans="1:2" ht="13.5">
      <c r="A3" s="1" t="s">
        <v>1</v>
      </c>
      <c r="B3" s="43"/>
    </row>
    <row r="4" spans="1:2" ht="13.5">
      <c r="A4" s="1" t="s">
        <v>3</v>
      </c>
      <c r="B4" s="43"/>
    </row>
    <row r="5" spans="1:2" ht="13.5">
      <c r="A5" s="1" t="s">
        <v>2</v>
      </c>
      <c r="B5" s="43"/>
    </row>
    <row r="6" spans="1:2" ht="13.5">
      <c r="A6" s="1" t="s">
        <v>4</v>
      </c>
      <c r="B6" s="43"/>
    </row>
    <row r="8" spans="9:10" ht="13.5" customHeight="1" thickBot="1">
      <c r="I8" s="3"/>
      <c r="J8" s="12" t="s">
        <v>5</v>
      </c>
    </row>
    <row r="9" spans="1:10" ht="27" customHeight="1">
      <c r="A9" s="73" t="s">
        <v>6</v>
      </c>
      <c r="B9" s="73"/>
      <c r="C9" s="73"/>
      <c r="D9" s="73"/>
      <c r="E9" s="73"/>
      <c r="F9" s="13" t="s">
        <v>40</v>
      </c>
      <c r="G9" s="14" t="s">
        <v>41</v>
      </c>
      <c r="H9" s="14" t="s">
        <v>42</v>
      </c>
      <c r="I9" s="14" t="s">
        <v>43</v>
      </c>
      <c r="J9" s="14" t="s">
        <v>45</v>
      </c>
    </row>
    <row r="10" spans="1:10" ht="6" customHeight="1">
      <c r="A10" s="17"/>
      <c r="B10" s="17"/>
      <c r="C10" s="17"/>
      <c r="D10" s="17"/>
      <c r="E10" s="17"/>
      <c r="F10" s="15"/>
      <c r="G10" s="16"/>
      <c r="H10" s="16"/>
      <c r="I10" s="16"/>
      <c r="J10" s="16"/>
    </row>
    <row r="11" spans="1:12" ht="22.5" customHeight="1">
      <c r="A11" s="54" t="s">
        <v>7</v>
      </c>
      <c r="B11" s="76"/>
      <c r="C11" s="74" t="s">
        <v>8</v>
      </c>
      <c r="D11" s="75"/>
      <c r="E11" s="18"/>
      <c r="F11" s="5">
        <v>585494</v>
      </c>
      <c r="G11" s="6">
        <v>593288</v>
      </c>
      <c r="H11" s="6">
        <v>599815</v>
      </c>
      <c r="I11" s="46">
        <v>600681</v>
      </c>
      <c r="J11" s="46">
        <f>J15+J43+J45</f>
        <v>599805</v>
      </c>
      <c r="K11" s="2"/>
      <c r="L11" s="2"/>
    </row>
    <row r="12" spans="1:12" ht="15.75" customHeight="1">
      <c r="A12" s="40"/>
      <c r="B12" s="40"/>
      <c r="C12" s="40"/>
      <c r="D12" s="40"/>
      <c r="E12" s="18"/>
      <c r="F12" s="5"/>
      <c r="G12" s="6"/>
      <c r="H12" s="6"/>
      <c r="I12" s="46"/>
      <c r="J12" s="46"/>
      <c r="K12" s="2"/>
      <c r="L12" s="2"/>
    </row>
    <row r="13" spans="1:10" ht="12" customHeight="1">
      <c r="A13" s="54" t="s">
        <v>9</v>
      </c>
      <c r="B13" s="54"/>
      <c r="C13" s="54"/>
      <c r="D13" s="76"/>
      <c r="E13" s="19"/>
      <c r="F13" s="5">
        <v>468271</v>
      </c>
      <c r="G13" s="6">
        <v>469787</v>
      </c>
      <c r="H13" s="6">
        <v>470707</v>
      </c>
      <c r="I13" s="46">
        <v>464207</v>
      </c>
      <c r="J13" s="46">
        <f>J15+J43</f>
        <v>456532</v>
      </c>
    </row>
    <row r="14" spans="1:10" ht="15.75" customHeight="1">
      <c r="A14" s="41"/>
      <c r="B14" s="41"/>
      <c r="C14" s="41"/>
      <c r="D14" s="41"/>
      <c r="E14" s="19"/>
      <c r="F14" s="5"/>
      <c r="G14" s="6"/>
      <c r="H14" s="6"/>
      <c r="I14" s="46"/>
      <c r="J14" s="46"/>
    </row>
    <row r="15" spans="1:10" ht="12" customHeight="1">
      <c r="A15" s="54" t="s">
        <v>10</v>
      </c>
      <c r="B15" s="54"/>
      <c r="C15" s="54"/>
      <c r="D15" s="76"/>
      <c r="E15" s="20"/>
      <c r="F15" s="10">
        <v>457904</v>
      </c>
      <c r="G15" s="6">
        <v>459152</v>
      </c>
      <c r="H15" s="6">
        <v>459891</v>
      </c>
      <c r="I15" s="46">
        <v>453282</v>
      </c>
      <c r="J15" s="46">
        <f>J17+J25+J31+J37</f>
        <v>445420</v>
      </c>
    </row>
    <row r="16" spans="1:10" ht="15.75" customHeight="1">
      <c r="A16" s="25"/>
      <c r="B16" s="25"/>
      <c r="C16" s="25"/>
      <c r="D16" s="25"/>
      <c r="E16" s="20"/>
      <c r="F16" s="10"/>
      <c r="G16" s="6"/>
      <c r="H16" s="6"/>
      <c r="I16" s="46"/>
      <c r="J16" s="46"/>
    </row>
    <row r="17" spans="2:10" ht="12" customHeight="1">
      <c r="B17" s="79" t="s">
        <v>11</v>
      </c>
      <c r="C17" s="65" t="s">
        <v>12</v>
      </c>
      <c r="D17" s="65"/>
      <c r="E17" s="18"/>
      <c r="F17" s="10">
        <v>62994</v>
      </c>
      <c r="G17" s="6">
        <v>62284</v>
      </c>
      <c r="H17" s="6">
        <v>61799</v>
      </c>
      <c r="I17" s="46">
        <v>61033</v>
      </c>
      <c r="J17" s="46">
        <f>SUM(J18:J23)</f>
        <v>59959</v>
      </c>
    </row>
    <row r="18" spans="2:10" ht="18.75" customHeight="1">
      <c r="B18" s="67"/>
      <c r="C18" s="58" t="s">
        <v>13</v>
      </c>
      <c r="D18" s="34" t="s">
        <v>14</v>
      </c>
      <c r="E18" s="21"/>
      <c r="F18" s="47">
        <v>12040</v>
      </c>
      <c r="G18" s="9">
        <v>12111</v>
      </c>
      <c r="H18" s="9">
        <v>12160</v>
      </c>
      <c r="I18" s="45">
        <v>12136</v>
      </c>
      <c r="J18" s="51">
        <v>12063</v>
      </c>
    </row>
    <row r="19" spans="1:10" ht="12" customHeight="1">
      <c r="A19" s="37"/>
      <c r="B19" s="67"/>
      <c r="C19" s="59"/>
      <c r="D19" s="34" t="s">
        <v>15</v>
      </c>
      <c r="E19" s="21"/>
      <c r="F19" s="47">
        <v>7263</v>
      </c>
      <c r="G19" s="9">
        <v>7303</v>
      </c>
      <c r="H19" s="9">
        <v>7397</v>
      </c>
      <c r="I19" s="45">
        <v>7540</v>
      </c>
      <c r="J19" s="51">
        <v>7453</v>
      </c>
    </row>
    <row r="20" spans="1:10" ht="12" customHeight="1">
      <c r="A20" s="21"/>
      <c r="B20" s="67"/>
      <c r="C20" s="58" t="s">
        <v>16</v>
      </c>
      <c r="D20" s="34" t="s">
        <v>14</v>
      </c>
      <c r="E20" s="21"/>
      <c r="F20" s="47">
        <v>42202</v>
      </c>
      <c r="G20" s="9">
        <v>41318</v>
      </c>
      <c r="H20" s="9">
        <v>40603</v>
      </c>
      <c r="I20" s="45">
        <v>39607</v>
      </c>
      <c r="J20" s="51">
        <v>38697</v>
      </c>
    </row>
    <row r="21" spans="1:10" ht="12" customHeight="1">
      <c r="A21" s="21"/>
      <c r="B21" s="67"/>
      <c r="C21" s="59"/>
      <c r="D21" s="34" t="s">
        <v>15</v>
      </c>
      <c r="E21" s="21"/>
      <c r="F21" s="47">
        <v>454</v>
      </c>
      <c r="G21" s="9">
        <v>448</v>
      </c>
      <c r="H21" s="9">
        <v>452</v>
      </c>
      <c r="I21" s="45">
        <v>464</v>
      </c>
      <c r="J21" s="51">
        <v>454</v>
      </c>
    </row>
    <row r="22" spans="1:10" ht="12" customHeight="1">
      <c r="A22" s="21"/>
      <c r="B22" s="67"/>
      <c r="C22" s="77" t="s">
        <v>17</v>
      </c>
      <c r="D22" s="34" t="s">
        <v>14</v>
      </c>
      <c r="E22" s="21"/>
      <c r="F22" s="47">
        <v>28</v>
      </c>
      <c r="G22" s="9">
        <v>38</v>
      </c>
      <c r="H22" s="9">
        <v>34</v>
      </c>
      <c r="I22" s="45">
        <v>34</v>
      </c>
      <c r="J22" s="51">
        <v>29</v>
      </c>
    </row>
    <row r="23" spans="1:10" ht="12" customHeight="1">
      <c r="A23" s="21"/>
      <c r="B23" s="67"/>
      <c r="C23" s="78"/>
      <c r="D23" s="34" t="s">
        <v>15</v>
      </c>
      <c r="E23" s="21"/>
      <c r="F23" s="47">
        <v>1007</v>
      </c>
      <c r="G23" s="9">
        <v>1066</v>
      </c>
      <c r="H23" s="9">
        <v>1153</v>
      </c>
      <c r="I23" s="45">
        <v>1252</v>
      </c>
      <c r="J23" s="51">
        <v>1263</v>
      </c>
    </row>
    <row r="24" spans="1:10" ht="15.75" customHeight="1">
      <c r="A24" s="21"/>
      <c r="B24" s="26"/>
      <c r="C24" s="32"/>
      <c r="D24" s="29"/>
      <c r="E24" s="21"/>
      <c r="F24" s="47"/>
      <c r="G24" s="9"/>
      <c r="H24" s="9"/>
      <c r="I24" s="45"/>
      <c r="J24" s="45"/>
    </row>
    <row r="25" spans="1:10" ht="12" customHeight="1">
      <c r="A25" s="37"/>
      <c r="B25" s="66" t="s">
        <v>18</v>
      </c>
      <c r="C25" s="65" t="s">
        <v>0</v>
      </c>
      <c r="D25" s="65"/>
      <c r="E25" s="18"/>
      <c r="F25" s="10">
        <v>1795</v>
      </c>
      <c r="G25" s="6">
        <v>1797</v>
      </c>
      <c r="H25" s="6">
        <v>1844</v>
      </c>
      <c r="I25" s="46">
        <v>1878</v>
      </c>
      <c r="J25" s="46">
        <f>SUM(J26:J29)</f>
        <v>1879</v>
      </c>
    </row>
    <row r="26" spans="1:10" ht="18" customHeight="1">
      <c r="A26" s="21"/>
      <c r="B26" s="67"/>
      <c r="C26" s="58" t="s">
        <v>13</v>
      </c>
      <c r="D26" s="34" t="s">
        <v>19</v>
      </c>
      <c r="E26" s="21"/>
      <c r="F26" s="47">
        <v>210</v>
      </c>
      <c r="G26" s="9">
        <v>200</v>
      </c>
      <c r="H26" s="9">
        <v>204</v>
      </c>
      <c r="I26" s="45">
        <v>191</v>
      </c>
      <c r="J26" s="51">
        <v>191</v>
      </c>
    </row>
    <row r="27" spans="1:10" ht="12" customHeight="1">
      <c r="A27" s="21"/>
      <c r="B27" s="67"/>
      <c r="C27" s="59"/>
      <c r="D27" s="35" t="s">
        <v>15</v>
      </c>
      <c r="E27" s="21"/>
      <c r="F27" s="47">
        <v>980</v>
      </c>
      <c r="G27" s="9">
        <v>1002</v>
      </c>
      <c r="H27" s="9">
        <v>1039</v>
      </c>
      <c r="I27" s="45">
        <v>1095</v>
      </c>
      <c r="J27" s="51">
        <v>1096</v>
      </c>
    </row>
    <row r="28" spans="1:10" ht="12" customHeight="1">
      <c r="A28" s="21"/>
      <c r="B28" s="67"/>
      <c r="C28" s="58" t="s">
        <v>16</v>
      </c>
      <c r="D28" s="35" t="s">
        <v>14</v>
      </c>
      <c r="E28" s="21"/>
      <c r="F28" s="47">
        <v>521</v>
      </c>
      <c r="G28" s="9">
        <v>508</v>
      </c>
      <c r="H28" s="9">
        <v>505</v>
      </c>
      <c r="I28" s="45">
        <v>500</v>
      </c>
      <c r="J28" s="51">
        <v>491</v>
      </c>
    </row>
    <row r="29" spans="1:10" ht="12" customHeight="1">
      <c r="A29" s="21"/>
      <c r="B29" s="67"/>
      <c r="C29" s="59"/>
      <c r="D29" s="35" t="s">
        <v>15</v>
      </c>
      <c r="E29" s="21"/>
      <c r="F29" s="47">
        <v>84</v>
      </c>
      <c r="G29" s="9">
        <v>87</v>
      </c>
      <c r="H29" s="9">
        <v>96</v>
      </c>
      <c r="I29" s="45">
        <v>92</v>
      </c>
      <c r="J29" s="51">
        <v>101</v>
      </c>
    </row>
    <row r="30" spans="1:10" ht="15.75" customHeight="1">
      <c r="A30" s="21"/>
      <c r="B30" s="33"/>
      <c r="C30" s="28"/>
      <c r="D30" s="30"/>
      <c r="E30" s="21"/>
      <c r="F30" s="47"/>
      <c r="G30" s="9"/>
      <c r="H30" s="9"/>
      <c r="I30" s="45"/>
      <c r="J30" s="45"/>
    </row>
    <row r="31" spans="1:10" ht="12" customHeight="1">
      <c r="A31" s="37"/>
      <c r="B31" s="66" t="s">
        <v>20</v>
      </c>
      <c r="C31" s="65" t="s">
        <v>21</v>
      </c>
      <c r="D31" s="65"/>
      <c r="E31" s="18"/>
      <c r="F31" s="10">
        <v>381042</v>
      </c>
      <c r="G31" s="6">
        <v>383413</v>
      </c>
      <c r="H31" s="6">
        <v>384788</v>
      </c>
      <c r="I31" s="46">
        <v>379173</v>
      </c>
      <c r="J31" s="46">
        <f>SUM(J32:J35)</f>
        <v>372588</v>
      </c>
    </row>
    <row r="32" spans="1:10" ht="18" customHeight="1">
      <c r="A32" s="21"/>
      <c r="B32" s="67"/>
      <c r="C32" s="58" t="s">
        <v>13</v>
      </c>
      <c r="D32" s="34" t="s">
        <v>19</v>
      </c>
      <c r="E32" s="21"/>
      <c r="F32" s="47">
        <v>138400</v>
      </c>
      <c r="G32" s="9">
        <v>142844</v>
      </c>
      <c r="H32" s="9">
        <v>145677</v>
      </c>
      <c r="I32" s="45">
        <v>146318</v>
      </c>
      <c r="J32" s="51">
        <v>146054</v>
      </c>
    </row>
    <row r="33" spans="1:10" ht="12" customHeight="1">
      <c r="A33" s="21"/>
      <c r="B33" s="67"/>
      <c r="C33" s="59"/>
      <c r="D33" s="35" t="s">
        <v>15</v>
      </c>
      <c r="E33" s="21"/>
      <c r="F33" s="47">
        <v>114</v>
      </c>
      <c r="G33" s="9">
        <v>114</v>
      </c>
      <c r="H33" s="9">
        <v>122</v>
      </c>
      <c r="I33" s="45">
        <v>151</v>
      </c>
      <c r="J33" s="51">
        <v>139</v>
      </c>
    </row>
    <row r="34" spans="1:10" ht="12" customHeight="1">
      <c r="A34" s="21"/>
      <c r="B34" s="67"/>
      <c r="C34" s="58" t="s">
        <v>16</v>
      </c>
      <c r="D34" s="35" t="s">
        <v>14</v>
      </c>
      <c r="E34" s="21"/>
      <c r="F34" s="47">
        <v>239362</v>
      </c>
      <c r="G34" s="9">
        <v>237107</v>
      </c>
      <c r="H34" s="9">
        <v>235547</v>
      </c>
      <c r="I34" s="45">
        <v>229179</v>
      </c>
      <c r="J34" s="51">
        <v>222863</v>
      </c>
    </row>
    <row r="35" spans="1:10" ht="12" customHeight="1">
      <c r="A35" s="21"/>
      <c r="B35" s="67"/>
      <c r="C35" s="59"/>
      <c r="D35" s="35" t="s">
        <v>15</v>
      </c>
      <c r="E35" s="21"/>
      <c r="F35" s="47">
        <v>3166</v>
      </c>
      <c r="G35" s="9">
        <v>3348</v>
      </c>
      <c r="H35" s="9">
        <v>3442</v>
      </c>
      <c r="I35" s="45">
        <v>3525</v>
      </c>
      <c r="J35" s="51">
        <v>3532</v>
      </c>
    </row>
    <row r="36" spans="1:10" ht="15.75" customHeight="1">
      <c r="A36" s="21"/>
      <c r="B36" s="33"/>
      <c r="C36" s="28"/>
      <c r="D36" s="30"/>
      <c r="E36" s="21"/>
      <c r="F36" s="47"/>
      <c r="G36" s="9"/>
      <c r="H36" s="9"/>
      <c r="I36" s="45"/>
      <c r="J36" s="45"/>
    </row>
    <row r="37" spans="2:10" ht="12" customHeight="1">
      <c r="B37" s="63" t="s">
        <v>22</v>
      </c>
      <c r="C37" s="65" t="s">
        <v>23</v>
      </c>
      <c r="D37" s="65"/>
      <c r="E37" s="18"/>
      <c r="F37" s="10">
        <v>12073</v>
      </c>
      <c r="G37" s="6">
        <v>11658</v>
      </c>
      <c r="H37" s="6">
        <v>11460</v>
      </c>
      <c r="I37" s="46">
        <v>11198</v>
      </c>
      <c r="J37" s="46">
        <f>SUM(J38:J40)</f>
        <v>10994</v>
      </c>
    </row>
    <row r="38" spans="1:10" ht="18" customHeight="1">
      <c r="A38" s="21"/>
      <c r="B38" s="64"/>
      <c r="C38" s="58" t="s">
        <v>24</v>
      </c>
      <c r="D38" s="35" t="s">
        <v>19</v>
      </c>
      <c r="E38" s="21"/>
      <c r="F38" s="47">
        <v>9202</v>
      </c>
      <c r="G38" s="9">
        <v>8674</v>
      </c>
      <c r="H38" s="9">
        <v>8443</v>
      </c>
      <c r="I38" s="45">
        <v>8206</v>
      </c>
      <c r="J38" s="51">
        <v>7964</v>
      </c>
    </row>
    <row r="39" spans="1:10" ht="12" customHeight="1">
      <c r="A39" s="21"/>
      <c r="B39" s="64"/>
      <c r="C39" s="59"/>
      <c r="D39" s="35" t="s">
        <v>15</v>
      </c>
      <c r="E39" s="21"/>
      <c r="F39" s="47">
        <v>1914</v>
      </c>
      <c r="G39" s="9">
        <v>2078</v>
      </c>
      <c r="H39" s="9">
        <v>2131</v>
      </c>
      <c r="I39" s="45">
        <v>2145</v>
      </c>
      <c r="J39" s="51">
        <v>2151</v>
      </c>
    </row>
    <row r="40" spans="1:10" ht="12" customHeight="1">
      <c r="A40" s="21"/>
      <c r="B40" s="64"/>
      <c r="C40" s="60" t="s">
        <v>25</v>
      </c>
      <c r="D40" s="61"/>
      <c r="E40" s="21"/>
      <c r="F40" s="47">
        <v>957</v>
      </c>
      <c r="G40" s="9">
        <v>906</v>
      </c>
      <c r="H40" s="9">
        <v>886</v>
      </c>
      <c r="I40" s="45">
        <v>847</v>
      </c>
      <c r="J40" s="51">
        <v>879</v>
      </c>
    </row>
    <row r="41" spans="1:10" ht="12" customHeight="1">
      <c r="A41" s="21"/>
      <c r="B41" s="64"/>
      <c r="C41" s="62"/>
      <c r="D41" s="61"/>
      <c r="E41" s="21"/>
      <c r="F41" s="47"/>
      <c r="G41" s="9"/>
      <c r="H41" s="9"/>
      <c r="I41" s="45"/>
      <c r="J41" s="45"/>
    </row>
    <row r="42" spans="1:10" ht="15.75" customHeight="1">
      <c r="A42" s="21"/>
      <c r="B42" s="31"/>
      <c r="C42" s="28"/>
      <c r="D42" s="27"/>
      <c r="E42" s="21"/>
      <c r="F42" s="47"/>
      <c r="G42" s="9"/>
      <c r="H42" s="9"/>
      <c r="I42" s="45"/>
      <c r="J42" s="45"/>
    </row>
    <row r="43" spans="1:10" ht="12" customHeight="1">
      <c r="A43" s="54" t="s">
        <v>26</v>
      </c>
      <c r="B43" s="54"/>
      <c r="C43" s="54"/>
      <c r="D43" s="54"/>
      <c r="E43" s="19"/>
      <c r="F43" s="10">
        <v>10367</v>
      </c>
      <c r="G43" s="6">
        <v>10635</v>
      </c>
      <c r="H43" s="6">
        <v>10816</v>
      </c>
      <c r="I43" s="46">
        <v>10925</v>
      </c>
      <c r="J43" s="52">
        <v>11112</v>
      </c>
    </row>
    <row r="44" spans="1:10" ht="15.75" customHeight="1">
      <c r="A44" s="22"/>
      <c r="B44" s="22"/>
      <c r="C44" s="22"/>
      <c r="D44" s="22"/>
      <c r="E44" s="22"/>
      <c r="F44" s="47"/>
      <c r="G44" s="9"/>
      <c r="H44" s="9"/>
      <c r="I44" s="45"/>
      <c r="J44" s="45"/>
    </row>
    <row r="45" spans="1:10" ht="12" customHeight="1">
      <c r="A45" s="54" t="s">
        <v>27</v>
      </c>
      <c r="B45" s="54"/>
      <c r="C45" s="54"/>
      <c r="D45" s="55"/>
      <c r="E45" s="20"/>
      <c r="F45" s="10">
        <v>117223</v>
      </c>
      <c r="G45" s="6">
        <v>123501</v>
      </c>
      <c r="H45" s="6">
        <v>129108</v>
      </c>
      <c r="I45" s="46">
        <v>136474</v>
      </c>
      <c r="J45" s="46">
        <f>SUM(J47:J50)</f>
        <v>143273</v>
      </c>
    </row>
    <row r="46" spans="1:10" ht="15.75" customHeight="1">
      <c r="A46" s="25"/>
      <c r="B46" s="25"/>
      <c r="C46" s="25"/>
      <c r="D46" s="25"/>
      <c r="E46" s="20"/>
      <c r="F46" s="10"/>
      <c r="G46" s="6"/>
      <c r="H46" s="6"/>
      <c r="I46" s="45"/>
      <c r="J46" s="45"/>
    </row>
    <row r="47" spans="1:10" ht="12" customHeight="1">
      <c r="A47" s="23"/>
      <c r="B47" s="23"/>
      <c r="C47" s="56" t="s">
        <v>28</v>
      </c>
      <c r="D47" s="56"/>
      <c r="E47" s="23"/>
      <c r="F47" s="47">
        <v>67727</v>
      </c>
      <c r="G47" s="9">
        <v>73933</v>
      </c>
      <c r="H47" s="9">
        <v>79485</v>
      </c>
      <c r="I47" s="45">
        <v>86984</v>
      </c>
      <c r="J47" s="51">
        <v>93799</v>
      </c>
    </row>
    <row r="48" spans="1:10" ht="12" customHeight="1">
      <c r="A48" s="23"/>
      <c r="B48" s="23"/>
      <c r="C48" s="57" t="s">
        <v>29</v>
      </c>
      <c r="D48" s="57"/>
      <c r="E48" s="23"/>
      <c r="F48" s="47">
        <v>34962</v>
      </c>
      <c r="G48" s="9">
        <v>34822</v>
      </c>
      <c r="H48" s="9">
        <v>34608</v>
      </c>
      <c r="I48" s="45">
        <v>34340</v>
      </c>
      <c r="J48" s="51">
        <v>34181</v>
      </c>
    </row>
    <row r="49" spans="1:10" ht="12" customHeight="1">
      <c r="A49" s="23"/>
      <c r="B49" s="23"/>
      <c r="C49" s="56" t="s">
        <v>30</v>
      </c>
      <c r="D49" s="56"/>
      <c r="E49" s="23"/>
      <c r="F49" s="47">
        <v>3</v>
      </c>
      <c r="G49" s="9">
        <v>5</v>
      </c>
      <c r="H49" s="9">
        <v>5</v>
      </c>
      <c r="I49" s="45">
        <v>4</v>
      </c>
      <c r="J49" s="51">
        <v>4</v>
      </c>
    </row>
    <row r="50" spans="1:10" ht="12" customHeight="1">
      <c r="A50" s="23"/>
      <c r="B50" s="23"/>
      <c r="C50" s="56" t="s">
        <v>31</v>
      </c>
      <c r="D50" s="56"/>
      <c r="E50" s="23"/>
      <c r="F50" s="47">
        <v>14531</v>
      </c>
      <c r="G50" s="9">
        <v>14741</v>
      </c>
      <c r="H50" s="9">
        <v>15010</v>
      </c>
      <c r="I50" s="45">
        <v>15146</v>
      </c>
      <c r="J50" s="51">
        <v>15289</v>
      </c>
    </row>
    <row r="51" spans="1:10" ht="15.75" customHeight="1">
      <c r="A51" s="23"/>
      <c r="B51" s="23"/>
      <c r="C51" s="23"/>
      <c r="D51" s="23"/>
      <c r="E51" s="23"/>
      <c r="F51" s="47"/>
      <c r="G51" s="9"/>
      <c r="H51" s="9"/>
      <c r="I51" s="45"/>
      <c r="J51" s="45"/>
    </row>
    <row r="52" spans="1:10" ht="12" customHeight="1">
      <c r="A52" s="56" t="s">
        <v>32</v>
      </c>
      <c r="B52" s="69"/>
      <c r="C52" s="69"/>
      <c r="D52" s="69"/>
      <c r="E52" s="44"/>
      <c r="F52" s="47">
        <v>3285</v>
      </c>
      <c r="G52" s="9">
        <v>3466</v>
      </c>
      <c r="H52" s="9">
        <v>3579</v>
      </c>
      <c r="I52" s="45">
        <v>3837</v>
      </c>
      <c r="J52" s="51">
        <v>3766</v>
      </c>
    </row>
    <row r="53" spans="1:10" ht="12" customHeight="1">
      <c r="A53" s="23"/>
      <c r="B53" s="23"/>
      <c r="C53" s="56" t="s">
        <v>33</v>
      </c>
      <c r="D53" s="56"/>
      <c r="E53" s="23"/>
      <c r="F53" s="47">
        <v>118</v>
      </c>
      <c r="G53" s="9">
        <v>123</v>
      </c>
      <c r="H53" s="9">
        <v>131</v>
      </c>
      <c r="I53" s="45">
        <v>136</v>
      </c>
      <c r="J53" s="51">
        <v>129</v>
      </c>
    </row>
    <row r="54" spans="1:10" ht="12" customHeight="1">
      <c r="A54" s="23"/>
      <c r="B54" s="23"/>
      <c r="C54" s="56" t="s">
        <v>34</v>
      </c>
      <c r="D54" s="56"/>
      <c r="E54" s="23"/>
      <c r="F54" s="47">
        <v>135</v>
      </c>
      <c r="G54" s="9">
        <v>133</v>
      </c>
      <c r="H54" s="9">
        <v>134</v>
      </c>
      <c r="I54" s="45">
        <v>121</v>
      </c>
      <c r="J54" s="51">
        <v>134</v>
      </c>
    </row>
    <row r="55" spans="1:10" ht="12" customHeight="1">
      <c r="A55" s="23"/>
      <c r="B55" s="23"/>
      <c r="C55" s="56" t="s">
        <v>16</v>
      </c>
      <c r="D55" s="56"/>
      <c r="E55" s="23"/>
      <c r="F55" s="47">
        <v>3032</v>
      </c>
      <c r="G55" s="9">
        <v>3210</v>
      </c>
      <c r="H55" s="9">
        <v>3314</v>
      </c>
      <c r="I55" s="45">
        <v>3580</v>
      </c>
      <c r="J55" s="51">
        <v>3503</v>
      </c>
    </row>
    <row r="56" spans="1:10" ht="6" customHeight="1">
      <c r="A56" s="23"/>
      <c r="B56" s="23"/>
      <c r="C56" s="23"/>
      <c r="D56" s="23"/>
      <c r="E56" s="23"/>
      <c r="F56" s="47"/>
      <c r="G56" s="9"/>
      <c r="H56" s="9"/>
      <c r="I56" s="80"/>
      <c r="J56" s="80"/>
    </row>
    <row r="57" spans="1:10" ht="6" customHeight="1">
      <c r="A57" s="17"/>
      <c r="B57" s="17"/>
      <c r="C57" s="17"/>
      <c r="D57" s="17"/>
      <c r="E57" s="17"/>
      <c r="F57" s="48"/>
      <c r="G57" s="38"/>
      <c r="H57" s="38"/>
      <c r="I57" s="53"/>
      <c r="J57" s="53"/>
    </row>
    <row r="58" spans="1:10" ht="15" customHeight="1">
      <c r="A58" s="68" t="s">
        <v>35</v>
      </c>
      <c r="B58" s="68"/>
      <c r="C58" s="68"/>
      <c r="D58" s="68"/>
      <c r="E58" s="36"/>
      <c r="F58" s="47">
        <v>73571</v>
      </c>
      <c r="G58" s="9">
        <v>73753</v>
      </c>
      <c r="H58" s="9">
        <v>71143</v>
      </c>
      <c r="I58" s="8">
        <v>69461</v>
      </c>
      <c r="J58" s="8">
        <v>66268</v>
      </c>
    </row>
    <row r="59" spans="2:10" ht="15" customHeight="1">
      <c r="B59" s="36" t="s">
        <v>36</v>
      </c>
      <c r="C59" s="23"/>
      <c r="D59" s="23"/>
      <c r="E59" s="23"/>
      <c r="F59" s="47">
        <v>4691</v>
      </c>
      <c r="G59" s="9">
        <v>4682</v>
      </c>
      <c r="H59" s="9">
        <v>4596</v>
      </c>
      <c r="I59" s="8">
        <v>4656</v>
      </c>
      <c r="J59" s="8">
        <v>4614</v>
      </c>
    </row>
    <row r="60" spans="1:10" ht="6" customHeight="1">
      <c r="A60" s="23"/>
      <c r="B60" s="23"/>
      <c r="C60" s="23"/>
      <c r="D60" s="23"/>
      <c r="E60" s="23"/>
      <c r="F60" s="49"/>
      <c r="G60" s="39"/>
      <c r="H60" s="39"/>
      <c r="I60" s="81"/>
      <c r="J60" s="81"/>
    </row>
    <row r="61" spans="1:10" ht="6" customHeight="1">
      <c r="A61" s="17"/>
      <c r="B61" s="70" t="s">
        <v>37</v>
      </c>
      <c r="C61" s="17"/>
      <c r="D61" s="17"/>
      <c r="E61" s="17"/>
      <c r="F61" s="47"/>
      <c r="G61" s="9"/>
      <c r="H61" s="9"/>
      <c r="I61" s="80"/>
      <c r="J61" s="80"/>
    </row>
    <row r="62" spans="2:10" ht="15" customHeight="1">
      <c r="B62" s="71"/>
      <c r="C62" s="56" t="s">
        <v>38</v>
      </c>
      <c r="D62" s="56"/>
      <c r="E62" s="23"/>
      <c r="F62" s="7">
        <v>202</v>
      </c>
      <c r="G62" s="9">
        <v>208</v>
      </c>
      <c r="H62" s="9">
        <v>211</v>
      </c>
      <c r="I62" s="45">
        <v>215</v>
      </c>
      <c r="J62" s="45">
        <v>208</v>
      </c>
    </row>
    <row r="63" spans="2:10" ht="21" customHeight="1">
      <c r="B63" s="71"/>
      <c r="C63" s="56" t="s">
        <v>39</v>
      </c>
      <c r="D63" s="56"/>
      <c r="E63" s="22"/>
      <c r="F63" s="7">
        <v>30323</v>
      </c>
      <c r="G63" s="9">
        <v>31789</v>
      </c>
      <c r="H63" s="9">
        <v>32722</v>
      </c>
      <c r="I63" s="45">
        <v>32179</v>
      </c>
      <c r="J63" s="45">
        <v>31852</v>
      </c>
    </row>
    <row r="64" spans="1:10" ht="9" customHeight="1">
      <c r="A64" s="24"/>
      <c r="B64" s="72"/>
      <c r="C64" s="24"/>
      <c r="D64" s="24"/>
      <c r="E64" s="24"/>
      <c r="F64" s="50"/>
      <c r="G64" s="11"/>
      <c r="H64" s="11"/>
      <c r="I64" s="11"/>
      <c r="J64" s="11"/>
    </row>
    <row r="65" spans="1:5" ht="13.5">
      <c r="A65" s="4" t="s">
        <v>46</v>
      </c>
      <c r="B65" s="4"/>
      <c r="C65" s="4"/>
      <c r="D65" s="4"/>
      <c r="E65" s="4"/>
    </row>
  </sheetData>
  <mergeCells count="36">
    <mergeCell ref="C22:C23"/>
    <mergeCell ref="B17:B23"/>
    <mergeCell ref="B25:B29"/>
    <mergeCell ref="C25:D25"/>
    <mergeCell ref="C28:C29"/>
    <mergeCell ref="C26:C27"/>
    <mergeCell ref="A9:E9"/>
    <mergeCell ref="C17:D17"/>
    <mergeCell ref="C18:C19"/>
    <mergeCell ref="C20:C21"/>
    <mergeCell ref="C11:D11"/>
    <mergeCell ref="A13:D13"/>
    <mergeCell ref="A15:D15"/>
    <mergeCell ref="A11:B11"/>
    <mergeCell ref="C62:D62"/>
    <mergeCell ref="A58:D58"/>
    <mergeCell ref="C53:D53"/>
    <mergeCell ref="C50:D50"/>
    <mergeCell ref="A52:D52"/>
    <mergeCell ref="B61:B64"/>
    <mergeCell ref="C63:D63"/>
    <mergeCell ref="C54:D54"/>
    <mergeCell ref="C55:D55"/>
    <mergeCell ref="A43:D43"/>
    <mergeCell ref="C34:C35"/>
    <mergeCell ref="C40:D41"/>
    <mergeCell ref="B37:B41"/>
    <mergeCell ref="C38:C39"/>
    <mergeCell ref="C37:D37"/>
    <mergeCell ref="B31:B35"/>
    <mergeCell ref="C32:C33"/>
    <mergeCell ref="C31:D31"/>
    <mergeCell ref="A45:D45"/>
    <mergeCell ref="C47:D47"/>
    <mergeCell ref="C48:D48"/>
    <mergeCell ref="C49:D49"/>
  </mergeCells>
  <printOptions/>
  <pageMargins left="0.75" right="0.36" top="0.85" bottom="0.69" header="0.5" footer="0.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2009-02-23T04:16:07Z</cp:lastPrinted>
  <dcterms:created xsi:type="dcterms:W3CDTF">1998-01-20T10:00:29Z</dcterms:created>
  <dcterms:modified xsi:type="dcterms:W3CDTF">2009-03-18T01:19:19Z</dcterms:modified>
  <cp:category/>
  <cp:version/>
  <cp:contentType/>
  <cp:contentStatus/>
</cp:coreProperties>
</file>