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480" activeTab="0"/>
  </bookViews>
  <sheets>
    <sheet name="20年版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<sst xmlns="http://schemas.openxmlformats.org/spreadsheetml/2006/main" count="81" uniqueCount="43">
  <si>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</si>
  <si>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</si>
  <si>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</si>
  <si>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</si>
  <si>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</si>
  <si>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</si>
  <si>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</si>
  <si>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</si>
  <si>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</si>
  <si>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</si>
  <si>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</si>
  <si>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</si>
  <si>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</si>
  <si>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</si>
  <si>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</si>
  <si>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</si>
  <si>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</si>
  <si>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</si>
  <si>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</si>
  <si>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</si>
  <si>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</si>
  <si>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</si>
  <si>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年齢区分</t>
  </si>
  <si>
    <t>(再掲）</t>
  </si>
  <si>
    <t>15歳未満</t>
  </si>
  <si>
    <t>15～64歳</t>
  </si>
  <si>
    <t>65歳以上</t>
  </si>
  <si>
    <t>総　　　　　数</t>
  </si>
  <si>
    <t>青   葉   区</t>
  </si>
  <si>
    <t>宮  城  野  区</t>
  </si>
  <si>
    <t>年齢区分</t>
  </si>
  <si>
    <t>総　　　　　数</t>
  </si>
  <si>
    <t>青   葉   区</t>
  </si>
  <si>
    <t>総  数</t>
  </si>
  <si>
    <t>若  林  区</t>
  </si>
  <si>
    <t>太  白  区</t>
  </si>
  <si>
    <t>太  白  区</t>
  </si>
  <si>
    <t>泉    区</t>
  </si>
  <si>
    <t>総        数</t>
  </si>
  <si>
    <t>100歳以上</t>
  </si>
  <si>
    <t>22.住民基本台帳による区，年齢各歳，男女別人口</t>
  </si>
  <si>
    <t>資料 企画市民局地域政策部区政課</t>
  </si>
  <si>
    <t>(平成20年9月末）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</si>
</sst>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11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177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quotePrefix="1">
      <alignment horizontal="right"/>
    </xf>
    <xf numFmtId="0" fontId="3" fillId="0" borderId="3" xfId="0" applyFont="1" applyBorder="1" applyAlignment="1">
      <alignment horizontal="right"/>
    </xf>
    <xf numFmtId="0" fontId="9" fillId="0" borderId="0" xfId="0" applyFont="1" applyAlignment="1">
      <alignment/>
    </xf>
    <xf numFmtId="177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10" fillId="0" borderId="0" xfId="21" applyFill="1">
      <alignment vertical="center"/>
      <protection/>
    </xf>
    <xf numFmtId="0" fontId="10" fillId="0" borderId="0" xfId="22" applyFill="1">
      <alignment vertical="center"/>
      <protection/>
    </xf>
    <xf numFmtId="0" fontId="10" fillId="0" borderId="0" xfId="23" applyFill="1">
      <alignment vertical="center"/>
      <protection/>
    </xf>
    <xf numFmtId="0" fontId="10" fillId="0" borderId="0" xfId="28" applyFill="1">
      <alignment vertical="center"/>
      <protection/>
    </xf>
    <xf numFmtId="0" fontId="10" fillId="0" borderId="0" xfId="27" applyFill="1">
      <alignment vertical="center"/>
      <protection/>
    </xf>
    <xf numFmtId="0" fontId="10" fillId="0" borderId="0" xfId="29" applyFill="1">
      <alignment vertical="center"/>
      <protection/>
    </xf>
    <xf numFmtId="0" fontId="10" fillId="0" borderId="0" xfId="34" applyFill="1">
      <alignment vertical="center"/>
      <protection/>
    </xf>
    <xf numFmtId="0" fontId="10" fillId="0" borderId="0" xfId="33" applyFill="1">
      <alignment vertical="center"/>
      <protection/>
    </xf>
    <xf numFmtId="0" fontId="10" fillId="0" borderId="0" xfId="35" applyFill="1">
      <alignment vertical="center"/>
      <protection/>
    </xf>
    <xf numFmtId="0" fontId="10" fillId="0" borderId="0" xfId="31" applyFill="1">
      <alignment vertical="center"/>
      <protection/>
    </xf>
    <xf numFmtId="0" fontId="10" fillId="0" borderId="0" xfId="30" applyFill="1">
      <alignment vertical="center"/>
      <protection/>
    </xf>
    <xf numFmtId="0" fontId="10" fillId="0" borderId="0" xfId="32" applyFill="1">
      <alignment vertical="center"/>
      <protection/>
    </xf>
    <xf numFmtId="0" fontId="10" fillId="0" borderId="0" xfId="25" applyFill="1">
      <alignment vertical="center"/>
      <protection/>
    </xf>
    <xf numFmtId="0" fontId="10" fillId="0" borderId="0" xfId="24" applyFill="1">
      <alignment vertical="center"/>
      <protection/>
    </xf>
    <xf numFmtId="0" fontId="10" fillId="0" borderId="0" xfId="26" applyFill="1">
      <alignment vertical="center"/>
      <protection/>
    </xf>
    <xf numFmtId="177" fontId="3" fillId="0" borderId="0" xfId="0" applyNumberFormat="1" applyFont="1" applyBorder="1" applyAlignment="1">
      <alignment/>
    </xf>
    <xf numFmtId="177" fontId="3" fillId="0" borderId="2" xfId="0" applyNumberFormat="1" applyFont="1" applyBorder="1" applyAlignment="1">
      <alignment horizontal="right"/>
    </xf>
    <xf numFmtId="38" fontId="10" fillId="0" borderId="0" xfId="17" applyFill="1" applyAlignment="1">
      <alignment vertical="center"/>
    </xf>
    <xf numFmtId="38" fontId="3" fillId="0" borderId="0" xfId="0" applyNumberFormat="1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OBAM" xfId="21"/>
    <cellStyle name="標準_AOBAT" xfId="22"/>
    <cellStyle name="標準_AOBAW" xfId="23"/>
    <cellStyle name="標準_IZUMIM" xfId="24"/>
    <cellStyle name="標準_IZUMIT" xfId="25"/>
    <cellStyle name="標準_IZUMIW" xfId="26"/>
    <cellStyle name="標準_MIYAM" xfId="27"/>
    <cellStyle name="標準_MIYAT" xfId="28"/>
    <cellStyle name="標準_MIYAW" xfId="29"/>
    <cellStyle name="標準_TAIHM" xfId="30"/>
    <cellStyle name="標準_TAIHT" xfId="31"/>
    <cellStyle name="標準_TAIHW" xfId="32"/>
    <cellStyle name="標準_WAKAM" xfId="33"/>
    <cellStyle name="標準_WAKAT" xfId="34"/>
    <cellStyle name="標準_WAKAW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showGridLines="0" tabSelected="1" zoomScaleSheetLayoutView="100" workbookViewId="0" topLeftCell="A1">
      <selection activeCell="J10" sqref="J10"/>
    </sheetView>
  </sheetViews>
  <sheetFormatPr defaultColWidth="8.796875" defaultRowHeight="14.25"/>
  <cols>
    <col min="1" max="1" width="10.8984375" style="1" customWidth="1"/>
    <col min="2" max="10" width="9.8984375" style="1" customWidth="1"/>
    <col min="11" max="18" width="10.8984375" style="1" customWidth="1"/>
    <col min="19" max="19" width="12.09765625" style="1" customWidth="1"/>
    <col min="20" max="16384" width="9" style="1" customWidth="1"/>
  </cols>
  <sheetData>
    <row r="1" ht="14.25">
      <c r="A1" s="25" t="s">
        <v>40</v>
      </c>
    </row>
    <row r="2" spans="1:19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7"/>
      <c r="S2" s="28" t="s">
        <v>42</v>
      </c>
    </row>
    <row r="3" spans="1:19" ht="12">
      <c r="A3" s="51" t="s">
        <v>22</v>
      </c>
      <c r="B3" s="48" t="s">
        <v>27</v>
      </c>
      <c r="C3" s="48"/>
      <c r="D3" s="49"/>
      <c r="E3" s="50" t="s">
        <v>28</v>
      </c>
      <c r="F3" s="48"/>
      <c r="G3" s="49"/>
      <c r="H3" s="50" t="s">
        <v>29</v>
      </c>
      <c r="I3" s="48"/>
      <c r="J3" s="48"/>
      <c r="K3" s="48" t="s">
        <v>34</v>
      </c>
      <c r="L3" s="48"/>
      <c r="M3" s="49"/>
      <c r="N3" s="50" t="s">
        <v>35</v>
      </c>
      <c r="O3" s="48"/>
      <c r="P3" s="49"/>
      <c r="Q3" s="50" t="s">
        <v>37</v>
      </c>
      <c r="R3" s="48"/>
      <c r="S3" s="48"/>
    </row>
    <row r="4" spans="1:19" ht="12">
      <c r="A4" s="52"/>
      <c r="B4" s="18" t="s">
        <v>33</v>
      </c>
      <c r="C4" s="18" t="s">
        <v>0</v>
      </c>
      <c r="D4" s="18" t="s">
        <v>1</v>
      </c>
      <c r="E4" s="19" t="s">
        <v>33</v>
      </c>
      <c r="F4" s="19" t="s">
        <v>0</v>
      </c>
      <c r="G4" s="19" t="s">
        <v>1</v>
      </c>
      <c r="H4" s="19" t="s">
        <v>33</v>
      </c>
      <c r="I4" s="19" t="s">
        <v>0</v>
      </c>
      <c r="J4" s="20" t="s">
        <v>1</v>
      </c>
      <c r="K4" s="18" t="s">
        <v>33</v>
      </c>
      <c r="L4" s="19" t="s">
        <v>0</v>
      </c>
      <c r="M4" s="19" t="s">
        <v>1</v>
      </c>
      <c r="N4" s="18" t="s">
        <v>33</v>
      </c>
      <c r="O4" s="19" t="s">
        <v>0</v>
      </c>
      <c r="P4" s="19" t="s">
        <v>1</v>
      </c>
      <c r="Q4" s="18" t="s">
        <v>33</v>
      </c>
      <c r="R4" s="19" t="s">
        <v>0</v>
      </c>
      <c r="S4" s="21" t="s">
        <v>1</v>
      </c>
    </row>
    <row r="5" spans="1:19" s="4" customFormat="1" ht="18" customHeight="1">
      <c r="A5" s="22" t="s">
        <v>38</v>
      </c>
      <c r="B5" s="46">
        <v>1009709</v>
      </c>
      <c r="C5" s="46">
        <v>489435</v>
      </c>
      <c r="D5" s="46">
        <v>520274</v>
      </c>
      <c r="E5" s="46">
        <v>271152</v>
      </c>
      <c r="F5" s="46">
        <v>129360</v>
      </c>
      <c r="G5" s="46">
        <v>141792</v>
      </c>
      <c r="H5" s="46">
        <v>183114</v>
      </c>
      <c r="I5" s="46">
        <v>89590</v>
      </c>
      <c r="J5" s="46">
        <v>93524</v>
      </c>
      <c r="K5" s="46">
        <v>126927</v>
      </c>
      <c r="L5" s="46">
        <v>61929</v>
      </c>
      <c r="M5" s="46">
        <v>64998</v>
      </c>
      <c r="N5" s="46">
        <v>218413</v>
      </c>
      <c r="O5" s="46">
        <v>106576</v>
      </c>
      <c r="P5" s="46">
        <v>111837</v>
      </c>
      <c r="Q5" s="46">
        <v>210103</v>
      </c>
      <c r="R5" s="46">
        <v>101980</v>
      </c>
      <c r="S5" s="46">
        <v>108123</v>
      </c>
    </row>
    <row r="6" spans="1:19" s="4" customFormat="1" ht="15" customHeight="1">
      <c r="A6" s="23" t="s">
        <v>2</v>
      </c>
      <c r="B6" s="3">
        <f>SUM(B7:B11)</f>
        <v>45120</v>
      </c>
      <c r="C6" s="3">
        <f>SUM(C7:C11)</f>
        <v>23122</v>
      </c>
      <c r="D6" s="3">
        <f aca="true" t="shared" si="0" ref="D6:S6">SUM(D7:D11)</f>
        <v>21998</v>
      </c>
      <c r="E6" s="3">
        <f t="shared" si="0"/>
        <v>10669</v>
      </c>
      <c r="F6" s="3">
        <f t="shared" si="0"/>
        <v>5514</v>
      </c>
      <c r="G6" s="3">
        <f t="shared" si="0"/>
        <v>5155</v>
      </c>
      <c r="H6" s="3">
        <f t="shared" si="0"/>
        <v>9628</v>
      </c>
      <c r="I6" s="3">
        <f t="shared" si="0"/>
        <v>4930</v>
      </c>
      <c r="J6" s="3">
        <f t="shared" si="0"/>
        <v>4698</v>
      </c>
      <c r="K6" s="3">
        <f t="shared" si="0"/>
        <v>5662</v>
      </c>
      <c r="L6" s="3">
        <f t="shared" si="0"/>
        <v>2858</v>
      </c>
      <c r="M6" s="3">
        <f t="shared" si="0"/>
        <v>2804</v>
      </c>
      <c r="N6" s="3">
        <f t="shared" si="0"/>
        <v>9939</v>
      </c>
      <c r="O6" s="3">
        <f t="shared" si="0"/>
        <v>5119</v>
      </c>
      <c r="P6" s="3">
        <f t="shared" si="0"/>
        <v>4820</v>
      </c>
      <c r="Q6" s="3">
        <f t="shared" si="0"/>
        <v>9222</v>
      </c>
      <c r="R6" s="3">
        <f t="shared" si="0"/>
        <v>4701</v>
      </c>
      <c r="S6" s="3">
        <f t="shared" si="0"/>
        <v>4521</v>
      </c>
    </row>
    <row r="7" spans="1:19" ht="15" customHeight="1">
      <c r="A7" s="12">
        <v>0</v>
      </c>
      <c r="B7" s="5">
        <v>9243</v>
      </c>
      <c r="C7" s="5">
        <v>4665</v>
      </c>
      <c r="D7" s="5">
        <v>4578</v>
      </c>
      <c r="E7" s="5">
        <v>2135</v>
      </c>
      <c r="F7" s="5">
        <v>1101</v>
      </c>
      <c r="G7" s="5">
        <v>1034</v>
      </c>
      <c r="H7" s="5">
        <v>2186</v>
      </c>
      <c r="I7" s="1">
        <v>1095</v>
      </c>
      <c r="J7" s="1">
        <v>1091</v>
      </c>
      <c r="K7" s="5">
        <v>1198</v>
      </c>
      <c r="L7" s="1">
        <v>596</v>
      </c>
      <c r="M7" s="1">
        <v>602</v>
      </c>
      <c r="N7" s="5">
        <v>1939</v>
      </c>
      <c r="O7" s="5">
        <v>971</v>
      </c>
      <c r="P7" s="5">
        <v>968</v>
      </c>
      <c r="Q7" s="5">
        <v>1785</v>
      </c>
      <c r="R7" s="5">
        <v>902</v>
      </c>
      <c r="S7" s="5">
        <v>883</v>
      </c>
    </row>
    <row r="8" spans="1:19" ht="10.5" customHeight="1">
      <c r="A8" s="12">
        <v>1</v>
      </c>
      <c r="B8" s="5">
        <v>9227</v>
      </c>
      <c r="C8" s="5">
        <v>4831</v>
      </c>
      <c r="D8" s="5">
        <v>4396</v>
      </c>
      <c r="E8" s="5">
        <v>2180</v>
      </c>
      <c r="F8" s="5">
        <v>1132</v>
      </c>
      <c r="G8" s="5">
        <v>1048</v>
      </c>
      <c r="H8" s="5">
        <v>2063</v>
      </c>
      <c r="I8" s="1">
        <v>1051</v>
      </c>
      <c r="J8" s="1">
        <v>1012</v>
      </c>
      <c r="K8" s="5">
        <v>1196</v>
      </c>
      <c r="L8" s="1">
        <v>630</v>
      </c>
      <c r="M8" s="1">
        <v>566</v>
      </c>
      <c r="N8" s="5">
        <v>2037</v>
      </c>
      <c r="O8" s="5">
        <v>1090</v>
      </c>
      <c r="P8" s="5">
        <v>947</v>
      </c>
      <c r="Q8" s="5">
        <v>1751</v>
      </c>
      <c r="R8" s="5">
        <v>928</v>
      </c>
      <c r="S8" s="5">
        <v>823</v>
      </c>
    </row>
    <row r="9" spans="1:19" ht="10.5" customHeight="1">
      <c r="A9" s="12">
        <v>2</v>
      </c>
      <c r="B9" s="5">
        <v>8857</v>
      </c>
      <c r="C9" s="5">
        <v>4515</v>
      </c>
      <c r="D9" s="5">
        <v>4342</v>
      </c>
      <c r="E9" s="5">
        <v>2133</v>
      </c>
      <c r="F9" s="5">
        <v>1073</v>
      </c>
      <c r="G9" s="5">
        <v>1060</v>
      </c>
      <c r="H9" s="5">
        <v>1782</v>
      </c>
      <c r="I9" s="1">
        <v>908</v>
      </c>
      <c r="J9" s="1">
        <v>874</v>
      </c>
      <c r="K9" s="5">
        <v>1125</v>
      </c>
      <c r="L9" s="1">
        <v>566</v>
      </c>
      <c r="M9" s="1">
        <v>559</v>
      </c>
      <c r="N9" s="5">
        <v>1983</v>
      </c>
      <c r="O9" s="5">
        <v>1047</v>
      </c>
      <c r="P9" s="5">
        <v>936</v>
      </c>
      <c r="Q9" s="5">
        <v>1834</v>
      </c>
      <c r="R9" s="5">
        <v>921</v>
      </c>
      <c r="S9" s="5">
        <v>913</v>
      </c>
    </row>
    <row r="10" spans="1:19" ht="10.5" customHeight="1">
      <c r="A10" s="12">
        <v>3</v>
      </c>
      <c r="B10" s="5">
        <v>8708</v>
      </c>
      <c r="C10" s="5">
        <v>4500</v>
      </c>
      <c r="D10" s="5">
        <v>4208</v>
      </c>
      <c r="E10" s="5">
        <v>2055</v>
      </c>
      <c r="F10" s="5">
        <v>1072</v>
      </c>
      <c r="G10" s="5">
        <v>983</v>
      </c>
      <c r="H10" s="5">
        <v>1807</v>
      </c>
      <c r="I10" s="1">
        <v>986</v>
      </c>
      <c r="J10" s="1">
        <v>821</v>
      </c>
      <c r="K10" s="5">
        <v>1071</v>
      </c>
      <c r="L10" s="1">
        <v>528</v>
      </c>
      <c r="M10" s="1">
        <v>543</v>
      </c>
      <c r="N10" s="5">
        <v>1934</v>
      </c>
      <c r="O10" s="5">
        <v>974</v>
      </c>
      <c r="P10" s="5">
        <v>960</v>
      </c>
      <c r="Q10" s="5">
        <v>1841</v>
      </c>
      <c r="R10" s="5">
        <v>940</v>
      </c>
      <c r="S10" s="5">
        <v>901</v>
      </c>
    </row>
    <row r="11" spans="1:19" ht="10.5" customHeight="1">
      <c r="A11" s="12">
        <v>4</v>
      </c>
      <c r="B11" s="5">
        <v>9085</v>
      </c>
      <c r="C11" s="5">
        <v>4611</v>
      </c>
      <c r="D11" s="5">
        <v>4474</v>
      </c>
      <c r="E11" s="5">
        <v>2166</v>
      </c>
      <c r="F11" s="5">
        <v>1136</v>
      </c>
      <c r="G11" s="5">
        <v>1030</v>
      </c>
      <c r="H11" s="5">
        <v>1790</v>
      </c>
      <c r="I11" s="1">
        <v>890</v>
      </c>
      <c r="J11" s="1">
        <v>900</v>
      </c>
      <c r="K11" s="5">
        <v>1072</v>
      </c>
      <c r="L11" s="1">
        <v>538</v>
      </c>
      <c r="M11" s="1">
        <v>534</v>
      </c>
      <c r="N11" s="5">
        <v>2046</v>
      </c>
      <c r="O11" s="5">
        <v>1037</v>
      </c>
      <c r="P11" s="5">
        <v>1009</v>
      </c>
      <c r="Q11" s="5">
        <v>2011</v>
      </c>
      <c r="R11" s="5">
        <v>1010</v>
      </c>
      <c r="S11" s="5">
        <v>1001</v>
      </c>
    </row>
    <row r="12" spans="1:19" s="4" customFormat="1" ht="15" customHeight="1">
      <c r="A12" s="24" t="s">
        <v>3</v>
      </c>
      <c r="B12" s="3">
        <f>SUM(B13:B17)</f>
        <v>46827</v>
      </c>
      <c r="C12" s="3">
        <f>SUM(C13:C17)</f>
        <v>24182</v>
      </c>
      <c r="D12" s="3">
        <f aca="true" t="shared" si="1" ref="D12:S12">SUM(D13:D17)</f>
        <v>22645</v>
      </c>
      <c r="E12" s="3">
        <f t="shared" si="1"/>
        <v>11426</v>
      </c>
      <c r="F12" s="3">
        <f t="shared" si="1"/>
        <v>5909</v>
      </c>
      <c r="G12" s="3">
        <f t="shared" si="1"/>
        <v>5517</v>
      </c>
      <c r="H12" s="3">
        <f t="shared" si="1"/>
        <v>8536</v>
      </c>
      <c r="I12" s="3">
        <f t="shared" si="1"/>
        <v>4406</v>
      </c>
      <c r="J12" s="3">
        <f t="shared" si="1"/>
        <v>4130</v>
      </c>
      <c r="K12" s="3">
        <f t="shared" si="1"/>
        <v>5656</v>
      </c>
      <c r="L12" s="3">
        <f t="shared" si="1"/>
        <v>2861</v>
      </c>
      <c r="M12" s="3">
        <f t="shared" si="1"/>
        <v>2795</v>
      </c>
      <c r="N12" s="3">
        <f t="shared" si="1"/>
        <v>10591</v>
      </c>
      <c r="O12" s="3">
        <f t="shared" si="1"/>
        <v>5567</v>
      </c>
      <c r="P12" s="3">
        <f t="shared" si="1"/>
        <v>5024</v>
      </c>
      <c r="Q12" s="3">
        <f t="shared" si="1"/>
        <v>10618</v>
      </c>
      <c r="R12" s="3">
        <f t="shared" si="1"/>
        <v>5439</v>
      </c>
      <c r="S12" s="3">
        <f t="shared" si="1"/>
        <v>5179</v>
      </c>
    </row>
    <row r="13" spans="1:19" ht="15" customHeight="1">
      <c r="A13" s="12">
        <v>5</v>
      </c>
      <c r="B13" s="5">
        <v>9173</v>
      </c>
      <c r="C13" s="5">
        <v>4674</v>
      </c>
      <c r="D13" s="5">
        <v>4499</v>
      </c>
      <c r="E13" s="5">
        <v>2192</v>
      </c>
      <c r="F13" s="5">
        <v>1132</v>
      </c>
      <c r="G13" s="5">
        <v>1060</v>
      </c>
      <c r="H13" s="5">
        <v>1798</v>
      </c>
      <c r="I13" s="1">
        <v>928</v>
      </c>
      <c r="J13" s="1">
        <v>870</v>
      </c>
      <c r="K13" s="5">
        <v>1146</v>
      </c>
      <c r="L13" s="5">
        <v>581</v>
      </c>
      <c r="M13" s="5">
        <v>565</v>
      </c>
      <c r="N13" s="5">
        <v>2097</v>
      </c>
      <c r="O13" s="5">
        <v>1053</v>
      </c>
      <c r="P13" s="5">
        <v>1044</v>
      </c>
      <c r="Q13" s="5">
        <v>1940</v>
      </c>
      <c r="R13" s="5">
        <v>980</v>
      </c>
      <c r="S13" s="5">
        <v>960</v>
      </c>
    </row>
    <row r="14" spans="1:19" ht="10.5" customHeight="1">
      <c r="A14" s="12">
        <v>6</v>
      </c>
      <c r="B14" s="5">
        <v>9312</v>
      </c>
      <c r="C14" s="5">
        <v>4810</v>
      </c>
      <c r="D14" s="5">
        <v>4502</v>
      </c>
      <c r="E14" s="5">
        <v>2340</v>
      </c>
      <c r="F14" s="5">
        <v>1203</v>
      </c>
      <c r="G14" s="5">
        <v>1137</v>
      </c>
      <c r="H14" s="5">
        <v>1649</v>
      </c>
      <c r="I14" s="1">
        <v>841</v>
      </c>
      <c r="J14" s="1">
        <v>808</v>
      </c>
      <c r="K14" s="5">
        <v>1099</v>
      </c>
      <c r="L14" s="5">
        <v>568</v>
      </c>
      <c r="M14" s="5">
        <v>531</v>
      </c>
      <c r="N14" s="5">
        <v>2153</v>
      </c>
      <c r="O14" s="5">
        <v>1153</v>
      </c>
      <c r="P14" s="5">
        <v>1000</v>
      </c>
      <c r="Q14" s="5">
        <v>2071</v>
      </c>
      <c r="R14" s="5">
        <v>1045</v>
      </c>
      <c r="S14" s="5">
        <v>1026</v>
      </c>
    </row>
    <row r="15" spans="1:19" ht="10.5" customHeight="1">
      <c r="A15" s="12">
        <v>7</v>
      </c>
      <c r="B15" s="5">
        <v>9464</v>
      </c>
      <c r="C15" s="5">
        <v>4908</v>
      </c>
      <c r="D15" s="5">
        <v>4556</v>
      </c>
      <c r="E15" s="5">
        <v>2325</v>
      </c>
      <c r="F15" s="5">
        <v>1220</v>
      </c>
      <c r="G15" s="5">
        <v>1105</v>
      </c>
      <c r="H15" s="5">
        <v>1735</v>
      </c>
      <c r="I15" s="1">
        <v>926</v>
      </c>
      <c r="J15" s="1">
        <v>809</v>
      </c>
      <c r="K15" s="5">
        <v>1127</v>
      </c>
      <c r="L15" s="5">
        <v>560</v>
      </c>
      <c r="M15" s="5">
        <v>567</v>
      </c>
      <c r="N15" s="5">
        <v>2097</v>
      </c>
      <c r="O15" s="5">
        <v>1075</v>
      </c>
      <c r="P15" s="5">
        <v>1022</v>
      </c>
      <c r="Q15" s="5">
        <v>2180</v>
      </c>
      <c r="R15" s="5">
        <v>1127</v>
      </c>
      <c r="S15" s="5">
        <v>1053</v>
      </c>
    </row>
    <row r="16" spans="1:19" ht="10.5" customHeight="1">
      <c r="A16" s="12">
        <v>8</v>
      </c>
      <c r="B16" s="5">
        <v>9503</v>
      </c>
      <c r="C16" s="5">
        <v>4901</v>
      </c>
      <c r="D16" s="5">
        <v>4602</v>
      </c>
      <c r="E16" s="5">
        <v>2310</v>
      </c>
      <c r="F16" s="5">
        <v>1221</v>
      </c>
      <c r="G16" s="5">
        <v>1089</v>
      </c>
      <c r="H16" s="5">
        <v>1722</v>
      </c>
      <c r="I16" s="1">
        <v>870</v>
      </c>
      <c r="J16" s="1">
        <v>852</v>
      </c>
      <c r="K16" s="5">
        <v>1146</v>
      </c>
      <c r="L16" s="5">
        <v>548</v>
      </c>
      <c r="M16" s="5">
        <v>598</v>
      </c>
      <c r="N16" s="5">
        <v>2131</v>
      </c>
      <c r="O16" s="5">
        <v>1135</v>
      </c>
      <c r="P16" s="5">
        <v>996</v>
      </c>
      <c r="Q16" s="5">
        <v>2194</v>
      </c>
      <c r="R16" s="5">
        <v>1127</v>
      </c>
      <c r="S16" s="5">
        <v>1067</v>
      </c>
    </row>
    <row r="17" spans="1:19" ht="10.5" customHeight="1">
      <c r="A17" s="12">
        <v>9</v>
      </c>
      <c r="B17" s="5">
        <v>9375</v>
      </c>
      <c r="C17" s="5">
        <v>4889</v>
      </c>
      <c r="D17" s="5">
        <v>4486</v>
      </c>
      <c r="E17" s="5">
        <v>2259</v>
      </c>
      <c r="F17" s="5">
        <v>1133</v>
      </c>
      <c r="G17" s="5">
        <v>1126</v>
      </c>
      <c r="H17" s="5">
        <v>1632</v>
      </c>
      <c r="I17" s="1">
        <v>841</v>
      </c>
      <c r="J17" s="1">
        <v>791</v>
      </c>
      <c r="K17" s="5">
        <v>1138</v>
      </c>
      <c r="L17" s="5">
        <v>604</v>
      </c>
      <c r="M17" s="5">
        <v>534</v>
      </c>
      <c r="N17" s="5">
        <v>2113</v>
      </c>
      <c r="O17" s="5">
        <v>1151</v>
      </c>
      <c r="P17" s="5">
        <v>962</v>
      </c>
      <c r="Q17" s="5">
        <v>2233</v>
      </c>
      <c r="R17" s="5">
        <v>1160</v>
      </c>
      <c r="S17" s="5">
        <v>1073</v>
      </c>
    </row>
    <row r="18" spans="1:19" s="4" customFormat="1" ht="15" customHeight="1">
      <c r="A18" s="24" t="s">
        <v>4</v>
      </c>
      <c r="B18" s="3">
        <f aca="true" t="shared" si="2" ref="B18:S18">SUM(B19:B23)</f>
        <v>47020</v>
      </c>
      <c r="C18" s="3">
        <f t="shared" si="2"/>
        <v>23944</v>
      </c>
      <c r="D18" s="3">
        <f t="shared" si="2"/>
        <v>23076</v>
      </c>
      <c r="E18" s="3">
        <f t="shared" si="2"/>
        <v>11615</v>
      </c>
      <c r="F18" s="3">
        <f t="shared" si="2"/>
        <v>5945</v>
      </c>
      <c r="G18" s="3">
        <f t="shared" si="2"/>
        <v>5670</v>
      </c>
      <c r="H18" s="3">
        <f t="shared" si="2"/>
        <v>8305</v>
      </c>
      <c r="I18" s="3">
        <f t="shared" si="2"/>
        <v>4226</v>
      </c>
      <c r="J18" s="3">
        <f t="shared" si="2"/>
        <v>4079</v>
      </c>
      <c r="K18" s="3">
        <f t="shared" si="2"/>
        <v>5804</v>
      </c>
      <c r="L18" s="3">
        <f t="shared" si="2"/>
        <v>2983</v>
      </c>
      <c r="M18" s="3">
        <f t="shared" si="2"/>
        <v>2821</v>
      </c>
      <c r="N18" s="3">
        <f t="shared" si="2"/>
        <v>10379</v>
      </c>
      <c r="O18" s="3">
        <f t="shared" si="2"/>
        <v>5232</v>
      </c>
      <c r="P18" s="3">
        <f t="shared" si="2"/>
        <v>5147</v>
      </c>
      <c r="Q18" s="3">
        <f t="shared" si="2"/>
        <v>10917</v>
      </c>
      <c r="R18" s="3">
        <f t="shared" si="2"/>
        <v>5558</v>
      </c>
      <c r="S18" s="3">
        <f t="shared" si="2"/>
        <v>5359</v>
      </c>
    </row>
    <row r="19" spans="1:19" ht="15" customHeight="1">
      <c r="A19" s="12">
        <v>10</v>
      </c>
      <c r="B19" s="5">
        <v>9606</v>
      </c>
      <c r="C19" s="5">
        <v>4950</v>
      </c>
      <c r="D19" s="5">
        <v>4656</v>
      </c>
      <c r="E19" s="5">
        <v>2378</v>
      </c>
      <c r="F19" s="5">
        <v>1242</v>
      </c>
      <c r="G19" s="5">
        <v>1136</v>
      </c>
      <c r="H19" s="5">
        <v>1729</v>
      </c>
      <c r="I19" s="1">
        <v>873</v>
      </c>
      <c r="J19" s="1">
        <v>856</v>
      </c>
      <c r="K19" s="5">
        <v>1195</v>
      </c>
      <c r="L19" s="5">
        <v>615</v>
      </c>
      <c r="M19" s="5">
        <v>580</v>
      </c>
      <c r="N19" s="5">
        <v>2129</v>
      </c>
      <c r="O19" s="1">
        <v>1092</v>
      </c>
      <c r="P19" s="1">
        <v>1037</v>
      </c>
      <c r="Q19" s="5">
        <v>2175</v>
      </c>
      <c r="R19" s="5">
        <v>1128</v>
      </c>
      <c r="S19" s="5">
        <v>1047</v>
      </c>
    </row>
    <row r="20" spans="1:19" ht="10.5" customHeight="1">
      <c r="A20" s="12">
        <v>11</v>
      </c>
      <c r="B20" s="5">
        <v>9276</v>
      </c>
      <c r="C20" s="5">
        <v>4710</v>
      </c>
      <c r="D20" s="5">
        <v>4566</v>
      </c>
      <c r="E20" s="5">
        <v>2332</v>
      </c>
      <c r="F20" s="5">
        <v>1197</v>
      </c>
      <c r="G20" s="5">
        <v>1135</v>
      </c>
      <c r="H20" s="5">
        <v>1621</v>
      </c>
      <c r="I20" s="1">
        <v>842</v>
      </c>
      <c r="J20" s="1">
        <v>779</v>
      </c>
      <c r="K20" s="5">
        <v>1166</v>
      </c>
      <c r="L20" s="5">
        <v>607</v>
      </c>
      <c r="M20" s="5">
        <v>559</v>
      </c>
      <c r="N20" s="5">
        <v>2055</v>
      </c>
      <c r="O20" s="1">
        <v>1015</v>
      </c>
      <c r="P20" s="1">
        <v>1040</v>
      </c>
      <c r="Q20" s="5">
        <v>2102</v>
      </c>
      <c r="R20" s="5">
        <v>1049</v>
      </c>
      <c r="S20" s="5">
        <v>1053</v>
      </c>
    </row>
    <row r="21" spans="1:19" ht="10.5" customHeight="1">
      <c r="A21" s="12">
        <v>12</v>
      </c>
      <c r="B21" s="5">
        <v>9231</v>
      </c>
      <c r="C21" s="5">
        <v>4704</v>
      </c>
      <c r="D21" s="5">
        <v>4527</v>
      </c>
      <c r="E21" s="5">
        <v>2298</v>
      </c>
      <c r="F21" s="5">
        <v>1156</v>
      </c>
      <c r="G21" s="5">
        <v>1142</v>
      </c>
      <c r="H21" s="5">
        <v>1634</v>
      </c>
      <c r="I21" s="1">
        <v>809</v>
      </c>
      <c r="J21" s="1">
        <v>825</v>
      </c>
      <c r="K21" s="5">
        <v>1147</v>
      </c>
      <c r="L21" s="5">
        <v>600</v>
      </c>
      <c r="M21" s="5">
        <v>547</v>
      </c>
      <c r="N21" s="5">
        <v>2023</v>
      </c>
      <c r="O21" s="1">
        <v>1037</v>
      </c>
      <c r="P21" s="1">
        <v>986</v>
      </c>
      <c r="Q21" s="5">
        <v>2129</v>
      </c>
      <c r="R21" s="5">
        <v>1102</v>
      </c>
      <c r="S21" s="5">
        <v>1027</v>
      </c>
    </row>
    <row r="22" spans="1:19" ht="10.5" customHeight="1">
      <c r="A22" s="12">
        <v>13</v>
      </c>
      <c r="B22" s="5">
        <v>9538</v>
      </c>
      <c r="C22" s="5">
        <v>4839</v>
      </c>
      <c r="D22" s="5">
        <v>4699</v>
      </c>
      <c r="E22" s="5">
        <v>2335</v>
      </c>
      <c r="F22" s="5">
        <v>1204</v>
      </c>
      <c r="G22" s="5">
        <v>1131</v>
      </c>
      <c r="H22" s="5">
        <v>1645</v>
      </c>
      <c r="I22" s="1">
        <v>819</v>
      </c>
      <c r="J22" s="1">
        <v>826</v>
      </c>
      <c r="K22" s="5">
        <v>1169</v>
      </c>
      <c r="L22" s="5">
        <v>588</v>
      </c>
      <c r="M22" s="5">
        <v>581</v>
      </c>
      <c r="N22" s="5">
        <v>2111</v>
      </c>
      <c r="O22" s="1">
        <v>1061</v>
      </c>
      <c r="P22" s="1">
        <v>1050</v>
      </c>
      <c r="Q22" s="5">
        <v>2278</v>
      </c>
      <c r="R22" s="5">
        <v>1167</v>
      </c>
      <c r="S22" s="5">
        <v>1111</v>
      </c>
    </row>
    <row r="23" spans="1:19" ht="10.5" customHeight="1">
      <c r="A23" s="12">
        <v>14</v>
      </c>
      <c r="B23" s="5">
        <v>9369</v>
      </c>
      <c r="C23" s="5">
        <v>4741</v>
      </c>
      <c r="D23" s="5">
        <v>4628</v>
      </c>
      <c r="E23" s="5">
        <v>2272</v>
      </c>
      <c r="F23" s="5">
        <v>1146</v>
      </c>
      <c r="G23" s="5">
        <v>1126</v>
      </c>
      <c r="H23" s="5">
        <v>1676</v>
      </c>
      <c r="I23" s="1">
        <v>883</v>
      </c>
      <c r="J23" s="1">
        <v>793</v>
      </c>
      <c r="K23" s="5">
        <v>1127</v>
      </c>
      <c r="L23" s="5">
        <v>573</v>
      </c>
      <c r="M23" s="5">
        <v>554</v>
      </c>
      <c r="N23" s="5">
        <v>2061</v>
      </c>
      <c r="O23" s="1">
        <v>1027</v>
      </c>
      <c r="P23" s="1">
        <v>1034</v>
      </c>
      <c r="Q23" s="5">
        <v>2233</v>
      </c>
      <c r="R23" s="5">
        <v>1112</v>
      </c>
      <c r="S23" s="5">
        <v>1121</v>
      </c>
    </row>
    <row r="24" spans="1:19" s="4" customFormat="1" ht="15" customHeight="1">
      <c r="A24" s="24" t="s">
        <v>5</v>
      </c>
      <c r="B24" s="3">
        <f aca="true" t="shared" si="3" ref="B24:S24">SUM(B25:B29)</f>
        <v>50460</v>
      </c>
      <c r="C24" s="3">
        <f t="shared" si="3"/>
        <v>25961</v>
      </c>
      <c r="D24" s="3">
        <f t="shared" si="3"/>
        <v>24499</v>
      </c>
      <c r="E24" s="3">
        <f t="shared" si="3"/>
        <v>13311</v>
      </c>
      <c r="F24" s="3">
        <f t="shared" si="3"/>
        <v>6920</v>
      </c>
      <c r="G24" s="3">
        <f t="shared" si="3"/>
        <v>6391</v>
      </c>
      <c r="H24" s="3">
        <f t="shared" si="3"/>
        <v>8672</v>
      </c>
      <c r="I24" s="3">
        <f t="shared" si="3"/>
        <v>4472</v>
      </c>
      <c r="J24" s="3">
        <f t="shared" si="3"/>
        <v>4200</v>
      </c>
      <c r="K24" s="3">
        <f t="shared" si="3"/>
        <v>5965</v>
      </c>
      <c r="L24" s="3">
        <f t="shared" si="3"/>
        <v>3058</v>
      </c>
      <c r="M24" s="3">
        <f t="shared" si="3"/>
        <v>2907</v>
      </c>
      <c r="N24" s="3">
        <f t="shared" si="3"/>
        <v>10728</v>
      </c>
      <c r="O24" s="3">
        <f t="shared" si="3"/>
        <v>5524</v>
      </c>
      <c r="P24" s="3">
        <f t="shared" si="3"/>
        <v>5204</v>
      </c>
      <c r="Q24" s="3">
        <f t="shared" si="3"/>
        <v>11784</v>
      </c>
      <c r="R24" s="3">
        <f t="shared" si="3"/>
        <v>5987</v>
      </c>
      <c r="S24" s="3">
        <f t="shared" si="3"/>
        <v>5797</v>
      </c>
    </row>
    <row r="25" spans="1:19" ht="15" customHeight="1">
      <c r="A25" s="12">
        <v>15</v>
      </c>
      <c r="B25" s="5">
        <v>9169</v>
      </c>
      <c r="C25" s="5">
        <v>4736</v>
      </c>
      <c r="D25" s="5">
        <v>4433</v>
      </c>
      <c r="E25" s="5">
        <v>2281</v>
      </c>
      <c r="F25" s="5">
        <v>1175</v>
      </c>
      <c r="G25" s="5">
        <v>1106</v>
      </c>
      <c r="H25" s="5">
        <v>1641</v>
      </c>
      <c r="I25" s="1">
        <v>870</v>
      </c>
      <c r="J25" s="1">
        <v>771</v>
      </c>
      <c r="K25" s="5">
        <v>1083</v>
      </c>
      <c r="L25" s="1">
        <v>574</v>
      </c>
      <c r="M25" s="1">
        <v>509</v>
      </c>
      <c r="N25" s="5">
        <v>1991</v>
      </c>
      <c r="O25" s="1">
        <v>1030</v>
      </c>
      <c r="P25" s="1">
        <v>961</v>
      </c>
      <c r="Q25" s="5">
        <v>2173</v>
      </c>
      <c r="R25" s="5">
        <v>1087</v>
      </c>
      <c r="S25" s="5">
        <v>1086</v>
      </c>
    </row>
    <row r="26" spans="1:19" ht="10.5" customHeight="1">
      <c r="A26" s="12">
        <v>16</v>
      </c>
      <c r="B26" s="5">
        <v>9556</v>
      </c>
      <c r="C26" s="5">
        <v>4889</v>
      </c>
      <c r="D26" s="5">
        <v>4667</v>
      </c>
      <c r="E26" s="5">
        <v>2355</v>
      </c>
      <c r="F26" s="5">
        <v>1170</v>
      </c>
      <c r="G26" s="5">
        <v>1185</v>
      </c>
      <c r="H26" s="5">
        <v>1715</v>
      </c>
      <c r="I26" s="1">
        <v>880</v>
      </c>
      <c r="J26" s="1">
        <v>835</v>
      </c>
      <c r="K26" s="5">
        <v>1192</v>
      </c>
      <c r="L26" s="1">
        <v>642</v>
      </c>
      <c r="M26" s="1">
        <v>550</v>
      </c>
      <c r="N26" s="5">
        <v>2074</v>
      </c>
      <c r="O26" s="1">
        <v>1034</v>
      </c>
      <c r="P26" s="1">
        <v>1040</v>
      </c>
      <c r="Q26" s="5">
        <v>2220</v>
      </c>
      <c r="R26" s="5">
        <v>1163</v>
      </c>
      <c r="S26" s="5">
        <v>1057</v>
      </c>
    </row>
    <row r="27" spans="1:19" ht="10.5" customHeight="1">
      <c r="A27" s="12">
        <v>17</v>
      </c>
      <c r="B27" s="5">
        <v>9438</v>
      </c>
      <c r="C27" s="5">
        <v>4804</v>
      </c>
      <c r="D27" s="5">
        <v>4634</v>
      </c>
      <c r="E27" s="5">
        <v>2296</v>
      </c>
      <c r="F27" s="5">
        <v>1173</v>
      </c>
      <c r="G27" s="5">
        <v>1123</v>
      </c>
      <c r="H27" s="5">
        <v>1609</v>
      </c>
      <c r="I27" s="1">
        <v>837</v>
      </c>
      <c r="J27" s="1">
        <v>772</v>
      </c>
      <c r="K27" s="5">
        <v>1156</v>
      </c>
      <c r="L27" s="1">
        <v>587</v>
      </c>
      <c r="M27" s="1">
        <v>569</v>
      </c>
      <c r="N27" s="5">
        <v>2044</v>
      </c>
      <c r="O27" s="1">
        <v>1058</v>
      </c>
      <c r="P27" s="1">
        <v>986</v>
      </c>
      <c r="Q27" s="5">
        <v>2333</v>
      </c>
      <c r="R27" s="5">
        <v>1149</v>
      </c>
      <c r="S27" s="5">
        <v>1184</v>
      </c>
    </row>
    <row r="28" spans="1:19" ht="10.5" customHeight="1">
      <c r="A28" s="12">
        <v>18</v>
      </c>
      <c r="B28" s="5">
        <v>10528</v>
      </c>
      <c r="C28" s="5">
        <v>5426</v>
      </c>
      <c r="D28" s="5">
        <v>5102</v>
      </c>
      <c r="E28" s="5">
        <v>2847</v>
      </c>
      <c r="F28" s="5">
        <v>1491</v>
      </c>
      <c r="G28" s="5">
        <v>1356</v>
      </c>
      <c r="H28" s="5">
        <v>1781</v>
      </c>
      <c r="I28" s="1">
        <v>882</v>
      </c>
      <c r="J28" s="1">
        <v>899</v>
      </c>
      <c r="K28" s="5">
        <v>1208</v>
      </c>
      <c r="L28" s="1">
        <v>600</v>
      </c>
      <c r="M28" s="1">
        <v>608</v>
      </c>
      <c r="N28" s="5">
        <v>2200</v>
      </c>
      <c r="O28" s="1">
        <v>1159</v>
      </c>
      <c r="P28" s="1">
        <v>1041</v>
      </c>
      <c r="Q28" s="5">
        <v>2492</v>
      </c>
      <c r="R28" s="5">
        <v>1294</v>
      </c>
      <c r="S28" s="5">
        <v>1198</v>
      </c>
    </row>
    <row r="29" spans="1:19" ht="10.5" customHeight="1">
      <c r="A29" s="12">
        <v>19</v>
      </c>
      <c r="B29" s="5">
        <v>11769</v>
      </c>
      <c r="C29" s="5">
        <v>6106</v>
      </c>
      <c r="D29" s="5">
        <v>5663</v>
      </c>
      <c r="E29" s="5">
        <v>3532</v>
      </c>
      <c r="F29" s="5">
        <v>1911</v>
      </c>
      <c r="G29" s="5">
        <v>1621</v>
      </c>
      <c r="H29" s="5">
        <v>1926</v>
      </c>
      <c r="I29" s="1">
        <v>1003</v>
      </c>
      <c r="J29" s="1">
        <v>923</v>
      </c>
      <c r="K29" s="5">
        <v>1326</v>
      </c>
      <c r="L29" s="1">
        <v>655</v>
      </c>
      <c r="M29" s="1">
        <v>671</v>
      </c>
      <c r="N29" s="5">
        <v>2419</v>
      </c>
      <c r="O29" s="1">
        <v>1243</v>
      </c>
      <c r="P29" s="1">
        <v>1176</v>
      </c>
      <c r="Q29" s="5">
        <v>2566</v>
      </c>
      <c r="R29" s="5">
        <v>1294</v>
      </c>
      <c r="S29" s="5">
        <v>1272</v>
      </c>
    </row>
    <row r="30" spans="1:19" s="4" customFormat="1" ht="15" customHeight="1">
      <c r="A30" s="24" t="s">
        <v>6</v>
      </c>
      <c r="B30" s="3">
        <f aca="true" t="shared" si="4" ref="B30:S30">SUM(B31:B35)</f>
        <v>68356</v>
      </c>
      <c r="C30" s="3">
        <f t="shared" si="4"/>
        <v>34033</v>
      </c>
      <c r="D30" s="3">
        <f t="shared" si="4"/>
        <v>34323</v>
      </c>
      <c r="E30" s="3">
        <f t="shared" si="4"/>
        <v>21573</v>
      </c>
      <c r="F30" s="3">
        <f t="shared" si="4"/>
        <v>10900</v>
      </c>
      <c r="G30" s="3">
        <f t="shared" si="4"/>
        <v>10673</v>
      </c>
      <c r="H30" s="3">
        <f t="shared" si="4"/>
        <v>12034</v>
      </c>
      <c r="I30" s="3">
        <f t="shared" si="4"/>
        <v>5768</v>
      </c>
      <c r="J30" s="3">
        <f t="shared" si="4"/>
        <v>6266</v>
      </c>
      <c r="K30" s="3">
        <f t="shared" si="4"/>
        <v>8294</v>
      </c>
      <c r="L30" s="3">
        <f t="shared" si="4"/>
        <v>4109</v>
      </c>
      <c r="M30" s="3">
        <f t="shared" si="4"/>
        <v>4185</v>
      </c>
      <c r="N30" s="3">
        <f t="shared" si="4"/>
        <v>13253</v>
      </c>
      <c r="O30" s="3">
        <f t="shared" si="4"/>
        <v>6910</v>
      </c>
      <c r="P30" s="3">
        <f t="shared" si="4"/>
        <v>6343</v>
      </c>
      <c r="Q30" s="3">
        <f t="shared" si="4"/>
        <v>13202</v>
      </c>
      <c r="R30" s="3">
        <f t="shared" si="4"/>
        <v>6346</v>
      </c>
      <c r="S30" s="3">
        <f t="shared" si="4"/>
        <v>6856</v>
      </c>
    </row>
    <row r="31" spans="1:19" ht="15" customHeight="1">
      <c r="A31" s="12">
        <v>20</v>
      </c>
      <c r="B31" s="5">
        <v>12462</v>
      </c>
      <c r="C31" s="5">
        <v>6306</v>
      </c>
      <c r="D31" s="5">
        <v>6156</v>
      </c>
      <c r="E31" s="5">
        <v>3889</v>
      </c>
      <c r="F31" s="5">
        <v>2036</v>
      </c>
      <c r="G31" s="5">
        <v>1853</v>
      </c>
      <c r="H31" s="5">
        <v>2073</v>
      </c>
      <c r="I31" s="1">
        <v>991</v>
      </c>
      <c r="J31" s="1">
        <v>1082</v>
      </c>
      <c r="K31" s="5">
        <v>1358</v>
      </c>
      <c r="L31" s="1">
        <v>661</v>
      </c>
      <c r="M31" s="1">
        <v>697</v>
      </c>
      <c r="N31" s="5">
        <v>2443</v>
      </c>
      <c r="O31" s="1">
        <v>1308</v>
      </c>
      <c r="P31" s="1">
        <v>1135</v>
      </c>
      <c r="Q31" s="5">
        <v>2699</v>
      </c>
      <c r="R31" s="5">
        <v>1310</v>
      </c>
      <c r="S31" s="5">
        <v>1389</v>
      </c>
    </row>
    <row r="32" spans="1:19" ht="10.5" customHeight="1">
      <c r="A32" s="12">
        <v>21</v>
      </c>
      <c r="B32" s="5">
        <v>13469</v>
      </c>
      <c r="C32" s="5">
        <v>6721</v>
      </c>
      <c r="D32" s="5">
        <v>6748</v>
      </c>
      <c r="E32" s="5">
        <v>4491</v>
      </c>
      <c r="F32" s="5">
        <v>2271</v>
      </c>
      <c r="G32" s="5">
        <v>2220</v>
      </c>
      <c r="H32" s="5">
        <v>2124</v>
      </c>
      <c r="I32" s="1">
        <v>957</v>
      </c>
      <c r="J32" s="1">
        <v>1167</v>
      </c>
      <c r="K32" s="5">
        <v>1606</v>
      </c>
      <c r="L32" s="1">
        <v>818</v>
      </c>
      <c r="M32" s="1">
        <v>788</v>
      </c>
      <c r="N32" s="5">
        <v>2600</v>
      </c>
      <c r="O32" s="1">
        <v>1386</v>
      </c>
      <c r="P32" s="1">
        <v>1214</v>
      </c>
      <c r="Q32" s="5">
        <v>2648</v>
      </c>
      <c r="R32" s="5">
        <v>1289</v>
      </c>
      <c r="S32" s="5">
        <v>1359</v>
      </c>
    </row>
    <row r="33" spans="1:19" ht="10.5" customHeight="1">
      <c r="A33" s="12">
        <v>22</v>
      </c>
      <c r="B33" s="5">
        <v>13763</v>
      </c>
      <c r="C33" s="5">
        <v>6889</v>
      </c>
      <c r="D33" s="5">
        <v>6874</v>
      </c>
      <c r="E33" s="5">
        <v>4381</v>
      </c>
      <c r="F33" s="5">
        <v>2223</v>
      </c>
      <c r="G33" s="5">
        <v>2158</v>
      </c>
      <c r="H33" s="5">
        <v>2298</v>
      </c>
      <c r="I33" s="1">
        <v>1115</v>
      </c>
      <c r="J33" s="1">
        <v>1183</v>
      </c>
      <c r="K33" s="5">
        <v>1748</v>
      </c>
      <c r="L33" s="1">
        <v>870</v>
      </c>
      <c r="M33" s="1">
        <v>878</v>
      </c>
      <c r="N33" s="5">
        <v>2672</v>
      </c>
      <c r="O33" s="1">
        <v>1418</v>
      </c>
      <c r="P33" s="1">
        <v>1254</v>
      </c>
      <c r="Q33" s="5">
        <v>2664</v>
      </c>
      <c r="R33" s="5">
        <v>1263</v>
      </c>
      <c r="S33" s="5">
        <v>1401</v>
      </c>
    </row>
    <row r="34" spans="1:19" ht="10.5" customHeight="1">
      <c r="A34" s="12">
        <v>23</v>
      </c>
      <c r="B34" s="5">
        <v>14134</v>
      </c>
      <c r="C34" s="5">
        <v>7055</v>
      </c>
      <c r="D34" s="5">
        <v>7079</v>
      </c>
      <c r="E34" s="5">
        <v>4402</v>
      </c>
      <c r="F34" s="5">
        <v>2223</v>
      </c>
      <c r="G34" s="5">
        <v>2179</v>
      </c>
      <c r="H34" s="5">
        <v>2700</v>
      </c>
      <c r="I34" s="1">
        <v>1304</v>
      </c>
      <c r="J34" s="1">
        <v>1396</v>
      </c>
      <c r="K34" s="5">
        <v>1702</v>
      </c>
      <c r="L34" s="1">
        <v>840</v>
      </c>
      <c r="M34" s="1">
        <v>862</v>
      </c>
      <c r="N34" s="5">
        <v>2752</v>
      </c>
      <c r="O34" s="1">
        <v>1442</v>
      </c>
      <c r="P34" s="1">
        <v>1310</v>
      </c>
      <c r="Q34" s="5">
        <v>2578</v>
      </c>
      <c r="R34" s="5">
        <v>1246</v>
      </c>
      <c r="S34" s="5">
        <v>1332</v>
      </c>
    </row>
    <row r="35" spans="1:19" ht="10.5" customHeight="1">
      <c r="A35" s="12">
        <v>24</v>
      </c>
      <c r="B35" s="5">
        <v>14528</v>
      </c>
      <c r="C35" s="5">
        <v>7062</v>
      </c>
      <c r="D35" s="5">
        <v>7466</v>
      </c>
      <c r="E35" s="5">
        <v>4410</v>
      </c>
      <c r="F35" s="5">
        <v>2147</v>
      </c>
      <c r="G35" s="5">
        <v>2263</v>
      </c>
      <c r="H35" s="5">
        <v>2839</v>
      </c>
      <c r="I35" s="1">
        <v>1401</v>
      </c>
      <c r="J35" s="1">
        <v>1438</v>
      </c>
      <c r="K35" s="5">
        <v>1880</v>
      </c>
      <c r="L35" s="1">
        <v>920</v>
      </c>
      <c r="M35" s="1">
        <v>960</v>
      </c>
      <c r="N35" s="5">
        <v>2786</v>
      </c>
      <c r="O35" s="1">
        <v>1356</v>
      </c>
      <c r="P35" s="1">
        <v>1430</v>
      </c>
      <c r="Q35" s="5">
        <v>2613</v>
      </c>
      <c r="R35" s="5">
        <v>1238</v>
      </c>
      <c r="S35" s="5">
        <v>1375</v>
      </c>
    </row>
    <row r="36" spans="1:19" s="4" customFormat="1" ht="15" customHeight="1">
      <c r="A36" s="23" t="s">
        <v>7</v>
      </c>
      <c r="B36" s="3">
        <f aca="true" t="shared" si="5" ref="B36:S36">SUM(B37:B41)</f>
        <v>73800</v>
      </c>
      <c r="C36" s="3">
        <f t="shared" si="5"/>
        <v>35758</v>
      </c>
      <c r="D36" s="3">
        <f t="shared" si="5"/>
        <v>38042</v>
      </c>
      <c r="E36" s="3">
        <f t="shared" si="5"/>
        <v>20517</v>
      </c>
      <c r="F36" s="3">
        <f t="shared" si="5"/>
        <v>9793</v>
      </c>
      <c r="G36" s="3">
        <f t="shared" si="5"/>
        <v>10724</v>
      </c>
      <c r="H36" s="3">
        <f t="shared" si="5"/>
        <v>15208</v>
      </c>
      <c r="I36" s="3">
        <f t="shared" si="5"/>
        <v>7395</v>
      </c>
      <c r="J36" s="3">
        <f t="shared" si="5"/>
        <v>7813</v>
      </c>
      <c r="K36" s="3">
        <f t="shared" si="5"/>
        <v>9863</v>
      </c>
      <c r="L36" s="3">
        <f t="shared" si="5"/>
        <v>4912</v>
      </c>
      <c r="M36" s="3">
        <f t="shared" si="5"/>
        <v>4951</v>
      </c>
      <c r="N36" s="3">
        <f t="shared" si="5"/>
        <v>14507</v>
      </c>
      <c r="O36" s="3">
        <f t="shared" si="5"/>
        <v>7120</v>
      </c>
      <c r="P36" s="3">
        <f t="shared" si="5"/>
        <v>7387</v>
      </c>
      <c r="Q36" s="3">
        <f t="shared" si="5"/>
        <v>13705</v>
      </c>
      <c r="R36" s="3">
        <f t="shared" si="5"/>
        <v>6538</v>
      </c>
      <c r="S36" s="3">
        <f t="shared" si="5"/>
        <v>7167</v>
      </c>
    </row>
    <row r="37" spans="1:19" ht="15" customHeight="1">
      <c r="A37" s="12">
        <v>25</v>
      </c>
      <c r="B37" s="5">
        <v>14521</v>
      </c>
      <c r="C37" s="5">
        <v>6977</v>
      </c>
      <c r="D37" s="5">
        <v>7544</v>
      </c>
      <c r="E37" s="5">
        <v>4263</v>
      </c>
      <c r="F37" s="5">
        <v>2038</v>
      </c>
      <c r="G37" s="5">
        <v>2225</v>
      </c>
      <c r="H37" s="5">
        <v>2780</v>
      </c>
      <c r="I37" s="1">
        <v>1314</v>
      </c>
      <c r="J37" s="1">
        <v>1466</v>
      </c>
      <c r="K37" s="5">
        <v>2038</v>
      </c>
      <c r="L37" s="1">
        <v>1021</v>
      </c>
      <c r="M37" s="1">
        <v>1017</v>
      </c>
      <c r="N37" s="5">
        <v>2772</v>
      </c>
      <c r="O37" s="1">
        <v>1347</v>
      </c>
      <c r="P37" s="1">
        <v>1425</v>
      </c>
      <c r="Q37" s="5">
        <v>2668</v>
      </c>
      <c r="R37" s="5">
        <v>1257</v>
      </c>
      <c r="S37" s="5">
        <v>1411</v>
      </c>
    </row>
    <row r="38" spans="1:19" ht="10.5" customHeight="1">
      <c r="A38" s="12">
        <v>26</v>
      </c>
      <c r="B38" s="5">
        <v>14470</v>
      </c>
      <c r="C38" s="5">
        <v>7003</v>
      </c>
      <c r="D38" s="5">
        <v>7467</v>
      </c>
      <c r="E38" s="5">
        <v>4081</v>
      </c>
      <c r="F38" s="5">
        <v>1949</v>
      </c>
      <c r="G38" s="5">
        <v>2132</v>
      </c>
      <c r="H38" s="5">
        <v>2909</v>
      </c>
      <c r="I38" s="1">
        <v>1435</v>
      </c>
      <c r="J38" s="1">
        <v>1474</v>
      </c>
      <c r="K38" s="5">
        <v>1918</v>
      </c>
      <c r="L38" s="1">
        <v>977</v>
      </c>
      <c r="M38" s="1">
        <v>941</v>
      </c>
      <c r="N38" s="5">
        <v>2860</v>
      </c>
      <c r="O38" s="1">
        <v>1368</v>
      </c>
      <c r="P38" s="1">
        <v>1492</v>
      </c>
      <c r="Q38" s="5">
        <v>2702</v>
      </c>
      <c r="R38" s="5">
        <v>1274</v>
      </c>
      <c r="S38" s="5">
        <v>1428</v>
      </c>
    </row>
    <row r="39" spans="1:19" ht="10.5" customHeight="1">
      <c r="A39" s="12">
        <v>27</v>
      </c>
      <c r="B39" s="5">
        <v>14464</v>
      </c>
      <c r="C39" s="5">
        <v>6915</v>
      </c>
      <c r="D39" s="5">
        <v>7549</v>
      </c>
      <c r="E39" s="5">
        <v>3955</v>
      </c>
      <c r="F39" s="5">
        <v>1833</v>
      </c>
      <c r="G39" s="5">
        <v>2122</v>
      </c>
      <c r="H39" s="5">
        <v>3061</v>
      </c>
      <c r="I39" s="1">
        <v>1442</v>
      </c>
      <c r="J39" s="1">
        <v>1619</v>
      </c>
      <c r="K39" s="5">
        <v>1943</v>
      </c>
      <c r="L39" s="1">
        <v>960</v>
      </c>
      <c r="M39" s="1">
        <v>983</v>
      </c>
      <c r="N39" s="5">
        <v>2873</v>
      </c>
      <c r="O39" s="1">
        <v>1428</v>
      </c>
      <c r="P39" s="1">
        <v>1445</v>
      </c>
      <c r="Q39" s="5">
        <v>2632</v>
      </c>
      <c r="R39" s="5">
        <v>1252</v>
      </c>
      <c r="S39" s="5">
        <v>1380</v>
      </c>
    </row>
    <row r="40" spans="1:19" ht="10.5" customHeight="1">
      <c r="A40" s="12">
        <v>28</v>
      </c>
      <c r="B40" s="5">
        <v>14927</v>
      </c>
      <c r="C40" s="5">
        <v>7323</v>
      </c>
      <c r="D40" s="5">
        <v>7604</v>
      </c>
      <c r="E40" s="5">
        <v>3998</v>
      </c>
      <c r="F40" s="5">
        <v>1895</v>
      </c>
      <c r="G40" s="5">
        <v>2103</v>
      </c>
      <c r="H40" s="5">
        <v>3204</v>
      </c>
      <c r="I40" s="1">
        <v>1610</v>
      </c>
      <c r="J40" s="1">
        <v>1594</v>
      </c>
      <c r="K40" s="5">
        <v>1964</v>
      </c>
      <c r="L40" s="1">
        <v>968</v>
      </c>
      <c r="M40" s="1">
        <v>996</v>
      </c>
      <c r="N40" s="5">
        <v>2982</v>
      </c>
      <c r="O40" s="1">
        <v>1477</v>
      </c>
      <c r="P40" s="1">
        <v>1505</v>
      </c>
      <c r="Q40" s="5">
        <v>2779</v>
      </c>
      <c r="R40" s="5">
        <v>1373</v>
      </c>
      <c r="S40" s="5">
        <v>1406</v>
      </c>
    </row>
    <row r="41" spans="1:19" ht="10.5" customHeight="1">
      <c r="A41" s="12">
        <v>29</v>
      </c>
      <c r="B41" s="5">
        <v>15418</v>
      </c>
      <c r="C41" s="5">
        <v>7540</v>
      </c>
      <c r="D41" s="5">
        <v>7878</v>
      </c>
      <c r="E41" s="5">
        <v>4220</v>
      </c>
      <c r="F41" s="5">
        <v>2078</v>
      </c>
      <c r="G41" s="5">
        <v>2142</v>
      </c>
      <c r="H41" s="5">
        <v>3254</v>
      </c>
      <c r="I41" s="1">
        <v>1594</v>
      </c>
      <c r="J41" s="1">
        <v>1660</v>
      </c>
      <c r="K41" s="5">
        <v>2000</v>
      </c>
      <c r="L41" s="1">
        <v>986</v>
      </c>
      <c r="M41" s="1">
        <v>1014</v>
      </c>
      <c r="N41" s="5">
        <v>3020</v>
      </c>
      <c r="O41" s="1">
        <v>1500</v>
      </c>
      <c r="P41" s="1">
        <v>1520</v>
      </c>
      <c r="Q41" s="5">
        <v>2924</v>
      </c>
      <c r="R41" s="5">
        <v>1382</v>
      </c>
      <c r="S41" s="5">
        <v>1542</v>
      </c>
    </row>
    <row r="42" spans="1:19" s="4" customFormat="1" ht="15" customHeight="1">
      <c r="A42" s="24" t="s">
        <v>8</v>
      </c>
      <c r="B42" s="3">
        <f aca="true" t="shared" si="6" ref="B42:S42">SUM(B43:B47)</f>
        <v>82956</v>
      </c>
      <c r="C42" s="3">
        <f t="shared" si="6"/>
        <v>40991</v>
      </c>
      <c r="D42" s="3">
        <f t="shared" si="6"/>
        <v>41965</v>
      </c>
      <c r="E42" s="3">
        <f t="shared" si="6"/>
        <v>21642</v>
      </c>
      <c r="F42" s="3">
        <f t="shared" si="6"/>
        <v>10428</v>
      </c>
      <c r="G42" s="3">
        <f t="shared" si="6"/>
        <v>11214</v>
      </c>
      <c r="H42" s="3">
        <f t="shared" si="6"/>
        <v>17157</v>
      </c>
      <c r="I42" s="3">
        <f t="shared" si="6"/>
        <v>8644</v>
      </c>
      <c r="J42" s="3">
        <f t="shared" si="6"/>
        <v>8513</v>
      </c>
      <c r="K42" s="3">
        <f t="shared" si="6"/>
        <v>10860</v>
      </c>
      <c r="L42" s="3">
        <f t="shared" si="6"/>
        <v>5465</v>
      </c>
      <c r="M42" s="3">
        <f t="shared" si="6"/>
        <v>5395</v>
      </c>
      <c r="N42" s="3">
        <f t="shared" si="6"/>
        <v>17435</v>
      </c>
      <c r="O42" s="3">
        <f t="shared" si="6"/>
        <v>8698</v>
      </c>
      <c r="P42" s="3">
        <f t="shared" si="6"/>
        <v>8737</v>
      </c>
      <c r="Q42" s="3">
        <f t="shared" si="6"/>
        <v>15862</v>
      </c>
      <c r="R42" s="3">
        <f t="shared" si="6"/>
        <v>7756</v>
      </c>
      <c r="S42" s="3">
        <f t="shared" si="6"/>
        <v>8106</v>
      </c>
    </row>
    <row r="43" spans="1:19" ht="15" customHeight="1">
      <c r="A43" s="12">
        <v>30</v>
      </c>
      <c r="B43" s="5">
        <v>15572</v>
      </c>
      <c r="C43" s="5">
        <v>7576</v>
      </c>
      <c r="D43" s="5">
        <v>7996</v>
      </c>
      <c r="E43" s="5">
        <v>4278</v>
      </c>
      <c r="F43" s="5">
        <v>2054</v>
      </c>
      <c r="G43" s="5">
        <v>2224</v>
      </c>
      <c r="H43" s="5">
        <v>3190</v>
      </c>
      <c r="I43" s="1">
        <v>1570</v>
      </c>
      <c r="J43" s="1">
        <v>1620</v>
      </c>
      <c r="K43" s="5">
        <v>1987</v>
      </c>
      <c r="L43" s="1">
        <v>990</v>
      </c>
      <c r="M43" s="1">
        <v>997</v>
      </c>
      <c r="N43" s="5">
        <v>3234</v>
      </c>
      <c r="O43" s="1">
        <v>1558</v>
      </c>
      <c r="P43" s="1">
        <v>1676</v>
      </c>
      <c r="Q43" s="5">
        <v>2883</v>
      </c>
      <c r="R43" s="5">
        <v>1404</v>
      </c>
      <c r="S43" s="5">
        <v>1479</v>
      </c>
    </row>
    <row r="44" spans="1:19" ht="10.5" customHeight="1">
      <c r="A44" s="12">
        <v>31</v>
      </c>
      <c r="B44" s="5">
        <v>16135</v>
      </c>
      <c r="C44" s="5">
        <v>7949</v>
      </c>
      <c r="D44" s="5">
        <v>8186</v>
      </c>
      <c r="E44" s="5">
        <v>4273</v>
      </c>
      <c r="F44" s="5">
        <v>2052</v>
      </c>
      <c r="G44" s="5">
        <v>2221</v>
      </c>
      <c r="H44" s="5">
        <v>3420</v>
      </c>
      <c r="I44" s="1">
        <v>1724</v>
      </c>
      <c r="J44" s="1">
        <v>1696</v>
      </c>
      <c r="K44" s="5">
        <v>2121</v>
      </c>
      <c r="L44" s="1">
        <v>1052</v>
      </c>
      <c r="M44" s="1">
        <v>1069</v>
      </c>
      <c r="N44" s="5">
        <v>3406</v>
      </c>
      <c r="O44" s="1">
        <v>1702</v>
      </c>
      <c r="P44" s="1">
        <v>1704</v>
      </c>
      <c r="Q44" s="5">
        <v>2915</v>
      </c>
      <c r="R44" s="5">
        <v>1419</v>
      </c>
      <c r="S44" s="5">
        <v>1496</v>
      </c>
    </row>
    <row r="45" spans="1:19" ht="10.5" customHeight="1">
      <c r="A45" s="12">
        <v>32</v>
      </c>
      <c r="B45" s="5">
        <v>16602</v>
      </c>
      <c r="C45" s="5">
        <v>8273</v>
      </c>
      <c r="D45" s="5">
        <v>8329</v>
      </c>
      <c r="E45" s="5">
        <v>4277</v>
      </c>
      <c r="F45" s="5">
        <v>2049</v>
      </c>
      <c r="G45" s="5">
        <v>2228</v>
      </c>
      <c r="H45" s="5">
        <v>3445</v>
      </c>
      <c r="I45" s="1">
        <v>1765</v>
      </c>
      <c r="J45" s="1">
        <v>1680</v>
      </c>
      <c r="K45" s="5">
        <v>2259</v>
      </c>
      <c r="L45" s="1">
        <v>1126</v>
      </c>
      <c r="M45" s="1">
        <v>1133</v>
      </c>
      <c r="N45" s="5">
        <v>3407</v>
      </c>
      <c r="O45" s="1">
        <v>1740</v>
      </c>
      <c r="P45" s="1">
        <v>1667</v>
      </c>
      <c r="Q45" s="5">
        <v>3214</v>
      </c>
      <c r="R45" s="5">
        <v>1593</v>
      </c>
      <c r="S45" s="5">
        <v>1621</v>
      </c>
    </row>
    <row r="46" spans="1:19" ht="10.5" customHeight="1">
      <c r="A46" s="12">
        <v>33</v>
      </c>
      <c r="B46" s="5">
        <v>17018</v>
      </c>
      <c r="C46" s="5">
        <v>8440</v>
      </c>
      <c r="D46" s="5">
        <v>8578</v>
      </c>
      <c r="E46" s="5">
        <v>4303</v>
      </c>
      <c r="F46" s="5">
        <v>2079</v>
      </c>
      <c r="G46" s="5">
        <v>2224</v>
      </c>
      <c r="H46" s="5">
        <v>3541</v>
      </c>
      <c r="I46" s="1">
        <v>1822</v>
      </c>
      <c r="J46" s="1">
        <v>1719</v>
      </c>
      <c r="K46" s="5">
        <v>2205</v>
      </c>
      <c r="L46" s="1">
        <v>1125</v>
      </c>
      <c r="M46" s="1">
        <v>1080</v>
      </c>
      <c r="N46" s="5">
        <v>3561</v>
      </c>
      <c r="O46" s="1">
        <v>1765</v>
      </c>
      <c r="P46" s="1">
        <v>1796</v>
      </c>
      <c r="Q46" s="5">
        <v>3408</v>
      </c>
      <c r="R46" s="5">
        <v>1649</v>
      </c>
      <c r="S46" s="5">
        <v>1759</v>
      </c>
    </row>
    <row r="47" spans="1:19" ht="10.5" customHeight="1">
      <c r="A47" s="12">
        <v>34</v>
      </c>
      <c r="B47" s="5">
        <v>17629</v>
      </c>
      <c r="C47" s="5">
        <v>8753</v>
      </c>
      <c r="D47" s="5">
        <v>8876</v>
      </c>
      <c r="E47" s="5">
        <v>4511</v>
      </c>
      <c r="F47" s="5">
        <v>2194</v>
      </c>
      <c r="G47" s="5">
        <v>2317</v>
      </c>
      <c r="H47" s="5">
        <v>3561</v>
      </c>
      <c r="I47" s="1">
        <v>1763</v>
      </c>
      <c r="J47" s="1">
        <v>1798</v>
      </c>
      <c r="K47" s="5">
        <v>2288</v>
      </c>
      <c r="L47" s="1">
        <v>1172</v>
      </c>
      <c r="M47" s="1">
        <v>1116</v>
      </c>
      <c r="N47" s="5">
        <v>3827</v>
      </c>
      <c r="O47" s="1">
        <v>1933</v>
      </c>
      <c r="P47" s="1">
        <v>1894</v>
      </c>
      <c r="Q47" s="5">
        <v>3442</v>
      </c>
      <c r="R47" s="5">
        <v>1691</v>
      </c>
      <c r="S47" s="5">
        <v>1751</v>
      </c>
    </row>
    <row r="48" spans="1:19" s="4" customFormat="1" ht="15" customHeight="1">
      <c r="A48" s="24" t="s">
        <v>9</v>
      </c>
      <c r="B48" s="3">
        <f aca="true" t="shared" si="7" ref="B48:S48">SUM(B49:B53)</f>
        <v>83367</v>
      </c>
      <c r="C48" s="3">
        <f t="shared" si="7"/>
        <v>41763</v>
      </c>
      <c r="D48" s="3">
        <f t="shared" si="7"/>
        <v>41604</v>
      </c>
      <c r="E48" s="3">
        <f t="shared" si="7"/>
        <v>21263</v>
      </c>
      <c r="F48" s="3">
        <f t="shared" si="7"/>
        <v>10512</v>
      </c>
      <c r="G48" s="3">
        <f t="shared" si="7"/>
        <v>10751</v>
      </c>
      <c r="H48" s="3">
        <f t="shared" si="7"/>
        <v>16464</v>
      </c>
      <c r="I48" s="3">
        <f t="shared" si="7"/>
        <v>8424</v>
      </c>
      <c r="J48" s="3">
        <f t="shared" si="7"/>
        <v>8040</v>
      </c>
      <c r="K48" s="3">
        <f t="shared" si="7"/>
        <v>10837</v>
      </c>
      <c r="L48" s="3">
        <f t="shared" si="7"/>
        <v>5475</v>
      </c>
      <c r="M48" s="3">
        <f t="shared" si="7"/>
        <v>5362</v>
      </c>
      <c r="N48" s="3">
        <f t="shared" si="7"/>
        <v>18045</v>
      </c>
      <c r="O48" s="3">
        <f t="shared" si="7"/>
        <v>9008</v>
      </c>
      <c r="P48" s="3">
        <f t="shared" si="7"/>
        <v>9037</v>
      </c>
      <c r="Q48" s="3">
        <f t="shared" si="7"/>
        <v>16758</v>
      </c>
      <c r="R48" s="3">
        <f t="shared" si="7"/>
        <v>8344</v>
      </c>
      <c r="S48" s="3">
        <f t="shared" si="7"/>
        <v>8414</v>
      </c>
    </row>
    <row r="49" spans="1:19" ht="15" customHeight="1">
      <c r="A49" s="12">
        <v>35</v>
      </c>
      <c r="B49" s="5">
        <v>17809</v>
      </c>
      <c r="C49" s="5">
        <v>8858</v>
      </c>
      <c r="D49" s="5">
        <v>8951</v>
      </c>
      <c r="E49" s="5">
        <v>4580</v>
      </c>
      <c r="F49" s="5">
        <v>2274</v>
      </c>
      <c r="G49" s="5">
        <v>2306</v>
      </c>
      <c r="H49" s="5">
        <v>3623</v>
      </c>
      <c r="I49" s="1">
        <v>1823</v>
      </c>
      <c r="J49" s="1">
        <v>1800</v>
      </c>
      <c r="K49" s="5">
        <v>2395</v>
      </c>
      <c r="L49" s="1">
        <v>1220</v>
      </c>
      <c r="M49" s="1">
        <v>1175</v>
      </c>
      <c r="N49" s="5">
        <v>3740</v>
      </c>
      <c r="O49" s="1">
        <v>1848</v>
      </c>
      <c r="P49" s="1">
        <v>1892</v>
      </c>
      <c r="Q49" s="5">
        <v>3471</v>
      </c>
      <c r="R49" s="5">
        <v>1693</v>
      </c>
      <c r="S49" s="5">
        <v>1778</v>
      </c>
    </row>
    <row r="50" spans="1:19" ht="10.5" customHeight="1">
      <c r="A50" s="12">
        <v>36</v>
      </c>
      <c r="B50" s="5">
        <v>17163</v>
      </c>
      <c r="C50" s="5">
        <v>8589</v>
      </c>
      <c r="D50" s="5">
        <v>8574</v>
      </c>
      <c r="E50" s="5">
        <v>4256</v>
      </c>
      <c r="F50" s="5">
        <v>2078</v>
      </c>
      <c r="G50" s="5">
        <v>2178</v>
      </c>
      <c r="H50" s="5">
        <v>3496</v>
      </c>
      <c r="I50" s="1">
        <v>1785</v>
      </c>
      <c r="J50" s="1">
        <v>1711</v>
      </c>
      <c r="K50" s="5">
        <v>2217</v>
      </c>
      <c r="L50" s="1">
        <v>1128</v>
      </c>
      <c r="M50" s="1">
        <v>1089</v>
      </c>
      <c r="N50" s="5">
        <v>3770</v>
      </c>
      <c r="O50" s="1">
        <v>1870</v>
      </c>
      <c r="P50" s="1">
        <v>1900</v>
      </c>
      <c r="Q50" s="5">
        <v>3424</v>
      </c>
      <c r="R50" s="5">
        <v>1728</v>
      </c>
      <c r="S50" s="5">
        <v>1696</v>
      </c>
    </row>
    <row r="51" spans="1:19" ht="10.5" customHeight="1">
      <c r="A51" s="12">
        <v>37</v>
      </c>
      <c r="B51" s="5">
        <v>16771</v>
      </c>
      <c r="C51" s="5">
        <v>8392</v>
      </c>
      <c r="D51" s="5">
        <v>8379</v>
      </c>
      <c r="E51" s="5">
        <v>4252</v>
      </c>
      <c r="F51" s="5">
        <v>2105</v>
      </c>
      <c r="G51" s="5">
        <v>2147</v>
      </c>
      <c r="H51" s="5">
        <v>3261</v>
      </c>
      <c r="I51" s="1">
        <v>1664</v>
      </c>
      <c r="J51" s="1">
        <v>1597</v>
      </c>
      <c r="K51" s="5">
        <v>2100</v>
      </c>
      <c r="L51" s="1">
        <v>1076</v>
      </c>
      <c r="M51" s="1">
        <v>1024</v>
      </c>
      <c r="N51" s="5">
        <v>3733</v>
      </c>
      <c r="O51" s="1">
        <v>1823</v>
      </c>
      <c r="P51" s="1">
        <v>1910</v>
      </c>
      <c r="Q51" s="5">
        <v>3425</v>
      </c>
      <c r="R51" s="5">
        <v>1724</v>
      </c>
      <c r="S51" s="5">
        <v>1701</v>
      </c>
    </row>
    <row r="52" spans="1:19" ht="10.5" customHeight="1">
      <c r="A52" s="12">
        <v>38</v>
      </c>
      <c r="B52" s="5">
        <v>16133</v>
      </c>
      <c r="C52" s="5">
        <v>8140</v>
      </c>
      <c r="D52" s="5">
        <v>7993</v>
      </c>
      <c r="E52" s="5">
        <v>4201</v>
      </c>
      <c r="F52" s="5">
        <v>2105</v>
      </c>
      <c r="G52" s="5">
        <v>2096</v>
      </c>
      <c r="H52" s="5">
        <v>3092</v>
      </c>
      <c r="I52" s="1">
        <v>1616</v>
      </c>
      <c r="J52" s="1">
        <v>1476</v>
      </c>
      <c r="K52" s="5">
        <v>2124</v>
      </c>
      <c r="L52" s="1">
        <v>1055</v>
      </c>
      <c r="M52" s="1">
        <v>1069</v>
      </c>
      <c r="N52" s="5">
        <v>3455</v>
      </c>
      <c r="O52" s="1">
        <v>1760</v>
      </c>
      <c r="P52" s="1">
        <v>1695</v>
      </c>
      <c r="Q52" s="5">
        <v>3261</v>
      </c>
      <c r="R52" s="5">
        <v>1604</v>
      </c>
      <c r="S52" s="5">
        <v>1657</v>
      </c>
    </row>
    <row r="53" spans="1:19" ht="10.5" customHeight="1">
      <c r="A53" s="12">
        <v>39</v>
      </c>
      <c r="B53" s="5">
        <v>15491</v>
      </c>
      <c r="C53" s="5">
        <v>7784</v>
      </c>
      <c r="D53" s="5">
        <v>7707</v>
      </c>
      <c r="E53" s="5">
        <v>3974</v>
      </c>
      <c r="F53" s="5">
        <v>1950</v>
      </c>
      <c r="G53" s="5">
        <v>2024</v>
      </c>
      <c r="H53" s="5">
        <v>2992</v>
      </c>
      <c r="I53" s="1">
        <v>1536</v>
      </c>
      <c r="J53" s="1">
        <v>1456</v>
      </c>
      <c r="K53" s="5">
        <v>2001</v>
      </c>
      <c r="L53" s="1">
        <v>996</v>
      </c>
      <c r="M53" s="1">
        <v>1005</v>
      </c>
      <c r="N53" s="5">
        <v>3347</v>
      </c>
      <c r="O53" s="1">
        <v>1707</v>
      </c>
      <c r="P53" s="1">
        <v>1640</v>
      </c>
      <c r="Q53" s="5">
        <v>3177</v>
      </c>
      <c r="R53" s="5">
        <v>1595</v>
      </c>
      <c r="S53" s="5">
        <v>1582</v>
      </c>
    </row>
    <row r="54" spans="1:19" s="4" customFormat="1" ht="15" customHeight="1">
      <c r="A54" s="24" t="s">
        <v>10</v>
      </c>
      <c r="B54" s="3">
        <f aca="true" t="shared" si="8" ref="B54:S54">SUM(B55:B59)</f>
        <v>70109</v>
      </c>
      <c r="C54" s="3">
        <f t="shared" si="8"/>
        <v>35219</v>
      </c>
      <c r="D54" s="3">
        <f t="shared" si="8"/>
        <v>34890</v>
      </c>
      <c r="E54" s="3">
        <f t="shared" si="8"/>
        <v>18581</v>
      </c>
      <c r="F54" s="3">
        <f t="shared" si="8"/>
        <v>9161</v>
      </c>
      <c r="G54" s="3">
        <f t="shared" si="8"/>
        <v>9420</v>
      </c>
      <c r="H54" s="3">
        <f t="shared" si="8"/>
        <v>12849</v>
      </c>
      <c r="I54" s="3">
        <f t="shared" si="8"/>
        <v>6677</v>
      </c>
      <c r="J54" s="3">
        <f t="shared" si="8"/>
        <v>6172</v>
      </c>
      <c r="K54" s="3">
        <f t="shared" si="8"/>
        <v>8784</v>
      </c>
      <c r="L54" s="3">
        <f t="shared" si="8"/>
        <v>4472</v>
      </c>
      <c r="M54" s="3">
        <f t="shared" si="8"/>
        <v>4312</v>
      </c>
      <c r="N54" s="3">
        <f t="shared" si="8"/>
        <v>15335</v>
      </c>
      <c r="O54" s="3">
        <f t="shared" si="8"/>
        <v>7737</v>
      </c>
      <c r="P54" s="3">
        <f t="shared" si="8"/>
        <v>7598</v>
      </c>
      <c r="Q54" s="3">
        <f t="shared" si="8"/>
        <v>14560</v>
      </c>
      <c r="R54" s="3">
        <f t="shared" si="8"/>
        <v>7172</v>
      </c>
      <c r="S54" s="3">
        <f t="shared" si="8"/>
        <v>7388</v>
      </c>
    </row>
    <row r="55" spans="1:19" ht="15" customHeight="1">
      <c r="A55" s="12">
        <v>40</v>
      </c>
      <c r="B55" s="5">
        <v>15264</v>
      </c>
      <c r="C55" s="5">
        <v>7753</v>
      </c>
      <c r="D55" s="5">
        <v>7511</v>
      </c>
      <c r="E55" s="5">
        <v>3999</v>
      </c>
      <c r="F55" s="5">
        <v>2011</v>
      </c>
      <c r="G55" s="5">
        <v>1988</v>
      </c>
      <c r="H55" s="5">
        <v>2891</v>
      </c>
      <c r="I55" s="1">
        <v>1512</v>
      </c>
      <c r="J55" s="1">
        <v>1379</v>
      </c>
      <c r="K55" s="5">
        <v>1903</v>
      </c>
      <c r="L55" s="1">
        <v>986</v>
      </c>
      <c r="M55" s="1">
        <v>917</v>
      </c>
      <c r="N55" s="5">
        <v>3399</v>
      </c>
      <c r="O55" s="1">
        <v>1743</v>
      </c>
      <c r="P55" s="1">
        <v>1656</v>
      </c>
      <c r="Q55" s="5">
        <v>3072</v>
      </c>
      <c r="R55" s="5">
        <v>1501</v>
      </c>
      <c r="S55" s="5">
        <v>1571</v>
      </c>
    </row>
    <row r="56" spans="1:19" ht="10.5" customHeight="1">
      <c r="A56" s="12">
        <v>41</v>
      </c>
      <c r="B56" s="5">
        <v>15404</v>
      </c>
      <c r="C56" s="5">
        <v>7735</v>
      </c>
      <c r="D56" s="5">
        <v>7669</v>
      </c>
      <c r="E56" s="5">
        <v>4104</v>
      </c>
      <c r="F56" s="5">
        <v>2032</v>
      </c>
      <c r="G56" s="5">
        <v>2072</v>
      </c>
      <c r="H56" s="5">
        <v>2835</v>
      </c>
      <c r="I56" s="1">
        <v>1497</v>
      </c>
      <c r="J56" s="1">
        <v>1338</v>
      </c>
      <c r="K56" s="5">
        <v>1963</v>
      </c>
      <c r="L56" s="1">
        <v>1008</v>
      </c>
      <c r="M56" s="1">
        <v>955</v>
      </c>
      <c r="N56" s="5">
        <v>3332</v>
      </c>
      <c r="O56" s="1">
        <v>1651</v>
      </c>
      <c r="P56" s="1">
        <v>1681</v>
      </c>
      <c r="Q56" s="5">
        <v>3170</v>
      </c>
      <c r="R56" s="5">
        <v>1547</v>
      </c>
      <c r="S56" s="5">
        <v>1623</v>
      </c>
    </row>
    <row r="57" spans="1:19" ht="10.5" customHeight="1">
      <c r="A57" s="12">
        <v>42</v>
      </c>
      <c r="B57" s="5">
        <v>11944</v>
      </c>
      <c r="C57" s="5">
        <v>6025</v>
      </c>
      <c r="D57" s="5">
        <v>5919</v>
      </c>
      <c r="E57" s="5">
        <v>3157</v>
      </c>
      <c r="F57" s="5">
        <v>1530</v>
      </c>
      <c r="G57" s="5">
        <v>1627</v>
      </c>
      <c r="H57" s="5">
        <v>2142</v>
      </c>
      <c r="I57" s="1">
        <v>1148</v>
      </c>
      <c r="J57" s="1">
        <v>994</v>
      </c>
      <c r="K57" s="5">
        <v>1427</v>
      </c>
      <c r="L57" s="1">
        <v>737</v>
      </c>
      <c r="M57" s="1">
        <v>690</v>
      </c>
      <c r="N57" s="5">
        <v>2666</v>
      </c>
      <c r="O57" s="1">
        <v>1342</v>
      </c>
      <c r="P57" s="1">
        <v>1324</v>
      </c>
      <c r="Q57" s="5">
        <v>2552</v>
      </c>
      <c r="R57" s="5">
        <v>1268</v>
      </c>
      <c r="S57" s="5">
        <v>1284</v>
      </c>
    </row>
    <row r="58" spans="1:19" ht="10.5" customHeight="1">
      <c r="A58" s="12">
        <v>43</v>
      </c>
      <c r="B58" s="5">
        <v>14088</v>
      </c>
      <c r="C58" s="5">
        <v>6927</v>
      </c>
      <c r="D58" s="5">
        <v>7161</v>
      </c>
      <c r="E58" s="5">
        <v>3823</v>
      </c>
      <c r="F58" s="5">
        <v>1836</v>
      </c>
      <c r="G58" s="5">
        <v>1987</v>
      </c>
      <c r="H58" s="5">
        <v>2483</v>
      </c>
      <c r="I58" s="1">
        <v>1260</v>
      </c>
      <c r="J58" s="1">
        <v>1223</v>
      </c>
      <c r="K58" s="5">
        <v>1737</v>
      </c>
      <c r="L58" s="1">
        <v>861</v>
      </c>
      <c r="M58" s="1">
        <v>876</v>
      </c>
      <c r="N58" s="5">
        <v>3069</v>
      </c>
      <c r="O58" s="1">
        <v>1505</v>
      </c>
      <c r="P58" s="1">
        <v>1564</v>
      </c>
      <c r="Q58" s="5">
        <v>2976</v>
      </c>
      <c r="R58" s="5">
        <v>1465</v>
      </c>
      <c r="S58" s="5">
        <v>1511</v>
      </c>
    </row>
    <row r="59" spans="1:19" ht="10.5" customHeight="1">
      <c r="A59" s="12">
        <v>44</v>
      </c>
      <c r="B59" s="5">
        <v>13409</v>
      </c>
      <c r="C59" s="5">
        <v>6779</v>
      </c>
      <c r="D59" s="5">
        <v>6630</v>
      </c>
      <c r="E59" s="5">
        <v>3498</v>
      </c>
      <c r="F59" s="5">
        <v>1752</v>
      </c>
      <c r="G59" s="5">
        <v>1746</v>
      </c>
      <c r="H59" s="5">
        <v>2498</v>
      </c>
      <c r="I59" s="1">
        <v>1260</v>
      </c>
      <c r="J59" s="1">
        <v>1238</v>
      </c>
      <c r="K59" s="5">
        <v>1754</v>
      </c>
      <c r="L59" s="1">
        <v>880</v>
      </c>
      <c r="M59" s="1">
        <v>874</v>
      </c>
      <c r="N59" s="5">
        <v>2869</v>
      </c>
      <c r="O59" s="1">
        <v>1496</v>
      </c>
      <c r="P59" s="1">
        <v>1373</v>
      </c>
      <c r="Q59" s="5">
        <v>2790</v>
      </c>
      <c r="R59" s="26">
        <v>1391</v>
      </c>
      <c r="S59" s="5">
        <v>1399</v>
      </c>
    </row>
    <row r="60" spans="1:19" s="4" customFormat="1" ht="15" customHeight="1">
      <c r="A60" s="24" t="s">
        <v>11</v>
      </c>
      <c r="B60" s="3">
        <f aca="true" t="shared" si="9" ref="B60:S60">SUM(B61:B65)</f>
        <v>63311</v>
      </c>
      <c r="C60" s="3">
        <f t="shared" si="9"/>
        <v>31381</v>
      </c>
      <c r="D60" s="3">
        <f t="shared" si="9"/>
        <v>31930</v>
      </c>
      <c r="E60" s="3">
        <f t="shared" si="9"/>
        <v>17106</v>
      </c>
      <c r="F60" s="3">
        <f t="shared" si="9"/>
        <v>8295</v>
      </c>
      <c r="G60" s="3">
        <f t="shared" si="9"/>
        <v>8811</v>
      </c>
      <c r="H60" s="3">
        <f t="shared" si="9"/>
        <v>11323</v>
      </c>
      <c r="I60" s="3">
        <f t="shared" si="9"/>
        <v>5857</v>
      </c>
      <c r="J60" s="3">
        <f t="shared" si="9"/>
        <v>5466</v>
      </c>
      <c r="K60" s="3">
        <f t="shared" si="9"/>
        <v>7843</v>
      </c>
      <c r="L60" s="3">
        <f t="shared" si="9"/>
        <v>3964</v>
      </c>
      <c r="M60" s="3">
        <f t="shared" si="9"/>
        <v>3879</v>
      </c>
      <c r="N60" s="3">
        <f t="shared" si="9"/>
        <v>13274</v>
      </c>
      <c r="O60" s="3">
        <f t="shared" si="9"/>
        <v>6634</v>
      </c>
      <c r="P60" s="3">
        <f t="shared" si="9"/>
        <v>6640</v>
      </c>
      <c r="Q60" s="3">
        <f t="shared" si="9"/>
        <v>13765</v>
      </c>
      <c r="R60" s="3">
        <f t="shared" si="9"/>
        <v>6631</v>
      </c>
      <c r="S60" s="3">
        <f t="shared" si="9"/>
        <v>7134</v>
      </c>
    </row>
    <row r="61" spans="1:19" ht="15" customHeight="1">
      <c r="A61" s="12">
        <v>45</v>
      </c>
      <c r="B61" s="5">
        <v>12909</v>
      </c>
      <c r="C61" s="5">
        <v>6423</v>
      </c>
      <c r="D61" s="5">
        <v>6486</v>
      </c>
      <c r="E61" s="5">
        <v>3554</v>
      </c>
      <c r="F61" s="5">
        <v>1749</v>
      </c>
      <c r="G61" s="5">
        <v>1805</v>
      </c>
      <c r="H61" s="5">
        <v>2336</v>
      </c>
      <c r="I61" s="1">
        <v>1194</v>
      </c>
      <c r="J61" s="1">
        <v>1142</v>
      </c>
      <c r="K61" s="5">
        <v>1607</v>
      </c>
      <c r="L61" s="1">
        <v>795</v>
      </c>
      <c r="M61" s="1">
        <v>812</v>
      </c>
      <c r="N61" s="5">
        <v>2692</v>
      </c>
      <c r="O61" s="1">
        <v>1378</v>
      </c>
      <c r="P61" s="1">
        <v>1314</v>
      </c>
      <c r="Q61" s="5">
        <v>2720</v>
      </c>
      <c r="R61" s="5">
        <v>1307</v>
      </c>
      <c r="S61" s="5">
        <v>1413</v>
      </c>
    </row>
    <row r="62" spans="1:19" ht="10.5" customHeight="1">
      <c r="A62" s="12">
        <v>46</v>
      </c>
      <c r="B62" s="5">
        <v>12664</v>
      </c>
      <c r="C62" s="5">
        <v>6294</v>
      </c>
      <c r="D62" s="5">
        <v>6370</v>
      </c>
      <c r="E62" s="5">
        <v>3406</v>
      </c>
      <c r="F62" s="5">
        <v>1668</v>
      </c>
      <c r="G62" s="5">
        <v>1738</v>
      </c>
      <c r="H62" s="5">
        <v>2333</v>
      </c>
      <c r="I62" s="1">
        <v>1212</v>
      </c>
      <c r="J62" s="1">
        <v>1121</v>
      </c>
      <c r="K62" s="5">
        <v>1568</v>
      </c>
      <c r="L62" s="1">
        <v>824</v>
      </c>
      <c r="M62" s="1">
        <v>744</v>
      </c>
      <c r="N62" s="5">
        <v>2631</v>
      </c>
      <c r="O62" s="1">
        <v>1287</v>
      </c>
      <c r="P62" s="1">
        <v>1344</v>
      </c>
      <c r="Q62" s="5">
        <v>2726</v>
      </c>
      <c r="R62" s="5">
        <v>1303</v>
      </c>
      <c r="S62" s="5">
        <v>1423</v>
      </c>
    </row>
    <row r="63" spans="1:19" ht="10.5" customHeight="1">
      <c r="A63" s="12">
        <v>47</v>
      </c>
      <c r="B63" s="5">
        <v>12686</v>
      </c>
      <c r="C63" s="5">
        <v>6258</v>
      </c>
      <c r="D63" s="5">
        <v>6428</v>
      </c>
      <c r="E63" s="5">
        <v>3462</v>
      </c>
      <c r="F63" s="5">
        <v>1670</v>
      </c>
      <c r="G63" s="5">
        <v>1792</v>
      </c>
      <c r="H63" s="5">
        <v>2221</v>
      </c>
      <c r="I63" s="1">
        <v>1119</v>
      </c>
      <c r="J63" s="1">
        <v>1102</v>
      </c>
      <c r="K63" s="5">
        <v>1554</v>
      </c>
      <c r="L63" s="1">
        <v>755</v>
      </c>
      <c r="M63" s="1">
        <v>799</v>
      </c>
      <c r="N63" s="5">
        <v>2655</v>
      </c>
      <c r="O63" s="1">
        <v>1343</v>
      </c>
      <c r="P63" s="1">
        <v>1312</v>
      </c>
      <c r="Q63" s="5">
        <v>2794</v>
      </c>
      <c r="R63" s="5">
        <v>1371</v>
      </c>
      <c r="S63" s="5">
        <v>1423</v>
      </c>
    </row>
    <row r="64" spans="1:19" ht="10.5" customHeight="1">
      <c r="A64" s="12">
        <v>48</v>
      </c>
      <c r="B64" s="5">
        <v>12499</v>
      </c>
      <c r="C64" s="5">
        <v>6173</v>
      </c>
      <c r="D64" s="5">
        <v>6326</v>
      </c>
      <c r="E64" s="5">
        <v>3327</v>
      </c>
      <c r="F64" s="5">
        <v>1587</v>
      </c>
      <c r="G64" s="5">
        <v>1740</v>
      </c>
      <c r="H64" s="5">
        <v>2229</v>
      </c>
      <c r="I64" s="1">
        <v>1156</v>
      </c>
      <c r="J64" s="1">
        <v>1073</v>
      </c>
      <c r="K64" s="5">
        <v>1528</v>
      </c>
      <c r="L64" s="1">
        <v>789</v>
      </c>
      <c r="M64" s="1">
        <v>739</v>
      </c>
      <c r="N64" s="5">
        <v>2666</v>
      </c>
      <c r="O64" s="1">
        <v>1319</v>
      </c>
      <c r="P64" s="1">
        <v>1347</v>
      </c>
      <c r="Q64" s="5">
        <v>2749</v>
      </c>
      <c r="R64" s="5">
        <v>1322</v>
      </c>
      <c r="S64" s="5">
        <v>1427</v>
      </c>
    </row>
    <row r="65" spans="1:19" ht="10.5" customHeight="1">
      <c r="A65" s="12">
        <v>49</v>
      </c>
      <c r="B65" s="5">
        <v>12553</v>
      </c>
      <c r="C65" s="5">
        <v>6233</v>
      </c>
      <c r="D65" s="5">
        <v>6320</v>
      </c>
      <c r="E65" s="5">
        <v>3357</v>
      </c>
      <c r="F65" s="5">
        <v>1621</v>
      </c>
      <c r="G65" s="5">
        <v>1736</v>
      </c>
      <c r="H65" s="5">
        <v>2204</v>
      </c>
      <c r="I65" s="1">
        <v>1176</v>
      </c>
      <c r="J65" s="1">
        <v>1028</v>
      </c>
      <c r="K65" s="5">
        <v>1586</v>
      </c>
      <c r="L65" s="1">
        <v>801</v>
      </c>
      <c r="M65" s="1">
        <v>785</v>
      </c>
      <c r="N65" s="5">
        <v>2630</v>
      </c>
      <c r="O65" s="1">
        <v>1307</v>
      </c>
      <c r="P65" s="1">
        <v>1323</v>
      </c>
      <c r="Q65" s="5">
        <v>2776</v>
      </c>
      <c r="R65" s="26">
        <v>1328</v>
      </c>
      <c r="S65" s="5">
        <v>1448</v>
      </c>
    </row>
    <row r="66" spans="1:19" s="4" customFormat="1" ht="15" customHeight="1">
      <c r="A66" s="24" t="s">
        <v>12</v>
      </c>
      <c r="B66" s="3">
        <f aca="true" t="shared" si="10" ref="B66:S66">SUM(B67:B71)</f>
        <v>62613</v>
      </c>
      <c r="C66" s="3">
        <f t="shared" si="10"/>
        <v>30619</v>
      </c>
      <c r="D66" s="3">
        <f t="shared" si="10"/>
        <v>31994</v>
      </c>
      <c r="E66" s="3">
        <f t="shared" si="10"/>
        <v>16596</v>
      </c>
      <c r="F66" s="3">
        <f t="shared" si="10"/>
        <v>7968</v>
      </c>
      <c r="G66" s="3">
        <f t="shared" si="10"/>
        <v>8628</v>
      </c>
      <c r="H66" s="3">
        <f t="shared" si="10"/>
        <v>10755</v>
      </c>
      <c r="I66" s="3">
        <f t="shared" si="10"/>
        <v>5381</v>
      </c>
      <c r="J66" s="3">
        <f t="shared" si="10"/>
        <v>5374</v>
      </c>
      <c r="K66" s="3">
        <f t="shared" si="10"/>
        <v>7664</v>
      </c>
      <c r="L66" s="3">
        <f t="shared" si="10"/>
        <v>3839</v>
      </c>
      <c r="M66" s="3">
        <f t="shared" si="10"/>
        <v>3825</v>
      </c>
      <c r="N66" s="3">
        <f t="shared" si="10"/>
        <v>13420</v>
      </c>
      <c r="O66" s="3">
        <f t="shared" si="10"/>
        <v>6618</v>
      </c>
      <c r="P66" s="3">
        <f t="shared" si="10"/>
        <v>6802</v>
      </c>
      <c r="Q66" s="3">
        <f t="shared" si="10"/>
        <v>14178</v>
      </c>
      <c r="R66" s="3">
        <f t="shared" si="10"/>
        <v>6813</v>
      </c>
      <c r="S66" s="3">
        <f t="shared" si="10"/>
        <v>7365</v>
      </c>
    </row>
    <row r="67" spans="1:19" ht="15" customHeight="1">
      <c r="A67" s="12">
        <v>50</v>
      </c>
      <c r="B67" s="5">
        <v>12342</v>
      </c>
      <c r="C67" s="5">
        <v>6021</v>
      </c>
      <c r="D67" s="5">
        <v>6321</v>
      </c>
      <c r="E67" s="5">
        <v>3308</v>
      </c>
      <c r="F67" s="5">
        <v>1526</v>
      </c>
      <c r="G67" s="5">
        <v>1782</v>
      </c>
      <c r="H67" s="5">
        <v>2211</v>
      </c>
      <c r="I67" s="1">
        <v>1141</v>
      </c>
      <c r="J67" s="1">
        <v>1070</v>
      </c>
      <c r="K67" s="5">
        <v>1516</v>
      </c>
      <c r="L67" s="1">
        <v>741</v>
      </c>
      <c r="M67" s="1">
        <v>775</v>
      </c>
      <c r="N67" s="5">
        <v>2574</v>
      </c>
      <c r="O67" s="1">
        <v>1285</v>
      </c>
      <c r="P67" s="1">
        <v>1289</v>
      </c>
      <c r="Q67" s="5">
        <v>2733</v>
      </c>
      <c r="R67" s="5">
        <v>1328</v>
      </c>
      <c r="S67" s="5">
        <v>1405</v>
      </c>
    </row>
    <row r="68" spans="1:19" ht="10.5" customHeight="1">
      <c r="A68" s="12">
        <v>51</v>
      </c>
      <c r="B68" s="5">
        <v>12209</v>
      </c>
      <c r="C68" s="5">
        <v>5988</v>
      </c>
      <c r="D68" s="5">
        <v>6221</v>
      </c>
      <c r="E68" s="5">
        <v>3243</v>
      </c>
      <c r="F68" s="5">
        <v>1574</v>
      </c>
      <c r="G68" s="5">
        <v>1669</v>
      </c>
      <c r="H68" s="5">
        <v>2040</v>
      </c>
      <c r="I68" s="1">
        <v>1077</v>
      </c>
      <c r="J68" s="1">
        <v>963</v>
      </c>
      <c r="K68" s="5">
        <v>1481</v>
      </c>
      <c r="L68" s="1">
        <v>746</v>
      </c>
      <c r="M68" s="1">
        <v>735</v>
      </c>
      <c r="N68" s="5">
        <v>2663</v>
      </c>
      <c r="O68" s="1">
        <v>1292</v>
      </c>
      <c r="P68" s="1">
        <v>1371</v>
      </c>
      <c r="Q68" s="5">
        <v>2782</v>
      </c>
      <c r="R68" s="5">
        <v>1299</v>
      </c>
      <c r="S68" s="5">
        <v>1483</v>
      </c>
    </row>
    <row r="69" spans="1:19" ht="10.5" customHeight="1">
      <c r="A69" s="12">
        <v>52</v>
      </c>
      <c r="B69" s="5">
        <v>12570</v>
      </c>
      <c r="C69" s="5">
        <v>6146</v>
      </c>
      <c r="D69" s="5">
        <v>6424</v>
      </c>
      <c r="E69" s="5">
        <v>3310</v>
      </c>
      <c r="F69" s="5">
        <v>1573</v>
      </c>
      <c r="G69" s="5">
        <v>1737</v>
      </c>
      <c r="H69" s="5">
        <v>2201</v>
      </c>
      <c r="I69" s="1">
        <v>1064</v>
      </c>
      <c r="J69" s="1">
        <v>1137</v>
      </c>
      <c r="K69" s="5">
        <v>1576</v>
      </c>
      <c r="L69" s="1">
        <v>802</v>
      </c>
      <c r="M69" s="1">
        <v>774</v>
      </c>
      <c r="N69" s="5">
        <v>2686</v>
      </c>
      <c r="O69" s="1">
        <v>1330</v>
      </c>
      <c r="P69" s="1">
        <v>1356</v>
      </c>
      <c r="Q69" s="5">
        <v>2797</v>
      </c>
      <c r="R69" s="5">
        <v>1377</v>
      </c>
      <c r="S69" s="5">
        <v>1420</v>
      </c>
    </row>
    <row r="70" spans="1:19" ht="10.5" customHeight="1">
      <c r="A70" s="12">
        <v>53</v>
      </c>
      <c r="B70" s="5">
        <v>13011</v>
      </c>
      <c r="C70" s="5">
        <v>6440</v>
      </c>
      <c r="D70" s="5">
        <v>6571</v>
      </c>
      <c r="E70" s="5">
        <v>3409</v>
      </c>
      <c r="F70" s="5">
        <v>1696</v>
      </c>
      <c r="G70" s="5">
        <v>1713</v>
      </c>
      <c r="H70" s="5">
        <v>2253</v>
      </c>
      <c r="I70" s="1">
        <v>1110</v>
      </c>
      <c r="J70" s="1">
        <v>1143</v>
      </c>
      <c r="K70" s="5">
        <v>1622</v>
      </c>
      <c r="L70" s="1">
        <v>822</v>
      </c>
      <c r="M70" s="1">
        <v>800</v>
      </c>
      <c r="N70" s="5">
        <v>2766</v>
      </c>
      <c r="O70" s="1">
        <v>1375</v>
      </c>
      <c r="P70" s="1">
        <v>1391</v>
      </c>
      <c r="Q70" s="5">
        <v>2961</v>
      </c>
      <c r="R70" s="5">
        <v>1437</v>
      </c>
      <c r="S70" s="5">
        <v>1524</v>
      </c>
    </row>
    <row r="71" spans="1:19" ht="10.5" customHeight="1">
      <c r="A71" s="13">
        <v>54</v>
      </c>
      <c r="B71" s="8">
        <v>12481</v>
      </c>
      <c r="C71" s="8">
        <v>6024</v>
      </c>
      <c r="D71" s="8">
        <v>6457</v>
      </c>
      <c r="E71" s="8">
        <v>3326</v>
      </c>
      <c r="F71" s="8">
        <v>1599</v>
      </c>
      <c r="G71" s="8">
        <v>1727</v>
      </c>
      <c r="H71" s="8">
        <v>2050</v>
      </c>
      <c r="I71" s="27">
        <v>989</v>
      </c>
      <c r="J71" s="27">
        <v>1061</v>
      </c>
      <c r="K71" s="8">
        <v>1469</v>
      </c>
      <c r="L71" s="27">
        <v>728</v>
      </c>
      <c r="M71" s="27">
        <v>741</v>
      </c>
      <c r="N71" s="8">
        <v>2731</v>
      </c>
      <c r="O71" s="27">
        <v>1336</v>
      </c>
      <c r="P71" s="27">
        <v>1395</v>
      </c>
      <c r="Q71" s="8">
        <v>2905</v>
      </c>
      <c r="R71" s="45">
        <v>1372</v>
      </c>
      <c r="S71" s="8">
        <v>1533</v>
      </c>
    </row>
    <row r="72" spans="1:19" ht="12">
      <c r="A72" s="11" t="s">
        <v>41</v>
      </c>
      <c r="B72" s="4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.75" thickBot="1">
      <c r="A73" s="14"/>
      <c r="B73" s="1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28" t="s">
        <v>42</v>
      </c>
    </row>
    <row r="74" spans="1:19" ht="12">
      <c r="A74" s="51" t="s">
        <v>30</v>
      </c>
      <c r="B74" s="48" t="s">
        <v>31</v>
      </c>
      <c r="C74" s="48"/>
      <c r="D74" s="49"/>
      <c r="E74" s="50" t="s">
        <v>32</v>
      </c>
      <c r="F74" s="48"/>
      <c r="G74" s="49"/>
      <c r="H74" s="50" t="s">
        <v>29</v>
      </c>
      <c r="I74" s="48"/>
      <c r="J74" s="48"/>
      <c r="K74" s="48" t="s">
        <v>34</v>
      </c>
      <c r="L74" s="48"/>
      <c r="M74" s="49"/>
      <c r="N74" s="50" t="s">
        <v>36</v>
      </c>
      <c r="O74" s="48"/>
      <c r="P74" s="49"/>
      <c r="Q74" s="50" t="s">
        <v>37</v>
      </c>
      <c r="R74" s="48"/>
      <c r="S74" s="48"/>
    </row>
    <row r="75" spans="1:19" ht="12">
      <c r="A75" s="52"/>
      <c r="B75" s="18" t="s">
        <v>33</v>
      </c>
      <c r="C75" s="18" t="s">
        <v>0</v>
      </c>
      <c r="D75" s="18" t="s">
        <v>1</v>
      </c>
      <c r="E75" s="19" t="s">
        <v>33</v>
      </c>
      <c r="F75" s="19" t="s">
        <v>0</v>
      </c>
      <c r="G75" s="19" t="s">
        <v>1</v>
      </c>
      <c r="H75" s="19" t="s">
        <v>33</v>
      </c>
      <c r="I75" s="19" t="s">
        <v>0</v>
      </c>
      <c r="J75" s="20" t="s">
        <v>1</v>
      </c>
      <c r="K75" s="18" t="s">
        <v>33</v>
      </c>
      <c r="L75" s="19" t="s">
        <v>0</v>
      </c>
      <c r="M75" s="19" t="s">
        <v>1</v>
      </c>
      <c r="N75" s="18" t="s">
        <v>33</v>
      </c>
      <c r="O75" s="19" t="s">
        <v>0</v>
      </c>
      <c r="P75" s="19" t="s">
        <v>1</v>
      </c>
      <c r="Q75" s="18" t="s">
        <v>33</v>
      </c>
      <c r="R75" s="19" t="s">
        <v>0</v>
      </c>
      <c r="S75" s="21" t="s">
        <v>1</v>
      </c>
    </row>
    <row r="76" spans="1:19" s="4" customFormat="1" ht="15" customHeight="1">
      <c r="A76" s="24" t="s">
        <v>13</v>
      </c>
      <c r="B76" s="3">
        <f aca="true" t="shared" si="11" ref="B76:S76">SUM(B77:B81)</f>
        <v>74595</v>
      </c>
      <c r="C76" s="3">
        <f t="shared" si="11"/>
        <v>36133</v>
      </c>
      <c r="D76" s="3">
        <f t="shared" si="11"/>
        <v>38462</v>
      </c>
      <c r="E76" s="3">
        <f t="shared" si="11"/>
        <v>19467</v>
      </c>
      <c r="F76" s="3">
        <f t="shared" si="11"/>
        <v>9311</v>
      </c>
      <c r="G76" s="3">
        <f t="shared" si="11"/>
        <v>10156</v>
      </c>
      <c r="H76" s="3">
        <f t="shared" si="11"/>
        <v>12401</v>
      </c>
      <c r="I76" s="3">
        <f t="shared" si="11"/>
        <v>6121</v>
      </c>
      <c r="J76" s="3">
        <f t="shared" si="11"/>
        <v>6280</v>
      </c>
      <c r="K76" s="3">
        <f t="shared" si="11"/>
        <v>9267</v>
      </c>
      <c r="L76" s="3">
        <f t="shared" si="11"/>
        <v>4613</v>
      </c>
      <c r="M76" s="3">
        <f t="shared" si="11"/>
        <v>4654</v>
      </c>
      <c r="N76" s="3">
        <f t="shared" si="11"/>
        <v>16242</v>
      </c>
      <c r="O76" s="3">
        <f t="shared" si="11"/>
        <v>7856</v>
      </c>
      <c r="P76" s="3">
        <f t="shared" si="11"/>
        <v>8386</v>
      </c>
      <c r="Q76" s="3">
        <f t="shared" si="11"/>
        <v>17218</v>
      </c>
      <c r="R76" s="3">
        <f t="shared" si="11"/>
        <v>8232</v>
      </c>
      <c r="S76" s="3">
        <f t="shared" si="11"/>
        <v>8986</v>
      </c>
    </row>
    <row r="77" spans="1:19" ht="15" customHeight="1">
      <c r="A77" s="12">
        <v>55</v>
      </c>
      <c r="B77" s="5">
        <v>13441</v>
      </c>
      <c r="C77" s="5">
        <v>6490</v>
      </c>
      <c r="D77" s="5">
        <v>6951</v>
      </c>
      <c r="E77" s="5">
        <v>3506</v>
      </c>
      <c r="F77" s="5">
        <v>1708</v>
      </c>
      <c r="G77" s="5">
        <v>1798</v>
      </c>
      <c r="H77" s="5">
        <v>2299</v>
      </c>
      <c r="I77" s="1">
        <v>1128</v>
      </c>
      <c r="J77" s="1">
        <v>1171</v>
      </c>
      <c r="K77" s="5">
        <v>1654</v>
      </c>
      <c r="L77" s="1">
        <v>820</v>
      </c>
      <c r="M77" s="1">
        <v>834</v>
      </c>
      <c r="N77" s="5">
        <v>2884</v>
      </c>
      <c r="O77" s="1">
        <v>1386</v>
      </c>
      <c r="P77" s="1">
        <v>1498</v>
      </c>
      <c r="Q77" s="5">
        <v>3098</v>
      </c>
      <c r="R77" s="5">
        <v>1448</v>
      </c>
      <c r="S77" s="5">
        <v>1650</v>
      </c>
    </row>
    <row r="78" spans="1:19" ht="10.5" customHeight="1">
      <c r="A78" s="12">
        <v>56</v>
      </c>
      <c r="B78" s="5">
        <v>14221</v>
      </c>
      <c r="C78" s="5">
        <v>6821</v>
      </c>
      <c r="D78" s="5">
        <v>7400</v>
      </c>
      <c r="E78" s="5">
        <v>3754</v>
      </c>
      <c r="F78" s="5">
        <v>1748</v>
      </c>
      <c r="G78" s="5">
        <v>2006</v>
      </c>
      <c r="H78" s="5">
        <v>2335</v>
      </c>
      <c r="I78" s="1">
        <v>1148</v>
      </c>
      <c r="J78" s="1">
        <v>1187</v>
      </c>
      <c r="K78" s="5">
        <v>1795</v>
      </c>
      <c r="L78" s="1">
        <v>896</v>
      </c>
      <c r="M78" s="1">
        <v>899</v>
      </c>
      <c r="N78" s="5">
        <v>3029</v>
      </c>
      <c r="O78" s="1">
        <v>1479</v>
      </c>
      <c r="P78" s="1">
        <v>1550</v>
      </c>
      <c r="Q78" s="5">
        <v>3308</v>
      </c>
      <c r="R78" s="5">
        <v>1550</v>
      </c>
      <c r="S78" s="5">
        <v>1758</v>
      </c>
    </row>
    <row r="79" spans="1:19" ht="10.5" customHeight="1">
      <c r="A79" s="12">
        <v>57</v>
      </c>
      <c r="B79" s="5">
        <v>14820</v>
      </c>
      <c r="C79" s="5">
        <v>7209</v>
      </c>
      <c r="D79" s="5">
        <v>7611</v>
      </c>
      <c r="E79" s="5">
        <v>3815</v>
      </c>
      <c r="F79" s="5">
        <v>1845</v>
      </c>
      <c r="G79" s="5">
        <v>1970</v>
      </c>
      <c r="H79" s="5">
        <v>2476</v>
      </c>
      <c r="I79" s="1">
        <v>1205</v>
      </c>
      <c r="J79" s="1">
        <v>1271</v>
      </c>
      <c r="K79" s="5">
        <v>1838</v>
      </c>
      <c r="L79" s="1">
        <v>918</v>
      </c>
      <c r="M79" s="1">
        <v>920</v>
      </c>
      <c r="N79" s="5">
        <v>3312</v>
      </c>
      <c r="O79" s="1">
        <v>1612</v>
      </c>
      <c r="P79" s="1">
        <v>1700</v>
      </c>
      <c r="Q79" s="5">
        <v>3379</v>
      </c>
      <c r="R79" s="5">
        <v>1629</v>
      </c>
      <c r="S79" s="5">
        <v>1750</v>
      </c>
    </row>
    <row r="80" spans="1:19" ht="10.5" customHeight="1">
      <c r="A80" s="12">
        <v>58</v>
      </c>
      <c r="B80" s="5">
        <v>15722</v>
      </c>
      <c r="C80" s="5">
        <v>7621</v>
      </c>
      <c r="D80" s="5">
        <v>8101</v>
      </c>
      <c r="E80" s="5">
        <v>4168</v>
      </c>
      <c r="F80" s="5">
        <v>2021</v>
      </c>
      <c r="G80" s="5">
        <v>2147</v>
      </c>
      <c r="H80" s="5">
        <v>2562</v>
      </c>
      <c r="I80" s="1">
        <v>1253</v>
      </c>
      <c r="J80" s="1">
        <v>1309</v>
      </c>
      <c r="K80" s="5">
        <v>1910</v>
      </c>
      <c r="L80" s="1">
        <v>944</v>
      </c>
      <c r="M80" s="1">
        <v>966</v>
      </c>
      <c r="N80" s="5">
        <v>3488</v>
      </c>
      <c r="O80" s="1">
        <v>1709</v>
      </c>
      <c r="P80" s="1">
        <v>1779</v>
      </c>
      <c r="Q80" s="5">
        <v>3594</v>
      </c>
      <c r="R80" s="5">
        <v>1694</v>
      </c>
      <c r="S80" s="5">
        <v>1900</v>
      </c>
    </row>
    <row r="81" spans="1:19" ht="10.5" customHeight="1">
      <c r="A81" s="12">
        <v>59</v>
      </c>
      <c r="B81" s="5">
        <v>16391</v>
      </c>
      <c r="C81" s="5">
        <v>7992</v>
      </c>
      <c r="D81" s="5">
        <v>8399</v>
      </c>
      <c r="E81" s="5">
        <v>4224</v>
      </c>
      <c r="F81" s="5">
        <v>1989</v>
      </c>
      <c r="G81" s="5">
        <v>2235</v>
      </c>
      <c r="H81" s="5">
        <v>2729</v>
      </c>
      <c r="I81" s="1">
        <v>1387</v>
      </c>
      <c r="J81" s="1">
        <v>1342</v>
      </c>
      <c r="K81" s="5">
        <v>2070</v>
      </c>
      <c r="L81" s="1">
        <v>1035</v>
      </c>
      <c r="M81" s="1">
        <v>1035</v>
      </c>
      <c r="N81" s="5">
        <v>3529</v>
      </c>
      <c r="O81" s="1">
        <v>1670</v>
      </c>
      <c r="P81" s="1">
        <v>1859</v>
      </c>
      <c r="Q81" s="5">
        <v>3839</v>
      </c>
      <c r="R81" s="26">
        <v>1911</v>
      </c>
      <c r="S81" s="5">
        <v>1928</v>
      </c>
    </row>
    <row r="82" spans="1:19" s="4" customFormat="1" ht="15" customHeight="1">
      <c r="A82" s="24" t="s">
        <v>14</v>
      </c>
      <c r="B82" s="3">
        <f aca="true" t="shared" si="12" ref="B82:S82">SUM(B83:B87)</f>
        <v>62070</v>
      </c>
      <c r="C82" s="3">
        <f t="shared" si="12"/>
        <v>30186</v>
      </c>
      <c r="D82" s="3">
        <f t="shared" si="12"/>
        <v>31884</v>
      </c>
      <c r="E82" s="3">
        <f t="shared" si="12"/>
        <v>16270</v>
      </c>
      <c r="F82" s="3">
        <f t="shared" si="12"/>
        <v>7795</v>
      </c>
      <c r="G82" s="3">
        <f t="shared" si="12"/>
        <v>8475</v>
      </c>
      <c r="H82" s="3">
        <f t="shared" si="12"/>
        <v>10170</v>
      </c>
      <c r="I82" s="3">
        <f t="shared" si="12"/>
        <v>4982</v>
      </c>
      <c r="J82" s="3">
        <f t="shared" si="12"/>
        <v>5188</v>
      </c>
      <c r="K82" s="3">
        <f t="shared" si="12"/>
        <v>7525</v>
      </c>
      <c r="L82" s="3">
        <f t="shared" si="12"/>
        <v>3705</v>
      </c>
      <c r="M82" s="3">
        <f t="shared" si="12"/>
        <v>3820</v>
      </c>
      <c r="N82" s="3">
        <f t="shared" si="12"/>
        <v>13863</v>
      </c>
      <c r="O82" s="3">
        <f t="shared" si="12"/>
        <v>6694</v>
      </c>
      <c r="P82" s="3">
        <f t="shared" si="12"/>
        <v>7169</v>
      </c>
      <c r="Q82" s="3">
        <f t="shared" si="12"/>
        <v>14242</v>
      </c>
      <c r="R82" s="3">
        <f t="shared" si="12"/>
        <v>7010</v>
      </c>
      <c r="S82" s="3">
        <f t="shared" si="12"/>
        <v>7232</v>
      </c>
    </row>
    <row r="83" spans="1:19" ht="15" customHeight="1">
      <c r="A83" s="12">
        <v>60</v>
      </c>
      <c r="B83" s="5">
        <v>16254</v>
      </c>
      <c r="C83" s="5">
        <v>7880</v>
      </c>
      <c r="D83" s="5">
        <v>8374</v>
      </c>
      <c r="E83" s="5">
        <v>4369</v>
      </c>
      <c r="F83" s="5">
        <v>2103</v>
      </c>
      <c r="G83" s="5">
        <v>2266</v>
      </c>
      <c r="H83" s="5">
        <v>2729</v>
      </c>
      <c r="I83" s="1">
        <v>1362</v>
      </c>
      <c r="J83" s="1">
        <v>1367</v>
      </c>
      <c r="K83" s="5">
        <v>1929</v>
      </c>
      <c r="L83" s="1">
        <v>920</v>
      </c>
      <c r="M83" s="1">
        <v>1009</v>
      </c>
      <c r="N83" s="5">
        <v>3586</v>
      </c>
      <c r="O83" s="1">
        <v>1741</v>
      </c>
      <c r="P83" s="1">
        <v>1845</v>
      </c>
      <c r="Q83" s="5">
        <v>3641</v>
      </c>
      <c r="R83" s="5">
        <v>1754</v>
      </c>
      <c r="S83" s="5">
        <v>1887</v>
      </c>
    </row>
    <row r="84" spans="1:19" ht="10.5" customHeight="1">
      <c r="A84" s="12">
        <v>61</v>
      </c>
      <c r="B84" s="5">
        <v>14642</v>
      </c>
      <c r="C84" s="5">
        <v>7094</v>
      </c>
      <c r="D84" s="5">
        <v>7548</v>
      </c>
      <c r="E84" s="5">
        <v>3844</v>
      </c>
      <c r="F84" s="5">
        <v>1799</v>
      </c>
      <c r="G84" s="5">
        <v>2045</v>
      </c>
      <c r="H84" s="5">
        <v>2410</v>
      </c>
      <c r="I84" s="1">
        <v>1191</v>
      </c>
      <c r="J84" s="1">
        <v>1219</v>
      </c>
      <c r="K84" s="5">
        <v>1789</v>
      </c>
      <c r="L84" s="1">
        <v>921</v>
      </c>
      <c r="M84" s="1">
        <v>868</v>
      </c>
      <c r="N84" s="5">
        <v>3190</v>
      </c>
      <c r="O84" s="1">
        <v>1492</v>
      </c>
      <c r="P84" s="1">
        <v>1698</v>
      </c>
      <c r="Q84" s="5">
        <v>3409</v>
      </c>
      <c r="R84" s="5">
        <v>1691</v>
      </c>
      <c r="S84" s="5">
        <v>1718</v>
      </c>
    </row>
    <row r="85" spans="1:19" ht="10.5" customHeight="1">
      <c r="A85" s="12">
        <v>62</v>
      </c>
      <c r="B85" s="5">
        <v>9155</v>
      </c>
      <c r="C85" s="5">
        <v>4448</v>
      </c>
      <c r="D85" s="5">
        <v>4707</v>
      </c>
      <c r="E85" s="5">
        <v>2363</v>
      </c>
      <c r="F85" s="5">
        <v>1143</v>
      </c>
      <c r="G85" s="5">
        <v>1220</v>
      </c>
      <c r="H85" s="5">
        <v>1472</v>
      </c>
      <c r="I85" s="1">
        <v>735</v>
      </c>
      <c r="J85" s="1">
        <v>737</v>
      </c>
      <c r="K85" s="5">
        <v>1109</v>
      </c>
      <c r="L85" s="1">
        <v>532</v>
      </c>
      <c r="M85" s="1">
        <v>577</v>
      </c>
      <c r="N85" s="5">
        <v>2061</v>
      </c>
      <c r="O85" s="1">
        <v>988</v>
      </c>
      <c r="P85" s="1">
        <v>1073</v>
      </c>
      <c r="Q85" s="5">
        <v>2150</v>
      </c>
      <c r="R85" s="5">
        <v>1050</v>
      </c>
      <c r="S85" s="5">
        <v>1100</v>
      </c>
    </row>
    <row r="86" spans="1:19" ht="10.5" customHeight="1">
      <c r="A86" s="12">
        <v>63</v>
      </c>
      <c r="B86" s="5">
        <v>10020</v>
      </c>
      <c r="C86" s="5">
        <v>4916</v>
      </c>
      <c r="D86" s="5">
        <v>5104</v>
      </c>
      <c r="E86" s="5">
        <v>2621</v>
      </c>
      <c r="F86" s="5">
        <v>1284</v>
      </c>
      <c r="G86" s="5">
        <v>1337</v>
      </c>
      <c r="H86" s="5">
        <v>1618</v>
      </c>
      <c r="I86" s="1">
        <v>757</v>
      </c>
      <c r="J86" s="1">
        <v>861</v>
      </c>
      <c r="K86" s="5">
        <v>1217</v>
      </c>
      <c r="L86" s="1">
        <v>603</v>
      </c>
      <c r="M86" s="1">
        <v>614</v>
      </c>
      <c r="N86" s="5">
        <v>2239</v>
      </c>
      <c r="O86" s="1">
        <v>1111</v>
      </c>
      <c r="P86" s="1">
        <v>1128</v>
      </c>
      <c r="Q86" s="5">
        <v>2325</v>
      </c>
      <c r="R86" s="5">
        <v>1161</v>
      </c>
      <c r="S86" s="5">
        <v>1164</v>
      </c>
    </row>
    <row r="87" spans="1:19" ht="10.5" customHeight="1">
      <c r="A87" s="12">
        <v>64</v>
      </c>
      <c r="B87" s="5">
        <v>11999</v>
      </c>
      <c r="C87" s="5">
        <v>5848</v>
      </c>
      <c r="D87" s="5">
        <v>6151</v>
      </c>
      <c r="E87" s="5">
        <v>3073</v>
      </c>
      <c r="F87" s="5">
        <v>1466</v>
      </c>
      <c r="G87" s="5">
        <v>1607</v>
      </c>
      <c r="H87" s="5">
        <v>1941</v>
      </c>
      <c r="I87" s="1">
        <v>937</v>
      </c>
      <c r="J87" s="1">
        <v>1004</v>
      </c>
      <c r="K87" s="5">
        <v>1481</v>
      </c>
      <c r="L87" s="1">
        <v>729</v>
      </c>
      <c r="M87" s="1">
        <v>752</v>
      </c>
      <c r="N87" s="5">
        <v>2787</v>
      </c>
      <c r="O87" s="1">
        <v>1362</v>
      </c>
      <c r="P87" s="1">
        <v>1425</v>
      </c>
      <c r="Q87" s="5">
        <v>2717</v>
      </c>
      <c r="R87" s="26">
        <v>1354</v>
      </c>
      <c r="S87" s="5">
        <v>1363</v>
      </c>
    </row>
    <row r="88" spans="1:19" s="4" customFormat="1" ht="15" customHeight="1">
      <c r="A88" s="24" t="s">
        <v>15</v>
      </c>
      <c r="B88" s="3">
        <f aca="true" t="shared" si="13" ref="B88:S88">SUM(B89:B93)</f>
        <v>53087</v>
      </c>
      <c r="C88" s="3">
        <f t="shared" si="13"/>
        <v>25136</v>
      </c>
      <c r="D88" s="3">
        <f t="shared" si="13"/>
        <v>27951</v>
      </c>
      <c r="E88" s="3">
        <f t="shared" si="13"/>
        <v>14173</v>
      </c>
      <c r="F88" s="3">
        <f t="shared" si="13"/>
        <v>6475</v>
      </c>
      <c r="G88" s="3">
        <f t="shared" si="13"/>
        <v>7698</v>
      </c>
      <c r="H88" s="3">
        <f t="shared" si="13"/>
        <v>8718</v>
      </c>
      <c r="I88" s="3">
        <f t="shared" si="13"/>
        <v>4041</v>
      </c>
      <c r="J88" s="3">
        <f t="shared" si="13"/>
        <v>4677</v>
      </c>
      <c r="K88" s="3">
        <f t="shared" si="13"/>
        <v>6491</v>
      </c>
      <c r="L88" s="3">
        <f t="shared" si="13"/>
        <v>3056</v>
      </c>
      <c r="M88" s="3">
        <f t="shared" si="13"/>
        <v>3435</v>
      </c>
      <c r="N88" s="3">
        <f t="shared" si="13"/>
        <v>12078</v>
      </c>
      <c r="O88" s="3">
        <f t="shared" si="13"/>
        <v>5764</v>
      </c>
      <c r="P88" s="3">
        <f t="shared" si="13"/>
        <v>6314</v>
      </c>
      <c r="Q88" s="3">
        <f t="shared" si="13"/>
        <v>11627</v>
      </c>
      <c r="R88" s="3">
        <f t="shared" si="13"/>
        <v>5800</v>
      </c>
      <c r="S88" s="3">
        <f t="shared" si="13"/>
        <v>5827</v>
      </c>
    </row>
    <row r="89" spans="1:19" ht="15" customHeight="1">
      <c r="A89" s="12">
        <v>65</v>
      </c>
      <c r="B89" s="5">
        <v>11830</v>
      </c>
      <c r="C89" s="5">
        <v>5616</v>
      </c>
      <c r="D89" s="5">
        <v>6214</v>
      </c>
      <c r="E89" s="5">
        <v>3108</v>
      </c>
      <c r="F89" s="5">
        <v>1436</v>
      </c>
      <c r="G89" s="5">
        <v>1672</v>
      </c>
      <c r="H89" s="5">
        <v>1961</v>
      </c>
      <c r="I89" s="1">
        <v>942</v>
      </c>
      <c r="J89" s="1">
        <v>1019</v>
      </c>
      <c r="K89" s="5">
        <v>1419</v>
      </c>
      <c r="L89" s="1">
        <v>668</v>
      </c>
      <c r="M89" s="1">
        <v>751</v>
      </c>
      <c r="N89" s="5">
        <v>2662</v>
      </c>
      <c r="O89" s="1">
        <v>1271</v>
      </c>
      <c r="P89" s="1">
        <v>1391</v>
      </c>
      <c r="Q89" s="5">
        <v>2680</v>
      </c>
      <c r="R89" s="5">
        <v>1299</v>
      </c>
      <c r="S89" s="5">
        <v>1381</v>
      </c>
    </row>
    <row r="90" spans="1:19" ht="10.5" customHeight="1">
      <c r="A90" s="12">
        <v>66</v>
      </c>
      <c r="B90" s="5">
        <v>11452</v>
      </c>
      <c r="C90" s="5">
        <v>5452</v>
      </c>
      <c r="D90" s="5">
        <v>6000</v>
      </c>
      <c r="E90" s="5">
        <v>3013</v>
      </c>
      <c r="F90" s="5">
        <v>1416</v>
      </c>
      <c r="G90" s="5">
        <v>1597</v>
      </c>
      <c r="H90" s="5">
        <v>1870</v>
      </c>
      <c r="I90" s="1">
        <v>847</v>
      </c>
      <c r="J90" s="1">
        <v>1023</v>
      </c>
      <c r="K90" s="5">
        <v>1368</v>
      </c>
      <c r="L90" s="1">
        <v>651</v>
      </c>
      <c r="M90" s="1">
        <v>717</v>
      </c>
      <c r="N90" s="5">
        <v>2645</v>
      </c>
      <c r="O90" s="1">
        <v>1253</v>
      </c>
      <c r="P90" s="1">
        <v>1392</v>
      </c>
      <c r="Q90" s="5">
        <v>2556</v>
      </c>
      <c r="R90" s="5">
        <v>1285</v>
      </c>
      <c r="S90" s="5">
        <v>1271</v>
      </c>
    </row>
    <row r="91" spans="1:19" ht="10.5" customHeight="1">
      <c r="A91" s="12">
        <v>67</v>
      </c>
      <c r="B91" s="5">
        <v>10756</v>
      </c>
      <c r="C91" s="5">
        <v>5097</v>
      </c>
      <c r="D91" s="5">
        <v>5659</v>
      </c>
      <c r="E91" s="5">
        <v>2844</v>
      </c>
      <c r="F91" s="5">
        <v>1306</v>
      </c>
      <c r="G91" s="5">
        <v>1538</v>
      </c>
      <c r="H91" s="5">
        <v>1751</v>
      </c>
      <c r="I91" s="1">
        <v>806</v>
      </c>
      <c r="J91" s="1">
        <v>945</v>
      </c>
      <c r="K91" s="5">
        <v>1379</v>
      </c>
      <c r="L91" s="1">
        <v>646</v>
      </c>
      <c r="M91" s="1">
        <v>733</v>
      </c>
      <c r="N91" s="5">
        <v>2448</v>
      </c>
      <c r="O91" s="1">
        <v>1190</v>
      </c>
      <c r="P91" s="1">
        <v>1258</v>
      </c>
      <c r="Q91" s="5">
        <v>2334</v>
      </c>
      <c r="R91" s="5">
        <v>1149</v>
      </c>
      <c r="S91" s="5">
        <v>1185</v>
      </c>
    </row>
    <row r="92" spans="1:19" ht="10.5" customHeight="1">
      <c r="A92" s="12">
        <v>68</v>
      </c>
      <c r="B92" s="5">
        <v>10183</v>
      </c>
      <c r="C92" s="5">
        <v>4774</v>
      </c>
      <c r="D92" s="5">
        <v>5409</v>
      </c>
      <c r="E92" s="5">
        <v>2808</v>
      </c>
      <c r="F92" s="5">
        <v>1227</v>
      </c>
      <c r="G92" s="5">
        <v>1581</v>
      </c>
      <c r="H92" s="5">
        <v>1678</v>
      </c>
      <c r="I92" s="1">
        <v>780</v>
      </c>
      <c r="J92" s="1">
        <v>898</v>
      </c>
      <c r="K92" s="5">
        <v>1254</v>
      </c>
      <c r="L92" s="1">
        <v>588</v>
      </c>
      <c r="M92" s="1">
        <v>666</v>
      </c>
      <c r="N92" s="5">
        <v>2305</v>
      </c>
      <c r="O92" s="1">
        <v>1107</v>
      </c>
      <c r="P92" s="1">
        <v>1198</v>
      </c>
      <c r="Q92" s="5">
        <v>2138</v>
      </c>
      <c r="R92" s="5">
        <v>1072</v>
      </c>
      <c r="S92" s="5">
        <v>1066</v>
      </c>
    </row>
    <row r="93" spans="1:19" ht="10.5" customHeight="1">
      <c r="A93" s="12">
        <v>69</v>
      </c>
      <c r="B93" s="5">
        <v>8866</v>
      </c>
      <c r="C93" s="5">
        <v>4197</v>
      </c>
      <c r="D93" s="5">
        <v>4669</v>
      </c>
      <c r="E93" s="5">
        <v>2400</v>
      </c>
      <c r="F93" s="5">
        <v>1090</v>
      </c>
      <c r="G93" s="5">
        <v>1310</v>
      </c>
      <c r="H93" s="5">
        <v>1458</v>
      </c>
      <c r="I93" s="1">
        <v>666</v>
      </c>
      <c r="J93" s="1">
        <v>792</v>
      </c>
      <c r="K93" s="5">
        <v>1071</v>
      </c>
      <c r="L93" s="1">
        <v>503</v>
      </c>
      <c r="M93" s="1">
        <v>568</v>
      </c>
      <c r="N93" s="5">
        <v>2018</v>
      </c>
      <c r="O93" s="1">
        <v>943</v>
      </c>
      <c r="P93" s="1">
        <v>1075</v>
      </c>
      <c r="Q93" s="5">
        <v>1919</v>
      </c>
      <c r="R93" s="26">
        <v>995</v>
      </c>
      <c r="S93" s="5">
        <v>924</v>
      </c>
    </row>
    <row r="94" spans="1:19" s="4" customFormat="1" ht="15" customHeight="1">
      <c r="A94" s="24" t="s">
        <v>16</v>
      </c>
      <c r="B94" s="3">
        <f aca="true" t="shared" si="14" ref="B94:S94">SUM(B95:B99)</f>
        <v>44647</v>
      </c>
      <c r="C94" s="3">
        <f t="shared" si="14"/>
        <v>20108</v>
      </c>
      <c r="D94" s="3">
        <f t="shared" si="14"/>
        <v>24539</v>
      </c>
      <c r="E94" s="3">
        <f t="shared" si="14"/>
        <v>12197</v>
      </c>
      <c r="F94" s="3">
        <f t="shared" si="14"/>
        <v>5328</v>
      </c>
      <c r="G94" s="3">
        <f t="shared" si="14"/>
        <v>6869</v>
      </c>
      <c r="H94" s="3">
        <f t="shared" si="14"/>
        <v>7698</v>
      </c>
      <c r="I94" s="3">
        <f t="shared" si="14"/>
        <v>3381</v>
      </c>
      <c r="J94" s="3">
        <f t="shared" si="14"/>
        <v>4317</v>
      </c>
      <c r="K94" s="3">
        <f t="shared" si="14"/>
        <v>5735</v>
      </c>
      <c r="L94" s="3">
        <f t="shared" si="14"/>
        <v>2512</v>
      </c>
      <c r="M94" s="3">
        <f t="shared" si="14"/>
        <v>3223</v>
      </c>
      <c r="N94" s="3">
        <f t="shared" si="14"/>
        <v>10409</v>
      </c>
      <c r="O94" s="3">
        <f t="shared" si="14"/>
        <v>4766</v>
      </c>
      <c r="P94" s="3">
        <f t="shared" si="14"/>
        <v>5643</v>
      </c>
      <c r="Q94" s="3">
        <f t="shared" si="14"/>
        <v>8608</v>
      </c>
      <c r="R94" s="3">
        <f t="shared" si="14"/>
        <v>4121</v>
      </c>
      <c r="S94" s="3">
        <f t="shared" si="14"/>
        <v>4487</v>
      </c>
    </row>
    <row r="95" spans="1:19" ht="15" customHeight="1">
      <c r="A95" s="12">
        <v>70</v>
      </c>
      <c r="B95" s="5">
        <v>9408</v>
      </c>
      <c r="C95" s="5">
        <v>4329</v>
      </c>
      <c r="D95" s="5">
        <v>5079</v>
      </c>
      <c r="E95" s="5">
        <v>2528</v>
      </c>
      <c r="F95" s="5">
        <v>1150</v>
      </c>
      <c r="G95" s="5">
        <v>1378</v>
      </c>
      <c r="H95" s="5">
        <v>1602</v>
      </c>
      <c r="I95" s="1">
        <v>686</v>
      </c>
      <c r="J95" s="1">
        <v>916</v>
      </c>
      <c r="K95" s="5">
        <v>1210</v>
      </c>
      <c r="L95" s="1">
        <v>550</v>
      </c>
      <c r="M95" s="1">
        <v>660</v>
      </c>
      <c r="N95" s="5">
        <v>2211</v>
      </c>
      <c r="O95" s="1">
        <v>1046</v>
      </c>
      <c r="P95" s="1">
        <v>1165</v>
      </c>
      <c r="Q95" s="5">
        <v>1857</v>
      </c>
      <c r="R95" s="5">
        <v>897</v>
      </c>
      <c r="S95" s="5">
        <v>960</v>
      </c>
    </row>
    <row r="96" spans="1:19" ht="10.5" customHeight="1">
      <c r="A96" s="12">
        <v>71</v>
      </c>
      <c r="B96" s="5">
        <v>9221</v>
      </c>
      <c r="C96" s="5">
        <v>4270</v>
      </c>
      <c r="D96" s="5">
        <v>4951</v>
      </c>
      <c r="E96" s="5">
        <v>2375</v>
      </c>
      <c r="F96" s="5">
        <v>1072</v>
      </c>
      <c r="G96" s="5">
        <v>1303</v>
      </c>
      <c r="H96" s="5">
        <v>1576</v>
      </c>
      <c r="I96" s="1">
        <v>745</v>
      </c>
      <c r="J96" s="1">
        <v>831</v>
      </c>
      <c r="K96" s="5">
        <v>1209</v>
      </c>
      <c r="L96" s="1">
        <v>520</v>
      </c>
      <c r="M96" s="1">
        <v>689</v>
      </c>
      <c r="N96" s="5">
        <v>2179</v>
      </c>
      <c r="O96" s="1">
        <v>999</v>
      </c>
      <c r="P96" s="1">
        <v>1180</v>
      </c>
      <c r="Q96" s="5">
        <v>1882</v>
      </c>
      <c r="R96" s="5">
        <v>934</v>
      </c>
      <c r="S96" s="5">
        <v>948</v>
      </c>
    </row>
    <row r="97" spans="1:19" ht="10.5" customHeight="1">
      <c r="A97" s="12">
        <v>72</v>
      </c>
      <c r="B97" s="5">
        <v>9056</v>
      </c>
      <c r="C97" s="5">
        <v>4040</v>
      </c>
      <c r="D97" s="5">
        <v>5016</v>
      </c>
      <c r="E97" s="5">
        <v>2508</v>
      </c>
      <c r="F97" s="5">
        <v>1069</v>
      </c>
      <c r="G97" s="5">
        <v>1439</v>
      </c>
      <c r="H97" s="5">
        <v>1543</v>
      </c>
      <c r="I97" s="1">
        <v>671</v>
      </c>
      <c r="J97" s="1">
        <v>872</v>
      </c>
      <c r="K97" s="5">
        <v>1153</v>
      </c>
      <c r="L97" s="1">
        <v>517</v>
      </c>
      <c r="M97" s="1">
        <v>636</v>
      </c>
      <c r="N97" s="5">
        <v>2115</v>
      </c>
      <c r="O97" s="1">
        <v>969</v>
      </c>
      <c r="P97" s="1">
        <v>1146</v>
      </c>
      <c r="Q97" s="5">
        <v>1737</v>
      </c>
      <c r="R97" s="5">
        <v>814</v>
      </c>
      <c r="S97" s="5">
        <v>923</v>
      </c>
    </row>
    <row r="98" spans="1:19" ht="10.5" customHeight="1">
      <c r="A98" s="12">
        <v>73</v>
      </c>
      <c r="B98" s="5">
        <v>8687</v>
      </c>
      <c r="C98" s="5">
        <v>3801</v>
      </c>
      <c r="D98" s="5">
        <v>4886</v>
      </c>
      <c r="E98" s="5">
        <v>2408</v>
      </c>
      <c r="F98" s="5">
        <v>1031</v>
      </c>
      <c r="G98" s="5">
        <v>1377</v>
      </c>
      <c r="H98" s="5">
        <v>1521</v>
      </c>
      <c r="I98" s="1">
        <v>636</v>
      </c>
      <c r="J98" s="1">
        <v>885</v>
      </c>
      <c r="K98" s="5">
        <v>1083</v>
      </c>
      <c r="L98" s="1">
        <v>475</v>
      </c>
      <c r="M98" s="1">
        <v>608</v>
      </c>
      <c r="N98" s="5">
        <v>2044</v>
      </c>
      <c r="O98" s="1">
        <v>917</v>
      </c>
      <c r="P98" s="1">
        <v>1127</v>
      </c>
      <c r="Q98" s="5">
        <v>1631</v>
      </c>
      <c r="R98" s="5">
        <v>742</v>
      </c>
      <c r="S98" s="5">
        <v>889</v>
      </c>
    </row>
    <row r="99" spans="1:19" ht="10.5" customHeight="1">
      <c r="A99" s="12">
        <v>74</v>
      </c>
      <c r="B99" s="5">
        <v>8275</v>
      </c>
      <c r="C99" s="5">
        <v>3668</v>
      </c>
      <c r="D99" s="5">
        <v>4607</v>
      </c>
      <c r="E99" s="5">
        <v>2378</v>
      </c>
      <c r="F99" s="5">
        <v>1006</v>
      </c>
      <c r="G99" s="5">
        <v>1372</v>
      </c>
      <c r="H99" s="5">
        <v>1456</v>
      </c>
      <c r="I99" s="1">
        <v>643</v>
      </c>
      <c r="J99" s="1">
        <v>813</v>
      </c>
      <c r="K99" s="5">
        <v>1080</v>
      </c>
      <c r="L99" s="1">
        <v>450</v>
      </c>
      <c r="M99" s="1">
        <v>630</v>
      </c>
      <c r="N99" s="5">
        <v>1860</v>
      </c>
      <c r="O99" s="1">
        <v>835</v>
      </c>
      <c r="P99" s="1">
        <v>1025</v>
      </c>
      <c r="Q99" s="5">
        <v>1501</v>
      </c>
      <c r="R99" s="26">
        <v>734</v>
      </c>
      <c r="S99" s="5">
        <v>767</v>
      </c>
    </row>
    <row r="100" spans="1:19" s="4" customFormat="1" ht="15" customHeight="1">
      <c r="A100" s="24" t="s">
        <v>17</v>
      </c>
      <c r="B100" s="3">
        <f aca="true" t="shared" si="15" ref="B100:S100">SUM(B101:B105)</f>
        <v>36625</v>
      </c>
      <c r="C100" s="3">
        <f t="shared" si="15"/>
        <v>15576</v>
      </c>
      <c r="D100" s="3">
        <f t="shared" si="15"/>
        <v>21049</v>
      </c>
      <c r="E100" s="3">
        <f t="shared" si="15"/>
        <v>10732</v>
      </c>
      <c r="F100" s="3">
        <f t="shared" si="15"/>
        <v>4416</v>
      </c>
      <c r="G100" s="3">
        <f t="shared" si="15"/>
        <v>6316</v>
      </c>
      <c r="H100" s="3">
        <f t="shared" si="15"/>
        <v>6046</v>
      </c>
      <c r="I100" s="3">
        <f t="shared" si="15"/>
        <v>2519</v>
      </c>
      <c r="J100" s="3">
        <f t="shared" si="15"/>
        <v>3527</v>
      </c>
      <c r="K100" s="3">
        <f t="shared" si="15"/>
        <v>4782</v>
      </c>
      <c r="L100" s="3">
        <f t="shared" si="15"/>
        <v>2026</v>
      </c>
      <c r="M100" s="3">
        <f t="shared" si="15"/>
        <v>2756</v>
      </c>
      <c r="N100" s="3">
        <f t="shared" si="15"/>
        <v>8530</v>
      </c>
      <c r="O100" s="3">
        <f t="shared" si="15"/>
        <v>3645</v>
      </c>
      <c r="P100" s="3">
        <f t="shared" si="15"/>
        <v>4885</v>
      </c>
      <c r="Q100" s="3">
        <f t="shared" si="15"/>
        <v>6535</v>
      </c>
      <c r="R100" s="3">
        <f t="shared" si="15"/>
        <v>2970</v>
      </c>
      <c r="S100" s="3">
        <f t="shared" si="15"/>
        <v>3565</v>
      </c>
    </row>
    <row r="101" spans="1:19" ht="15" customHeight="1">
      <c r="A101" s="12">
        <v>75</v>
      </c>
      <c r="B101" s="5">
        <v>8057</v>
      </c>
      <c r="C101" s="5">
        <v>3542</v>
      </c>
      <c r="D101" s="5">
        <v>4515</v>
      </c>
      <c r="E101" s="5">
        <v>2298</v>
      </c>
      <c r="F101" s="5">
        <v>950</v>
      </c>
      <c r="G101" s="5">
        <v>1348</v>
      </c>
      <c r="H101" s="5">
        <v>1336</v>
      </c>
      <c r="I101" s="1">
        <v>565</v>
      </c>
      <c r="J101" s="1">
        <v>771</v>
      </c>
      <c r="K101" s="5">
        <v>1056</v>
      </c>
      <c r="L101" s="1">
        <v>488</v>
      </c>
      <c r="M101" s="1">
        <v>568</v>
      </c>
      <c r="N101" s="5">
        <v>1843</v>
      </c>
      <c r="O101" s="1">
        <v>826</v>
      </c>
      <c r="P101" s="1">
        <v>1017</v>
      </c>
      <c r="Q101" s="5">
        <v>1524</v>
      </c>
      <c r="R101" s="5">
        <v>713</v>
      </c>
      <c r="S101" s="5">
        <v>811</v>
      </c>
    </row>
    <row r="102" spans="1:19" ht="10.5" customHeight="1">
      <c r="A102" s="12">
        <v>76</v>
      </c>
      <c r="B102" s="5">
        <v>7790</v>
      </c>
      <c r="C102" s="5">
        <v>3342</v>
      </c>
      <c r="D102" s="5">
        <v>4448</v>
      </c>
      <c r="E102" s="5">
        <v>2255</v>
      </c>
      <c r="F102" s="5">
        <v>952</v>
      </c>
      <c r="G102" s="5">
        <v>1303</v>
      </c>
      <c r="H102" s="5">
        <v>1270</v>
      </c>
      <c r="I102" s="1">
        <v>511</v>
      </c>
      <c r="J102" s="1">
        <v>759</v>
      </c>
      <c r="K102" s="5">
        <v>1021</v>
      </c>
      <c r="L102" s="1">
        <v>444</v>
      </c>
      <c r="M102" s="1">
        <v>577</v>
      </c>
      <c r="N102" s="5">
        <v>1792</v>
      </c>
      <c r="O102" s="1">
        <v>769</v>
      </c>
      <c r="P102" s="1">
        <v>1023</v>
      </c>
      <c r="Q102" s="5">
        <v>1452</v>
      </c>
      <c r="R102" s="5">
        <v>666</v>
      </c>
      <c r="S102" s="5">
        <v>786</v>
      </c>
    </row>
    <row r="103" spans="1:19" ht="10.5" customHeight="1">
      <c r="A103" s="12">
        <v>77</v>
      </c>
      <c r="B103" s="5">
        <v>7270</v>
      </c>
      <c r="C103" s="5">
        <v>3048</v>
      </c>
      <c r="D103" s="5">
        <v>4222</v>
      </c>
      <c r="E103" s="5">
        <v>2101</v>
      </c>
      <c r="F103" s="5">
        <v>846</v>
      </c>
      <c r="G103" s="5">
        <v>1255</v>
      </c>
      <c r="H103" s="5">
        <v>1231</v>
      </c>
      <c r="I103" s="1">
        <v>523</v>
      </c>
      <c r="J103" s="1">
        <v>708</v>
      </c>
      <c r="K103" s="5">
        <v>945</v>
      </c>
      <c r="L103" s="1">
        <v>384</v>
      </c>
      <c r="M103" s="1">
        <v>561</v>
      </c>
      <c r="N103" s="5">
        <v>1688</v>
      </c>
      <c r="O103" s="1">
        <v>695</v>
      </c>
      <c r="P103" s="1">
        <v>993</v>
      </c>
      <c r="Q103" s="5">
        <v>1305</v>
      </c>
      <c r="R103" s="5">
        <v>600</v>
      </c>
      <c r="S103" s="5">
        <v>705</v>
      </c>
    </row>
    <row r="104" spans="1:19" ht="10.5" customHeight="1">
      <c r="A104" s="12">
        <v>78</v>
      </c>
      <c r="B104" s="5">
        <v>6847</v>
      </c>
      <c r="C104" s="5">
        <v>2912</v>
      </c>
      <c r="D104" s="5">
        <v>3935</v>
      </c>
      <c r="E104" s="5">
        <v>2078</v>
      </c>
      <c r="F104" s="5">
        <v>875</v>
      </c>
      <c r="G104" s="5">
        <v>1203</v>
      </c>
      <c r="H104" s="5">
        <v>1108</v>
      </c>
      <c r="I104" s="1">
        <v>468</v>
      </c>
      <c r="J104" s="1">
        <v>640</v>
      </c>
      <c r="K104" s="5">
        <v>895</v>
      </c>
      <c r="L104" s="1">
        <v>378</v>
      </c>
      <c r="M104" s="1">
        <v>517</v>
      </c>
      <c r="N104" s="5">
        <v>1610</v>
      </c>
      <c r="O104" s="1">
        <v>695</v>
      </c>
      <c r="P104" s="1">
        <v>915</v>
      </c>
      <c r="Q104" s="5">
        <v>1156</v>
      </c>
      <c r="R104" s="5">
        <v>496</v>
      </c>
      <c r="S104" s="5">
        <v>660</v>
      </c>
    </row>
    <row r="105" spans="1:19" ht="10.5" customHeight="1">
      <c r="A105" s="12">
        <v>79</v>
      </c>
      <c r="B105" s="5">
        <v>6661</v>
      </c>
      <c r="C105" s="5">
        <v>2732</v>
      </c>
      <c r="D105" s="5">
        <v>3929</v>
      </c>
      <c r="E105" s="5">
        <v>2000</v>
      </c>
      <c r="F105" s="5">
        <v>793</v>
      </c>
      <c r="G105" s="5">
        <v>1207</v>
      </c>
      <c r="H105" s="5">
        <v>1101</v>
      </c>
      <c r="I105" s="1">
        <v>452</v>
      </c>
      <c r="J105" s="1">
        <v>649</v>
      </c>
      <c r="K105" s="5">
        <v>865</v>
      </c>
      <c r="L105" s="1">
        <v>332</v>
      </c>
      <c r="M105" s="1">
        <v>533</v>
      </c>
      <c r="N105" s="5">
        <v>1597</v>
      </c>
      <c r="O105" s="1">
        <v>660</v>
      </c>
      <c r="P105" s="1">
        <v>937</v>
      </c>
      <c r="Q105" s="5">
        <v>1098</v>
      </c>
      <c r="R105" s="26">
        <v>495</v>
      </c>
      <c r="S105" s="5">
        <v>603</v>
      </c>
    </row>
    <row r="106" spans="1:19" s="4" customFormat="1" ht="15" customHeight="1">
      <c r="A106" s="23" t="s">
        <v>18</v>
      </c>
      <c r="B106" s="3">
        <f aca="true" t="shared" si="16" ref="B106:S106">SUM(B107:B111)</f>
        <v>25017</v>
      </c>
      <c r="C106" s="3">
        <f t="shared" si="16"/>
        <v>9617</v>
      </c>
      <c r="D106" s="3">
        <f t="shared" si="16"/>
        <v>15400</v>
      </c>
      <c r="E106" s="3">
        <f t="shared" si="16"/>
        <v>7611</v>
      </c>
      <c r="F106" s="3">
        <f t="shared" si="16"/>
        <v>2852</v>
      </c>
      <c r="G106" s="3">
        <f t="shared" si="16"/>
        <v>4759</v>
      </c>
      <c r="H106" s="3">
        <f t="shared" si="16"/>
        <v>4036</v>
      </c>
      <c r="I106" s="3">
        <f t="shared" si="16"/>
        <v>1514</v>
      </c>
      <c r="J106" s="3">
        <f t="shared" si="16"/>
        <v>2522</v>
      </c>
      <c r="K106" s="3">
        <f t="shared" si="16"/>
        <v>3389</v>
      </c>
      <c r="L106" s="3">
        <f t="shared" si="16"/>
        <v>1308</v>
      </c>
      <c r="M106" s="3">
        <f t="shared" si="16"/>
        <v>2081</v>
      </c>
      <c r="N106" s="3">
        <f t="shared" si="16"/>
        <v>5845</v>
      </c>
      <c r="O106" s="3">
        <f t="shared" si="16"/>
        <v>2283</v>
      </c>
      <c r="P106" s="3">
        <f t="shared" si="16"/>
        <v>3562</v>
      </c>
      <c r="Q106" s="3">
        <f t="shared" si="16"/>
        <v>4136</v>
      </c>
      <c r="R106" s="3">
        <f t="shared" si="16"/>
        <v>1660</v>
      </c>
      <c r="S106" s="3">
        <f t="shared" si="16"/>
        <v>2476</v>
      </c>
    </row>
    <row r="107" spans="1:19" ht="15" customHeight="1">
      <c r="A107" s="12">
        <v>80</v>
      </c>
      <c r="B107" s="5">
        <v>5725</v>
      </c>
      <c r="C107" s="5">
        <v>2324</v>
      </c>
      <c r="D107" s="5">
        <v>3401</v>
      </c>
      <c r="E107" s="5">
        <v>1725</v>
      </c>
      <c r="F107" s="5">
        <v>668</v>
      </c>
      <c r="G107" s="5">
        <v>1057</v>
      </c>
      <c r="H107" s="5">
        <v>951</v>
      </c>
      <c r="I107" s="1">
        <v>374</v>
      </c>
      <c r="J107" s="1">
        <v>577</v>
      </c>
      <c r="K107" s="5">
        <v>766</v>
      </c>
      <c r="L107" s="1">
        <v>312</v>
      </c>
      <c r="M107" s="1">
        <v>454</v>
      </c>
      <c r="N107" s="5">
        <v>1375</v>
      </c>
      <c r="O107" s="1">
        <v>581</v>
      </c>
      <c r="P107" s="1">
        <v>794</v>
      </c>
      <c r="Q107" s="5">
        <v>908</v>
      </c>
      <c r="R107" s="5">
        <v>389</v>
      </c>
      <c r="S107" s="5">
        <v>519</v>
      </c>
    </row>
    <row r="108" spans="1:19" ht="10.5" customHeight="1">
      <c r="A108" s="12">
        <v>81</v>
      </c>
      <c r="B108" s="5">
        <v>5578</v>
      </c>
      <c r="C108" s="5">
        <v>2249</v>
      </c>
      <c r="D108" s="5">
        <v>3329</v>
      </c>
      <c r="E108" s="5">
        <v>1651</v>
      </c>
      <c r="F108" s="5">
        <v>633</v>
      </c>
      <c r="G108" s="5">
        <v>1018</v>
      </c>
      <c r="H108" s="5">
        <v>885</v>
      </c>
      <c r="I108" s="1">
        <v>376</v>
      </c>
      <c r="J108" s="1">
        <v>509</v>
      </c>
      <c r="K108" s="5">
        <v>798</v>
      </c>
      <c r="L108" s="1">
        <v>321</v>
      </c>
      <c r="M108" s="1">
        <v>477</v>
      </c>
      <c r="N108" s="5">
        <v>1318</v>
      </c>
      <c r="O108" s="1">
        <v>535</v>
      </c>
      <c r="P108" s="1">
        <v>783</v>
      </c>
      <c r="Q108" s="5">
        <v>926</v>
      </c>
      <c r="R108" s="5">
        <v>384</v>
      </c>
      <c r="S108" s="5">
        <v>542</v>
      </c>
    </row>
    <row r="109" spans="1:19" ht="10.5" customHeight="1">
      <c r="A109" s="12">
        <v>82</v>
      </c>
      <c r="B109" s="5">
        <v>5044</v>
      </c>
      <c r="C109" s="5">
        <v>1960</v>
      </c>
      <c r="D109" s="5">
        <v>3084</v>
      </c>
      <c r="E109" s="5">
        <v>1539</v>
      </c>
      <c r="F109" s="5">
        <v>595</v>
      </c>
      <c r="G109" s="5">
        <v>944</v>
      </c>
      <c r="H109" s="5">
        <v>817</v>
      </c>
      <c r="I109" s="1">
        <v>306</v>
      </c>
      <c r="J109" s="1">
        <v>511</v>
      </c>
      <c r="K109" s="5">
        <v>675</v>
      </c>
      <c r="L109" s="1">
        <v>264</v>
      </c>
      <c r="M109" s="1">
        <v>411</v>
      </c>
      <c r="N109" s="5">
        <v>1153</v>
      </c>
      <c r="O109" s="1">
        <v>432</v>
      </c>
      <c r="P109" s="1">
        <v>721</v>
      </c>
      <c r="Q109" s="5">
        <v>860</v>
      </c>
      <c r="R109" s="5">
        <v>363</v>
      </c>
      <c r="S109" s="5">
        <v>497</v>
      </c>
    </row>
    <row r="110" spans="1:19" ht="10.5" customHeight="1">
      <c r="A110" s="12">
        <v>83</v>
      </c>
      <c r="B110" s="5">
        <v>4829</v>
      </c>
      <c r="C110" s="5">
        <v>1774</v>
      </c>
      <c r="D110" s="5">
        <v>3055</v>
      </c>
      <c r="E110" s="5">
        <v>1527</v>
      </c>
      <c r="F110" s="5">
        <v>556</v>
      </c>
      <c r="G110" s="5">
        <v>971</v>
      </c>
      <c r="H110" s="5">
        <v>762</v>
      </c>
      <c r="I110" s="1">
        <v>264</v>
      </c>
      <c r="J110" s="1">
        <v>498</v>
      </c>
      <c r="K110" s="5">
        <v>633</v>
      </c>
      <c r="L110" s="1">
        <v>249</v>
      </c>
      <c r="M110" s="1">
        <v>384</v>
      </c>
      <c r="N110" s="5">
        <v>1104</v>
      </c>
      <c r="O110" s="1">
        <v>413</v>
      </c>
      <c r="P110" s="1">
        <v>691</v>
      </c>
      <c r="Q110" s="5">
        <v>803</v>
      </c>
      <c r="R110" s="5">
        <v>292</v>
      </c>
      <c r="S110" s="5">
        <v>511</v>
      </c>
    </row>
    <row r="111" spans="1:19" ht="10.5" customHeight="1">
      <c r="A111" s="12">
        <v>84</v>
      </c>
      <c r="B111" s="5">
        <v>3841</v>
      </c>
      <c r="C111" s="5">
        <v>1310</v>
      </c>
      <c r="D111" s="5">
        <v>2531</v>
      </c>
      <c r="E111" s="5">
        <v>1169</v>
      </c>
      <c r="F111" s="5">
        <v>400</v>
      </c>
      <c r="G111" s="5">
        <v>769</v>
      </c>
      <c r="H111" s="5">
        <v>621</v>
      </c>
      <c r="I111" s="1">
        <v>194</v>
      </c>
      <c r="J111" s="1">
        <v>427</v>
      </c>
      <c r="K111" s="5">
        <v>517</v>
      </c>
      <c r="L111" s="1">
        <v>162</v>
      </c>
      <c r="M111" s="1">
        <v>355</v>
      </c>
      <c r="N111" s="5">
        <v>895</v>
      </c>
      <c r="O111" s="1">
        <v>322</v>
      </c>
      <c r="P111" s="1">
        <v>573</v>
      </c>
      <c r="Q111" s="5">
        <v>639</v>
      </c>
      <c r="R111" s="26">
        <v>232</v>
      </c>
      <c r="S111" s="5">
        <v>407</v>
      </c>
    </row>
    <row r="112" spans="1:19" s="4" customFormat="1" ht="15" customHeight="1">
      <c r="A112" s="24" t="s">
        <v>19</v>
      </c>
      <c r="B112" s="3">
        <f aca="true" t="shared" si="17" ref="B112:S112">SUM(B113:B117)</f>
        <v>12830</v>
      </c>
      <c r="C112" s="3">
        <f t="shared" si="17"/>
        <v>3976</v>
      </c>
      <c r="D112" s="3">
        <f t="shared" si="17"/>
        <v>8854</v>
      </c>
      <c r="E112" s="3">
        <f t="shared" si="17"/>
        <v>4087</v>
      </c>
      <c r="F112" s="3">
        <f t="shared" si="17"/>
        <v>1253</v>
      </c>
      <c r="G112" s="3">
        <f t="shared" si="17"/>
        <v>2834</v>
      </c>
      <c r="H112" s="3">
        <f t="shared" si="17"/>
        <v>2041</v>
      </c>
      <c r="I112" s="3">
        <f t="shared" si="17"/>
        <v>584</v>
      </c>
      <c r="J112" s="3">
        <f t="shared" si="17"/>
        <v>1457</v>
      </c>
      <c r="K112" s="3">
        <f t="shared" si="17"/>
        <v>1653</v>
      </c>
      <c r="L112" s="3">
        <f t="shared" si="17"/>
        <v>529</v>
      </c>
      <c r="M112" s="3">
        <f t="shared" si="17"/>
        <v>1124</v>
      </c>
      <c r="N112" s="3">
        <f t="shared" si="17"/>
        <v>2992</v>
      </c>
      <c r="O112" s="3">
        <f t="shared" si="17"/>
        <v>976</v>
      </c>
      <c r="P112" s="3">
        <f t="shared" si="17"/>
        <v>2016</v>
      </c>
      <c r="Q112" s="3">
        <f t="shared" si="17"/>
        <v>2057</v>
      </c>
      <c r="R112" s="3">
        <f t="shared" si="17"/>
        <v>634</v>
      </c>
      <c r="S112" s="3">
        <f t="shared" si="17"/>
        <v>1423</v>
      </c>
    </row>
    <row r="113" spans="1:19" ht="15" customHeight="1">
      <c r="A113" s="12">
        <v>85</v>
      </c>
      <c r="B113" s="5">
        <v>3367</v>
      </c>
      <c r="C113" s="5">
        <v>1112</v>
      </c>
      <c r="D113" s="5">
        <v>2255</v>
      </c>
      <c r="E113" s="5">
        <v>1054</v>
      </c>
      <c r="F113" s="5">
        <v>339</v>
      </c>
      <c r="G113" s="5">
        <v>715</v>
      </c>
      <c r="H113" s="5">
        <v>570</v>
      </c>
      <c r="I113" s="1">
        <v>174</v>
      </c>
      <c r="J113" s="1">
        <v>396</v>
      </c>
      <c r="K113" s="5">
        <v>409</v>
      </c>
      <c r="L113" s="1">
        <v>142</v>
      </c>
      <c r="M113" s="1">
        <v>267</v>
      </c>
      <c r="N113" s="5">
        <v>771</v>
      </c>
      <c r="O113" s="1">
        <v>248</v>
      </c>
      <c r="P113" s="1">
        <v>523</v>
      </c>
      <c r="Q113" s="5">
        <v>563</v>
      </c>
      <c r="R113" s="5">
        <v>209</v>
      </c>
      <c r="S113" s="5">
        <v>354</v>
      </c>
    </row>
    <row r="114" spans="1:19" ht="10.5" customHeight="1">
      <c r="A114" s="12">
        <v>86</v>
      </c>
      <c r="B114" s="5">
        <v>3000</v>
      </c>
      <c r="C114" s="5">
        <v>951</v>
      </c>
      <c r="D114" s="5">
        <v>2049</v>
      </c>
      <c r="E114" s="5">
        <v>941</v>
      </c>
      <c r="F114" s="5">
        <v>300</v>
      </c>
      <c r="G114" s="5">
        <v>641</v>
      </c>
      <c r="H114" s="5">
        <v>482</v>
      </c>
      <c r="I114" s="1">
        <v>146</v>
      </c>
      <c r="J114" s="1">
        <v>336</v>
      </c>
      <c r="K114" s="5">
        <v>413</v>
      </c>
      <c r="L114" s="1">
        <v>127</v>
      </c>
      <c r="M114" s="1">
        <v>286</v>
      </c>
      <c r="N114" s="5">
        <v>698</v>
      </c>
      <c r="O114" s="1">
        <v>242</v>
      </c>
      <c r="P114" s="1">
        <v>456</v>
      </c>
      <c r="Q114" s="5">
        <v>466</v>
      </c>
      <c r="R114" s="5">
        <v>136</v>
      </c>
      <c r="S114" s="5">
        <v>330</v>
      </c>
    </row>
    <row r="115" spans="1:19" ht="10.5" customHeight="1">
      <c r="A115" s="12">
        <v>87</v>
      </c>
      <c r="B115" s="5">
        <v>2616</v>
      </c>
      <c r="C115" s="5">
        <v>786</v>
      </c>
      <c r="D115" s="5">
        <v>1830</v>
      </c>
      <c r="E115" s="5">
        <v>840</v>
      </c>
      <c r="F115" s="5">
        <v>265</v>
      </c>
      <c r="G115" s="5">
        <v>575</v>
      </c>
      <c r="H115" s="5">
        <v>421</v>
      </c>
      <c r="I115" s="1">
        <v>118</v>
      </c>
      <c r="J115" s="1">
        <v>303</v>
      </c>
      <c r="K115" s="5">
        <v>326</v>
      </c>
      <c r="L115" s="1">
        <v>104</v>
      </c>
      <c r="M115" s="1">
        <v>222</v>
      </c>
      <c r="N115" s="5">
        <v>616</v>
      </c>
      <c r="O115" s="1">
        <v>181</v>
      </c>
      <c r="P115" s="1">
        <v>435</v>
      </c>
      <c r="Q115" s="5">
        <v>413</v>
      </c>
      <c r="R115" s="5">
        <v>118</v>
      </c>
      <c r="S115" s="5">
        <v>295</v>
      </c>
    </row>
    <row r="116" spans="1:19" ht="10.5" customHeight="1">
      <c r="A116" s="12">
        <v>88</v>
      </c>
      <c r="B116" s="5">
        <v>2266</v>
      </c>
      <c r="C116" s="5">
        <v>663</v>
      </c>
      <c r="D116" s="5">
        <v>1603</v>
      </c>
      <c r="E116" s="5">
        <v>736</v>
      </c>
      <c r="F116" s="5">
        <v>201</v>
      </c>
      <c r="G116" s="5">
        <v>535</v>
      </c>
      <c r="H116" s="5">
        <v>321</v>
      </c>
      <c r="I116" s="1">
        <v>80</v>
      </c>
      <c r="J116" s="1">
        <v>241</v>
      </c>
      <c r="K116" s="5">
        <v>285</v>
      </c>
      <c r="L116" s="1">
        <v>88</v>
      </c>
      <c r="M116" s="1">
        <v>197</v>
      </c>
      <c r="N116" s="5">
        <v>554</v>
      </c>
      <c r="O116" s="1">
        <v>192</v>
      </c>
      <c r="P116" s="1">
        <v>362</v>
      </c>
      <c r="Q116" s="5">
        <v>370</v>
      </c>
      <c r="R116" s="5">
        <v>102</v>
      </c>
      <c r="S116" s="5">
        <v>268</v>
      </c>
    </row>
    <row r="117" spans="1:19" ht="10.5" customHeight="1">
      <c r="A117" s="12">
        <v>89</v>
      </c>
      <c r="B117" s="5">
        <v>1581</v>
      </c>
      <c r="C117" s="5">
        <v>464</v>
      </c>
      <c r="D117" s="5">
        <v>1117</v>
      </c>
      <c r="E117" s="5">
        <v>516</v>
      </c>
      <c r="F117" s="5">
        <v>148</v>
      </c>
      <c r="G117" s="5">
        <v>368</v>
      </c>
      <c r="H117" s="5">
        <v>247</v>
      </c>
      <c r="I117" s="1">
        <v>66</v>
      </c>
      <c r="J117" s="1">
        <v>181</v>
      </c>
      <c r="K117" s="5">
        <v>220</v>
      </c>
      <c r="L117" s="1">
        <v>68</v>
      </c>
      <c r="M117" s="1">
        <v>152</v>
      </c>
      <c r="N117" s="5">
        <v>353</v>
      </c>
      <c r="O117" s="1">
        <v>113</v>
      </c>
      <c r="P117" s="1">
        <v>240</v>
      </c>
      <c r="Q117" s="5">
        <v>245</v>
      </c>
      <c r="R117" s="26">
        <v>69</v>
      </c>
      <c r="S117" s="5">
        <v>176</v>
      </c>
    </row>
    <row r="118" spans="1:19" s="4" customFormat="1" ht="15" customHeight="1">
      <c r="A118" s="24" t="s">
        <v>20</v>
      </c>
      <c r="B118" s="3">
        <f aca="true" t="shared" si="18" ref="B118:S118">SUM(B119:B123)</f>
        <v>5336</v>
      </c>
      <c r="C118" s="3">
        <f t="shared" si="18"/>
        <v>1426</v>
      </c>
      <c r="D118" s="3">
        <f t="shared" si="18"/>
        <v>3910</v>
      </c>
      <c r="E118" s="3">
        <f t="shared" si="18"/>
        <v>1795</v>
      </c>
      <c r="F118" s="3">
        <f t="shared" si="18"/>
        <v>481</v>
      </c>
      <c r="G118" s="3">
        <f t="shared" si="18"/>
        <v>1314</v>
      </c>
      <c r="H118" s="3">
        <f t="shared" si="18"/>
        <v>822</v>
      </c>
      <c r="I118" s="3">
        <f t="shared" si="18"/>
        <v>224</v>
      </c>
      <c r="J118" s="3">
        <f t="shared" si="18"/>
        <v>598</v>
      </c>
      <c r="K118" s="3">
        <f t="shared" si="18"/>
        <v>660</v>
      </c>
      <c r="L118" s="3">
        <f t="shared" si="18"/>
        <v>151</v>
      </c>
      <c r="M118" s="3">
        <f t="shared" si="18"/>
        <v>509</v>
      </c>
      <c r="N118" s="3">
        <f t="shared" si="18"/>
        <v>1184</v>
      </c>
      <c r="O118" s="3">
        <f t="shared" si="18"/>
        <v>346</v>
      </c>
      <c r="P118" s="3">
        <f t="shared" si="18"/>
        <v>838</v>
      </c>
      <c r="Q118" s="3">
        <f t="shared" si="18"/>
        <v>875</v>
      </c>
      <c r="R118" s="3">
        <f t="shared" si="18"/>
        <v>224</v>
      </c>
      <c r="S118" s="3">
        <f t="shared" si="18"/>
        <v>651</v>
      </c>
    </row>
    <row r="119" spans="1:19" ht="15" customHeight="1">
      <c r="A119" s="12">
        <v>90</v>
      </c>
      <c r="B119" s="5">
        <v>1502</v>
      </c>
      <c r="C119" s="5">
        <v>425</v>
      </c>
      <c r="D119" s="5">
        <v>1077</v>
      </c>
      <c r="E119" s="5">
        <v>489</v>
      </c>
      <c r="F119" s="5">
        <v>151</v>
      </c>
      <c r="G119" s="5">
        <v>338</v>
      </c>
      <c r="H119" s="5">
        <v>240</v>
      </c>
      <c r="I119" s="1">
        <v>58</v>
      </c>
      <c r="J119" s="1">
        <v>182</v>
      </c>
      <c r="K119" s="5">
        <v>176</v>
      </c>
      <c r="L119" s="1">
        <v>51</v>
      </c>
      <c r="M119" s="1">
        <v>125</v>
      </c>
      <c r="N119" s="5">
        <v>342</v>
      </c>
      <c r="O119" s="1">
        <v>105</v>
      </c>
      <c r="P119" s="1">
        <v>237</v>
      </c>
      <c r="Q119" s="5">
        <v>255</v>
      </c>
      <c r="R119" s="5">
        <v>60</v>
      </c>
      <c r="S119" s="5">
        <v>195</v>
      </c>
    </row>
    <row r="120" spans="1:19" ht="10.5" customHeight="1">
      <c r="A120" s="12">
        <v>91</v>
      </c>
      <c r="B120" s="5">
        <v>1285</v>
      </c>
      <c r="C120" s="5">
        <v>350</v>
      </c>
      <c r="D120" s="5">
        <v>935</v>
      </c>
      <c r="E120" s="5">
        <v>437</v>
      </c>
      <c r="F120" s="5">
        <v>123</v>
      </c>
      <c r="G120" s="5">
        <v>314</v>
      </c>
      <c r="H120" s="5">
        <v>193</v>
      </c>
      <c r="I120" s="1">
        <v>53</v>
      </c>
      <c r="J120" s="1">
        <v>140</v>
      </c>
      <c r="K120" s="5">
        <v>170</v>
      </c>
      <c r="L120" s="1">
        <v>36</v>
      </c>
      <c r="M120" s="1">
        <v>134</v>
      </c>
      <c r="N120" s="5">
        <v>274</v>
      </c>
      <c r="O120" s="1">
        <v>85</v>
      </c>
      <c r="P120" s="1">
        <v>189</v>
      </c>
      <c r="Q120" s="5">
        <v>211</v>
      </c>
      <c r="R120" s="5">
        <v>53</v>
      </c>
      <c r="S120" s="5">
        <v>158</v>
      </c>
    </row>
    <row r="121" spans="1:19" ht="10.5" customHeight="1">
      <c r="A121" s="12">
        <v>92</v>
      </c>
      <c r="B121" s="5">
        <v>1011</v>
      </c>
      <c r="C121" s="5">
        <v>257</v>
      </c>
      <c r="D121" s="5">
        <v>754</v>
      </c>
      <c r="E121" s="5">
        <v>332</v>
      </c>
      <c r="F121" s="5">
        <v>83</v>
      </c>
      <c r="G121" s="5">
        <v>249</v>
      </c>
      <c r="H121" s="5">
        <v>152</v>
      </c>
      <c r="I121" s="1">
        <v>43</v>
      </c>
      <c r="J121" s="1">
        <v>109</v>
      </c>
      <c r="K121" s="5">
        <v>120</v>
      </c>
      <c r="L121" s="1">
        <v>23</v>
      </c>
      <c r="M121" s="1">
        <v>97</v>
      </c>
      <c r="N121" s="5">
        <v>225</v>
      </c>
      <c r="O121" s="1">
        <v>62</v>
      </c>
      <c r="P121" s="1">
        <v>163</v>
      </c>
      <c r="Q121" s="5">
        <v>182</v>
      </c>
      <c r="R121" s="5">
        <v>46</v>
      </c>
      <c r="S121" s="5">
        <v>136</v>
      </c>
    </row>
    <row r="122" spans="1:19" ht="10.5" customHeight="1">
      <c r="A122" s="12">
        <v>93</v>
      </c>
      <c r="B122" s="5">
        <v>854</v>
      </c>
      <c r="C122" s="5">
        <v>233</v>
      </c>
      <c r="D122" s="5">
        <v>621</v>
      </c>
      <c r="E122" s="5">
        <v>298</v>
      </c>
      <c r="F122" s="5">
        <v>70</v>
      </c>
      <c r="G122" s="5">
        <v>228</v>
      </c>
      <c r="H122" s="5">
        <v>136</v>
      </c>
      <c r="I122" s="1">
        <v>41</v>
      </c>
      <c r="J122" s="1">
        <v>95</v>
      </c>
      <c r="K122" s="5">
        <v>112</v>
      </c>
      <c r="L122" s="1">
        <v>30</v>
      </c>
      <c r="M122" s="1">
        <v>82</v>
      </c>
      <c r="N122" s="5">
        <v>182</v>
      </c>
      <c r="O122" s="1">
        <v>55</v>
      </c>
      <c r="P122" s="1">
        <v>127</v>
      </c>
      <c r="Q122" s="5">
        <v>126</v>
      </c>
      <c r="R122" s="5">
        <v>37</v>
      </c>
      <c r="S122" s="5">
        <v>89</v>
      </c>
    </row>
    <row r="123" spans="1:19" ht="10.5" customHeight="1">
      <c r="A123" s="12">
        <v>94</v>
      </c>
      <c r="B123" s="5">
        <v>684</v>
      </c>
      <c r="C123" s="5">
        <v>161</v>
      </c>
      <c r="D123" s="5">
        <v>523</v>
      </c>
      <c r="E123" s="5">
        <v>239</v>
      </c>
      <c r="F123" s="5">
        <v>54</v>
      </c>
      <c r="G123" s="5">
        <v>185</v>
      </c>
      <c r="H123" s="5">
        <v>101</v>
      </c>
      <c r="I123" s="1">
        <v>29</v>
      </c>
      <c r="J123" s="1">
        <v>72</v>
      </c>
      <c r="K123" s="5">
        <v>82</v>
      </c>
      <c r="L123" s="1">
        <v>11</v>
      </c>
      <c r="M123" s="1">
        <v>71</v>
      </c>
      <c r="N123" s="5">
        <v>161</v>
      </c>
      <c r="O123" s="1">
        <v>39</v>
      </c>
      <c r="P123" s="1">
        <v>122</v>
      </c>
      <c r="Q123" s="5">
        <v>101</v>
      </c>
      <c r="R123" s="26">
        <v>28</v>
      </c>
      <c r="S123" s="5">
        <v>73</v>
      </c>
    </row>
    <row r="124" spans="1:19" s="4" customFormat="1" ht="15" customHeight="1">
      <c r="A124" s="24" t="s">
        <v>21</v>
      </c>
      <c r="B124" s="3">
        <f aca="true" t="shared" si="19" ref="B124:S124">SUM(B125:B129)</f>
        <v>1399</v>
      </c>
      <c r="C124" s="3">
        <f t="shared" si="19"/>
        <v>282</v>
      </c>
      <c r="D124" s="3">
        <f t="shared" si="19"/>
        <v>1117</v>
      </c>
      <c r="E124" s="3">
        <f t="shared" si="19"/>
        <v>452</v>
      </c>
      <c r="F124" s="3">
        <f t="shared" si="19"/>
        <v>97</v>
      </c>
      <c r="G124" s="3">
        <f t="shared" si="19"/>
        <v>355</v>
      </c>
      <c r="H124" s="3">
        <f t="shared" si="19"/>
        <v>227</v>
      </c>
      <c r="I124" s="3">
        <f t="shared" si="19"/>
        <v>40</v>
      </c>
      <c r="J124" s="3">
        <f t="shared" si="19"/>
        <v>187</v>
      </c>
      <c r="K124" s="3">
        <f t="shared" si="19"/>
        <v>177</v>
      </c>
      <c r="L124" s="3">
        <f t="shared" si="19"/>
        <v>30</v>
      </c>
      <c r="M124" s="3">
        <f t="shared" si="19"/>
        <v>147</v>
      </c>
      <c r="N124" s="3">
        <f t="shared" si="19"/>
        <v>326</v>
      </c>
      <c r="O124" s="3">
        <f t="shared" si="19"/>
        <v>72</v>
      </c>
      <c r="P124" s="3">
        <f t="shared" si="19"/>
        <v>254</v>
      </c>
      <c r="Q124" s="3">
        <f t="shared" si="19"/>
        <v>217</v>
      </c>
      <c r="R124" s="3">
        <f t="shared" si="19"/>
        <v>43</v>
      </c>
      <c r="S124" s="3">
        <f t="shared" si="19"/>
        <v>174</v>
      </c>
    </row>
    <row r="125" spans="1:19" ht="15" customHeight="1">
      <c r="A125" s="12">
        <v>95</v>
      </c>
      <c r="B125" s="5">
        <v>459</v>
      </c>
      <c r="C125" s="5">
        <v>93</v>
      </c>
      <c r="D125" s="5">
        <v>366</v>
      </c>
      <c r="E125" s="5">
        <v>144</v>
      </c>
      <c r="F125" s="5">
        <v>29</v>
      </c>
      <c r="G125" s="5">
        <v>115</v>
      </c>
      <c r="H125" s="5">
        <v>83</v>
      </c>
      <c r="I125" s="1">
        <v>14</v>
      </c>
      <c r="J125" s="1">
        <v>69</v>
      </c>
      <c r="K125" s="5">
        <v>64</v>
      </c>
      <c r="L125" s="1">
        <v>9</v>
      </c>
      <c r="M125" s="1">
        <v>55</v>
      </c>
      <c r="N125" s="5">
        <v>100</v>
      </c>
      <c r="O125" s="1">
        <v>21</v>
      </c>
      <c r="P125" s="1">
        <v>79</v>
      </c>
      <c r="Q125" s="5">
        <v>68</v>
      </c>
      <c r="R125" s="5">
        <v>20</v>
      </c>
      <c r="S125" s="5">
        <v>48</v>
      </c>
    </row>
    <row r="126" spans="1:19" ht="10.5" customHeight="1">
      <c r="A126" s="12">
        <v>96</v>
      </c>
      <c r="B126" s="5">
        <v>348</v>
      </c>
      <c r="C126" s="5">
        <v>72</v>
      </c>
      <c r="D126" s="5">
        <v>276</v>
      </c>
      <c r="E126" s="5">
        <v>112</v>
      </c>
      <c r="F126" s="5">
        <v>23</v>
      </c>
      <c r="G126" s="5">
        <v>89</v>
      </c>
      <c r="H126" s="5">
        <v>56</v>
      </c>
      <c r="I126" s="1">
        <v>11</v>
      </c>
      <c r="J126" s="1">
        <v>45</v>
      </c>
      <c r="K126" s="5">
        <v>47</v>
      </c>
      <c r="L126" s="1">
        <v>8</v>
      </c>
      <c r="M126" s="1">
        <v>39</v>
      </c>
      <c r="N126" s="5">
        <v>69</v>
      </c>
      <c r="O126" s="1">
        <v>20</v>
      </c>
      <c r="P126" s="1">
        <v>49</v>
      </c>
      <c r="Q126" s="5">
        <v>64</v>
      </c>
      <c r="R126" s="5">
        <v>10</v>
      </c>
      <c r="S126" s="5">
        <v>54</v>
      </c>
    </row>
    <row r="127" spans="1:19" ht="10.5" customHeight="1">
      <c r="A127" s="12">
        <v>97</v>
      </c>
      <c r="B127" s="5">
        <v>250</v>
      </c>
      <c r="C127" s="5">
        <v>55</v>
      </c>
      <c r="D127" s="5">
        <v>195</v>
      </c>
      <c r="E127" s="5">
        <v>77</v>
      </c>
      <c r="F127" s="5">
        <v>20</v>
      </c>
      <c r="G127" s="5">
        <v>57</v>
      </c>
      <c r="H127" s="5">
        <v>39</v>
      </c>
      <c r="I127" s="1">
        <v>6</v>
      </c>
      <c r="J127" s="1">
        <v>33</v>
      </c>
      <c r="K127" s="5">
        <v>21</v>
      </c>
      <c r="L127" s="1">
        <v>5</v>
      </c>
      <c r="M127" s="1">
        <v>16</v>
      </c>
      <c r="N127" s="5">
        <v>73</v>
      </c>
      <c r="O127" s="1">
        <v>16</v>
      </c>
      <c r="P127" s="1">
        <v>57</v>
      </c>
      <c r="Q127" s="5">
        <v>40</v>
      </c>
      <c r="R127" s="5">
        <v>8</v>
      </c>
      <c r="S127" s="5">
        <v>32</v>
      </c>
    </row>
    <row r="128" spans="1:19" ht="10.5" customHeight="1">
      <c r="A128" s="12">
        <v>98</v>
      </c>
      <c r="B128" s="5">
        <v>217</v>
      </c>
      <c r="C128" s="5">
        <v>45</v>
      </c>
      <c r="D128" s="5">
        <v>172</v>
      </c>
      <c r="E128" s="5">
        <v>76</v>
      </c>
      <c r="F128" s="5">
        <v>20</v>
      </c>
      <c r="G128" s="5">
        <v>56</v>
      </c>
      <c r="H128" s="5">
        <v>32</v>
      </c>
      <c r="I128" s="1">
        <v>7</v>
      </c>
      <c r="J128" s="1">
        <v>25</v>
      </c>
      <c r="K128" s="5">
        <v>26</v>
      </c>
      <c r="L128" s="1">
        <v>3</v>
      </c>
      <c r="M128" s="1">
        <v>23</v>
      </c>
      <c r="N128" s="5">
        <v>55</v>
      </c>
      <c r="O128" s="1">
        <v>11</v>
      </c>
      <c r="P128" s="1">
        <v>44</v>
      </c>
      <c r="Q128" s="5">
        <v>28</v>
      </c>
      <c r="R128" s="5">
        <v>4</v>
      </c>
      <c r="S128" s="5">
        <v>24</v>
      </c>
    </row>
    <row r="129" spans="1:19" ht="10.5" customHeight="1">
      <c r="A129" s="12">
        <v>99</v>
      </c>
      <c r="B129" s="5">
        <v>125</v>
      </c>
      <c r="C129" s="5">
        <v>17</v>
      </c>
      <c r="D129" s="5">
        <v>108</v>
      </c>
      <c r="E129" s="5">
        <v>43</v>
      </c>
      <c r="F129" s="5">
        <v>5</v>
      </c>
      <c r="G129" s="5">
        <v>38</v>
      </c>
      <c r="H129" s="5">
        <v>17</v>
      </c>
      <c r="I129" s="1">
        <v>2</v>
      </c>
      <c r="J129" s="1">
        <v>15</v>
      </c>
      <c r="K129" s="5">
        <v>19</v>
      </c>
      <c r="L129" s="1">
        <v>5</v>
      </c>
      <c r="M129" s="1">
        <v>14</v>
      </c>
      <c r="N129" s="5">
        <v>29</v>
      </c>
      <c r="O129" s="1">
        <v>4</v>
      </c>
      <c r="P129" s="1">
        <v>25</v>
      </c>
      <c r="Q129" s="5">
        <v>17</v>
      </c>
      <c r="R129" s="26">
        <v>1</v>
      </c>
      <c r="S129" s="5">
        <v>16</v>
      </c>
    </row>
    <row r="130" spans="1:19" s="4" customFormat="1" ht="15" customHeight="1">
      <c r="A130" s="23" t="s">
        <v>39</v>
      </c>
      <c r="B130" s="29">
        <v>164</v>
      </c>
      <c r="C130" s="29">
        <v>22</v>
      </c>
      <c r="D130" s="29">
        <v>142</v>
      </c>
      <c r="E130" s="30">
        <v>69</v>
      </c>
      <c r="F130" s="29">
        <v>7</v>
      </c>
      <c r="G130" s="31">
        <v>62</v>
      </c>
      <c r="H130" s="32">
        <v>24</v>
      </c>
      <c r="I130" s="33">
        <v>4</v>
      </c>
      <c r="J130" s="34">
        <v>20</v>
      </c>
      <c r="K130" s="35">
        <v>16</v>
      </c>
      <c r="L130" s="36">
        <v>3</v>
      </c>
      <c r="M130" s="37">
        <v>13</v>
      </c>
      <c r="N130" s="38">
        <v>38</v>
      </c>
      <c r="O130" s="39">
        <v>7</v>
      </c>
      <c r="P130" s="40">
        <v>31</v>
      </c>
      <c r="Q130" s="41">
        <v>17</v>
      </c>
      <c r="R130" s="42">
        <v>1</v>
      </c>
      <c r="S130" s="43">
        <v>16</v>
      </c>
    </row>
    <row r="131" spans="1:19" s="4" customFormat="1" ht="15" customHeight="1">
      <c r="A131" s="15" t="s">
        <v>23</v>
      </c>
      <c r="B131" s="3"/>
      <c r="C131" s="3"/>
      <c r="D131" s="3"/>
      <c r="E131" s="3"/>
      <c r="F131" s="6"/>
      <c r="G131" s="3"/>
      <c r="H131" s="3"/>
      <c r="I131" s="7"/>
      <c r="J131" s="3"/>
      <c r="K131" s="3"/>
      <c r="L131" s="7"/>
      <c r="M131" s="3"/>
      <c r="N131" s="3"/>
      <c r="O131" s="7"/>
      <c r="P131" s="3"/>
      <c r="Q131" s="3"/>
      <c r="R131" s="7"/>
      <c r="S131" s="3"/>
    </row>
    <row r="132" spans="1:19" ht="15" customHeight="1">
      <c r="A132" s="15" t="s">
        <v>24</v>
      </c>
      <c r="B132" s="5">
        <f>B6+B12+B18</f>
        <v>138967</v>
      </c>
      <c r="C132" s="5">
        <f>C6+C12+C18</f>
        <v>71248</v>
      </c>
      <c r="D132" s="5">
        <f aca="true" t="shared" si="20" ref="D132:S132">D6+D12+D18</f>
        <v>67719</v>
      </c>
      <c r="E132" s="5">
        <f t="shared" si="20"/>
        <v>33710</v>
      </c>
      <c r="F132" s="5">
        <f t="shared" si="20"/>
        <v>17368</v>
      </c>
      <c r="G132" s="5">
        <f t="shared" si="20"/>
        <v>16342</v>
      </c>
      <c r="H132" s="5">
        <f t="shared" si="20"/>
        <v>26469</v>
      </c>
      <c r="I132" s="5">
        <f t="shared" si="20"/>
        <v>13562</v>
      </c>
      <c r="J132" s="5">
        <f t="shared" si="20"/>
        <v>12907</v>
      </c>
      <c r="K132" s="5">
        <f t="shared" si="20"/>
        <v>17122</v>
      </c>
      <c r="L132" s="5">
        <f t="shared" si="20"/>
        <v>8702</v>
      </c>
      <c r="M132" s="5">
        <f t="shared" si="20"/>
        <v>8420</v>
      </c>
      <c r="N132" s="5">
        <f t="shared" si="20"/>
        <v>30909</v>
      </c>
      <c r="O132" s="5">
        <f t="shared" si="20"/>
        <v>15918</v>
      </c>
      <c r="P132" s="5">
        <f t="shared" si="20"/>
        <v>14991</v>
      </c>
      <c r="Q132" s="5">
        <f t="shared" si="20"/>
        <v>30757</v>
      </c>
      <c r="R132" s="5">
        <f t="shared" si="20"/>
        <v>15698</v>
      </c>
      <c r="S132" s="5">
        <f t="shared" si="20"/>
        <v>15059</v>
      </c>
    </row>
    <row r="133" spans="1:19" ht="12">
      <c r="A133" s="15" t="s">
        <v>25</v>
      </c>
      <c r="B133" s="5">
        <f>B24+B30+B36+B42+B48+B54+B60+B66+B76+B82</f>
        <v>691637</v>
      </c>
      <c r="C133" s="5">
        <f aca="true" t="shared" si="21" ref="C133:S133">C24+C30+C36+C42+C48+C54+C60+C66+C76+C82</f>
        <v>342044</v>
      </c>
      <c r="D133" s="5">
        <f t="shared" si="21"/>
        <v>349593</v>
      </c>
      <c r="E133" s="5">
        <f t="shared" si="21"/>
        <v>186326</v>
      </c>
      <c r="F133" s="5">
        <f t="shared" si="21"/>
        <v>91083</v>
      </c>
      <c r="G133" s="5">
        <f t="shared" si="21"/>
        <v>95243</v>
      </c>
      <c r="H133" s="5">
        <f t="shared" si="21"/>
        <v>127033</v>
      </c>
      <c r="I133" s="5">
        <f t="shared" si="21"/>
        <v>63721</v>
      </c>
      <c r="J133" s="5">
        <f t="shared" si="21"/>
        <v>63312</v>
      </c>
      <c r="K133" s="5">
        <f t="shared" si="21"/>
        <v>86902</v>
      </c>
      <c r="L133" s="5">
        <f t="shared" si="21"/>
        <v>43612</v>
      </c>
      <c r="M133" s="5">
        <f t="shared" si="21"/>
        <v>43290</v>
      </c>
      <c r="N133" s="5">
        <f t="shared" si="21"/>
        <v>146102</v>
      </c>
      <c r="O133" s="5">
        <f t="shared" si="21"/>
        <v>72799</v>
      </c>
      <c r="P133" s="5">
        <f t="shared" si="21"/>
        <v>73303</v>
      </c>
      <c r="Q133" s="5">
        <f t="shared" si="21"/>
        <v>145274</v>
      </c>
      <c r="R133" s="5">
        <f t="shared" si="21"/>
        <v>70829</v>
      </c>
      <c r="S133" s="5">
        <f t="shared" si="21"/>
        <v>74445</v>
      </c>
    </row>
    <row r="134" spans="1:20" ht="12">
      <c r="A134" s="16" t="s">
        <v>26</v>
      </c>
      <c r="B134" s="8">
        <f>B88+B94+B100+B106+B112+B118+B124+B130</f>
        <v>179105</v>
      </c>
      <c r="C134" s="8">
        <f>C88+C94+C100+C106+C112+C118+C124+C130</f>
        <v>76143</v>
      </c>
      <c r="D134" s="8">
        <f aca="true" t="shared" si="22" ref="D134:S134">D88+D94+D100+D106+D112+D118+D124+D130</f>
        <v>102962</v>
      </c>
      <c r="E134" s="8">
        <f t="shared" si="22"/>
        <v>51116</v>
      </c>
      <c r="F134" s="8">
        <f t="shared" si="22"/>
        <v>20909</v>
      </c>
      <c r="G134" s="8">
        <f t="shared" si="22"/>
        <v>30207</v>
      </c>
      <c r="H134" s="8">
        <f t="shared" si="22"/>
        <v>29612</v>
      </c>
      <c r="I134" s="8">
        <f t="shared" si="22"/>
        <v>12307</v>
      </c>
      <c r="J134" s="8">
        <f t="shared" si="22"/>
        <v>17305</v>
      </c>
      <c r="K134" s="8">
        <f t="shared" si="22"/>
        <v>22903</v>
      </c>
      <c r="L134" s="8">
        <f t="shared" si="22"/>
        <v>9615</v>
      </c>
      <c r="M134" s="8">
        <f t="shared" si="22"/>
        <v>13288</v>
      </c>
      <c r="N134" s="8">
        <f t="shared" si="22"/>
        <v>41402</v>
      </c>
      <c r="O134" s="8">
        <f t="shared" si="22"/>
        <v>17859</v>
      </c>
      <c r="P134" s="8">
        <f t="shared" si="22"/>
        <v>23543</v>
      </c>
      <c r="Q134" s="8">
        <f t="shared" si="22"/>
        <v>34072</v>
      </c>
      <c r="R134" s="8">
        <f t="shared" si="22"/>
        <v>15453</v>
      </c>
      <c r="S134" s="8">
        <f t="shared" si="22"/>
        <v>18619</v>
      </c>
      <c r="T134" s="9"/>
    </row>
    <row r="135" spans="1:19" ht="12">
      <c r="A135" s="11" t="s">
        <v>41</v>
      </c>
      <c r="C135" s="5"/>
      <c r="D135" s="5"/>
      <c r="F135" s="5"/>
      <c r="G135" s="5"/>
      <c r="I135" s="5"/>
      <c r="J135" s="5"/>
      <c r="L135" s="5"/>
      <c r="M135" s="5"/>
      <c r="O135" s="5"/>
      <c r="P135" s="5"/>
      <c r="R135" s="5"/>
      <c r="S135" s="5"/>
    </row>
    <row r="137" spans="2:19" ht="1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2:19" ht="1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2:19" ht="12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</row>
    <row r="140" spans="2:19" ht="1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2:19" ht="1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2:19" ht="1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</sheetData>
  <mergeCells count="14">
    <mergeCell ref="K3:M3"/>
    <mergeCell ref="N3:P3"/>
    <mergeCell ref="Q3:S3"/>
    <mergeCell ref="A3:A4"/>
    <mergeCell ref="B3:D3"/>
    <mergeCell ref="E3:G3"/>
    <mergeCell ref="H3:J3"/>
    <mergeCell ref="K74:M74"/>
    <mergeCell ref="N74:P74"/>
    <mergeCell ref="Q74:S74"/>
    <mergeCell ref="A74:A75"/>
    <mergeCell ref="B74:D74"/>
    <mergeCell ref="E74:G74"/>
    <mergeCell ref="H74:J74"/>
  </mergeCells>
  <printOptions/>
  <pageMargins left="0.44" right="0.31" top="0.65" bottom="0.23" header="0.38" footer="0.18"/>
  <pageSetup fitToHeight="2" horizontalDpi="600" verticalDpi="600" orientation="landscape" paperSize="9" scale="68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2008-01-18T08:29:18Z</cp:lastPrinted>
  <dcterms:created xsi:type="dcterms:W3CDTF">1999-01-11T05:16:06Z</dcterms:created>
  <dcterms:modified xsi:type="dcterms:W3CDTF">2009-04-07T08:06:04Z</dcterms:modified>
  <cp:category/>
  <cp:version/>
  <cp:contentType/>
  <cp:contentStatus/>
</cp:coreProperties>
</file>