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tabRatio="424" activeTab="0"/>
  </bookViews>
  <sheets>
    <sheet name="19年版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<sst xmlns="http://schemas.openxmlformats.org/spreadsheetml/2006/main" count="42" uniqueCount="28">
  <si>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１．仙台市の募金状況</t>
  </si>
  <si>
    <t>種別</t>
  </si>
  <si>
    <t>募金額</t>
  </si>
  <si>
    <t>募金総額</t>
  </si>
  <si>
    <t>（目標額）</t>
  </si>
  <si>
    <t>戸別募金</t>
  </si>
  <si>
    <t>法人募金</t>
  </si>
  <si>
    <t>街頭募金</t>
  </si>
  <si>
    <t>学校職域募金</t>
  </si>
  <si>
    <t>その他</t>
  </si>
  <si>
    <t>資料  社会福祉法人宮城県共同募金会</t>
  </si>
  <si>
    <t>２．共同募金の配分</t>
  </si>
  <si>
    <t>配分額</t>
  </si>
  <si>
    <t>老人福祉事業費</t>
  </si>
  <si>
    <t>生活保護事業費</t>
  </si>
  <si>
    <t>児童福祉事業費</t>
  </si>
  <si>
    <t>身障福祉事業費</t>
  </si>
  <si>
    <t>更生保護事業費</t>
  </si>
  <si>
    <t>小地域福祉事業費</t>
  </si>
  <si>
    <t>地域福祉事業費</t>
  </si>
  <si>
    <t>（単位  千円，％）</t>
  </si>
  <si>
    <t>総数</t>
  </si>
  <si>
    <t>構成比</t>
  </si>
  <si>
    <t>配　　分　　先</t>
  </si>
  <si>
    <t>知的障害者援護事業</t>
  </si>
  <si>
    <t>平成15年度</t>
  </si>
  <si>
    <t>平成15年度</t>
  </si>
  <si>
    <t>203.共同募金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</si>
</sst>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0.00_ "/>
    <numFmt numFmtId="180" formatCode="#,##0.0_ "/>
    <numFmt numFmtId="181" formatCode="_ * #,##0.0_ ;_ * \-#,##0.0_ ;_ * &quot;-&quot;_ ;_ @_ "/>
    <numFmt numFmtId="182" formatCode="_ * #,##0.0_ ;_ * \-#,##0.0_ ;_ * &quot;-&quot;?_ ;_ @_ "/>
    <numFmt numFmtId="183" formatCode="0.0_);[Red]\(0.0\)"/>
  </numFmts>
  <fonts count="13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8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workbookViewId="0" topLeftCell="A1">
      <selection activeCell="L28" sqref="L28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1.09765625" style="0" customWidth="1"/>
    <col min="4" max="4" width="2.09765625" style="0" customWidth="1"/>
    <col min="5" max="5" width="2.59765625" style="0" customWidth="1"/>
    <col min="6" max="13" width="10.09765625" style="0" customWidth="1"/>
    <col min="14" max="14" width="9.5" style="0" bestFit="1" customWidth="1"/>
  </cols>
  <sheetData>
    <row r="1" spans="3:5" ht="17.25">
      <c r="C1" s="27" t="s">
        <v>27</v>
      </c>
      <c r="D1" s="2"/>
      <c r="E1" s="2"/>
    </row>
    <row r="3" ht="13.5">
      <c r="C3" t="s">
        <v>0</v>
      </c>
    </row>
    <row r="4" spans="1:5" ht="13.5" customHeight="1" thickBot="1">
      <c r="A4" s="32" t="s">
        <v>20</v>
      </c>
      <c r="B4" s="33"/>
      <c r="C4" s="33"/>
      <c r="D4" s="33"/>
      <c r="E4" s="33"/>
    </row>
    <row r="5" spans="1:13" ht="18" customHeight="1">
      <c r="A5" s="21"/>
      <c r="B5" s="38" t="s">
        <v>1</v>
      </c>
      <c r="C5" s="39"/>
      <c r="D5" s="39"/>
      <c r="E5" s="22"/>
      <c r="F5" s="47" t="s">
        <v>25</v>
      </c>
      <c r="G5" s="48"/>
      <c r="H5" s="47">
        <v>16</v>
      </c>
      <c r="I5" s="48"/>
      <c r="J5" s="47">
        <v>17</v>
      </c>
      <c r="K5" s="49"/>
      <c r="L5" s="47">
        <v>18</v>
      </c>
      <c r="M5" s="49"/>
    </row>
    <row r="6" spans="1:13" ht="30" customHeight="1">
      <c r="A6" s="4"/>
      <c r="B6" s="40"/>
      <c r="C6" s="40"/>
      <c r="D6" s="40"/>
      <c r="E6" s="7"/>
      <c r="F6" s="24" t="s">
        <v>2</v>
      </c>
      <c r="G6" s="24" t="s">
        <v>22</v>
      </c>
      <c r="H6" s="24" t="s">
        <v>2</v>
      </c>
      <c r="I6" s="25" t="s">
        <v>22</v>
      </c>
      <c r="J6" s="24" t="s">
        <v>2</v>
      </c>
      <c r="K6" s="25" t="s">
        <v>22</v>
      </c>
      <c r="L6" s="24" t="s">
        <v>2</v>
      </c>
      <c r="M6" s="25" t="s">
        <v>22</v>
      </c>
    </row>
    <row r="7" spans="3:13" ht="6" customHeight="1">
      <c r="C7" s="19"/>
      <c r="D7" s="19"/>
      <c r="E7" s="8"/>
      <c r="F7" s="11"/>
      <c r="G7" s="11"/>
      <c r="H7" s="11"/>
      <c r="I7" s="11"/>
      <c r="J7" s="11"/>
      <c r="K7" s="11"/>
      <c r="L7" s="11"/>
      <c r="M7" s="11"/>
    </row>
    <row r="8" spans="2:13" ht="13.5" customHeight="1">
      <c r="B8" s="50" t="s">
        <v>3</v>
      </c>
      <c r="C8" s="51"/>
      <c r="D8" s="51"/>
      <c r="E8" s="9"/>
      <c r="F8" s="14">
        <v>118301</v>
      </c>
      <c r="G8" s="13">
        <v>100</v>
      </c>
      <c r="H8" s="14">
        <v>116387</v>
      </c>
      <c r="I8" s="13">
        <v>100</v>
      </c>
      <c r="J8" s="14">
        <v>115841</v>
      </c>
      <c r="K8" s="13">
        <v>100</v>
      </c>
      <c r="L8" s="14">
        <v>112096</v>
      </c>
      <c r="M8" s="13">
        <v>100</v>
      </c>
    </row>
    <row r="9" spans="2:14" ht="13.5" customHeight="1">
      <c r="B9" s="41" t="s">
        <v>4</v>
      </c>
      <c r="C9" s="42"/>
      <c r="D9" s="42"/>
      <c r="E9" s="8"/>
      <c r="F9" s="28">
        <v>-120560</v>
      </c>
      <c r="G9" s="15"/>
      <c r="H9" s="28">
        <v>-119330</v>
      </c>
      <c r="I9" s="15"/>
      <c r="J9" s="28">
        <v>-122230</v>
      </c>
      <c r="K9" s="15"/>
      <c r="L9" s="28">
        <v>-123033</v>
      </c>
      <c r="M9" s="15"/>
      <c r="N9" s="1"/>
    </row>
    <row r="10" spans="2:13" ht="13.5" customHeight="1">
      <c r="B10" s="34" t="s">
        <v>5</v>
      </c>
      <c r="C10" s="35"/>
      <c r="D10" s="35"/>
      <c r="E10" s="10"/>
      <c r="F10" s="17">
        <v>114121</v>
      </c>
      <c r="G10" s="30">
        <f>F10/$F$8*100</f>
        <v>96.46664018055637</v>
      </c>
      <c r="H10" s="17">
        <v>112980</v>
      </c>
      <c r="I10" s="30">
        <f>H10/$H$8*100</f>
        <v>97.07269712253087</v>
      </c>
      <c r="J10" s="17">
        <v>112676</v>
      </c>
      <c r="K10" s="30">
        <f>J10/$J$8*100</f>
        <v>97.26780673509379</v>
      </c>
      <c r="L10" s="17">
        <v>109060</v>
      </c>
      <c r="M10" s="30">
        <f>L10/$L$8*100</f>
        <v>97.29160719383385</v>
      </c>
    </row>
    <row r="11" spans="2:13" ht="13.5" customHeight="1">
      <c r="B11" s="34" t="s">
        <v>6</v>
      </c>
      <c r="C11" s="35"/>
      <c r="D11" s="35"/>
      <c r="E11" s="10"/>
      <c r="F11" s="17">
        <v>1536</v>
      </c>
      <c r="G11" s="30">
        <f>F11/$F$8*100</f>
        <v>1.2983829384366996</v>
      </c>
      <c r="H11" s="17">
        <v>605</v>
      </c>
      <c r="I11" s="30">
        <f>H11/$H$8*100</f>
        <v>0.5198175053914956</v>
      </c>
      <c r="J11" s="17">
        <v>734</v>
      </c>
      <c r="K11" s="30">
        <f>J11/$J$8*100</f>
        <v>0.6336271268376482</v>
      </c>
      <c r="L11" s="17">
        <v>476</v>
      </c>
      <c r="M11" s="30">
        <f>L11/$L$8*100</f>
        <v>0.424636026263203</v>
      </c>
    </row>
    <row r="12" spans="2:13" ht="13.5" customHeight="1">
      <c r="B12" s="34" t="s">
        <v>7</v>
      </c>
      <c r="C12" s="35"/>
      <c r="D12" s="35"/>
      <c r="E12" s="10"/>
      <c r="F12" s="17">
        <v>1787</v>
      </c>
      <c r="G12" s="30">
        <f>F12/$F$8*100</f>
        <v>1.5105535878817593</v>
      </c>
      <c r="H12" s="17">
        <v>1514</v>
      </c>
      <c r="I12" s="30">
        <f>H12/$H$8*100</f>
        <v>1.3008325672111145</v>
      </c>
      <c r="J12" s="17">
        <v>1067</v>
      </c>
      <c r="K12" s="30">
        <f>J12/$J$8*100</f>
        <v>0.92109011489887</v>
      </c>
      <c r="L12" s="17">
        <v>1045</v>
      </c>
      <c r="M12" s="30">
        <f>L12/$L$8*100</f>
        <v>0.9322366542963175</v>
      </c>
    </row>
    <row r="13" spans="2:13" ht="13.5" customHeight="1">
      <c r="B13" s="34" t="s">
        <v>8</v>
      </c>
      <c r="C13" s="35"/>
      <c r="D13" s="35"/>
      <c r="E13" s="10"/>
      <c r="F13" s="17">
        <v>773</v>
      </c>
      <c r="G13" s="30">
        <f>F13/$F$8*100</f>
        <v>0.6534179761794068</v>
      </c>
      <c r="H13" s="17">
        <v>1108</v>
      </c>
      <c r="I13" s="30">
        <f>H13/$H$8*100</f>
        <v>0.9519963569814499</v>
      </c>
      <c r="J13" s="17">
        <v>1158</v>
      </c>
      <c r="K13" s="30">
        <f>J13/$J$8*100</f>
        <v>0.999646066591276</v>
      </c>
      <c r="L13" s="17">
        <v>1340</v>
      </c>
      <c r="M13" s="30">
        <f>L13/$L$8*100</f>
        <v>1.1954039394804452</v>
      </c>
    </row>
    <row r="14" spans="2:13" ht="13.5" customHeight="1">
      <c r="B14" s="34" t="s">
        <v>9</v>
      </c>
      <c r="C14" s="35"/>
      <c r="D14" s="35"/>
      <c r="E14" s="10"/>
      <c r="F14" s="17">
        <v>84</v>
      </c>
      <c r="G14" s="30">
        <f>F14/$F$8*100</f>
        <v>0.07100531694575701</v>
      </c>
      <c r="H14" s="17">
        <v>180</v>
      </c>
      <c r="I14" s="30">
        <f>H14/$H$8*100</f>
        <v>0.15465644788507307</v>
      </c>
      <c r="J14" s="17">
        <v>206</v>
      </c>
      <c r="K14" s="30">
        <f>J14/$J$8*100</f>
        <v>0.17782995657841352</v>
      </c>
      <c r="L14" s="17">
        <v>175</v>
      </c>
      <c r="M14" s="30">
        <f>L14/$L$8*100</f>
        <v>0.15611618612617756</v>
      </c>
    </row>
    <row r="15" spans="1:13" ht="6" customHeight="1">
      <c r="A15" s="4"/>
      <c r="B15" s="4"/>
      <c r="C15" s="20"/>
      <c r="D15" s="20"/>
      <c r="E15" s="7"/>
      <c r="F15" s="18"/>
      <c r="G15" s="12"/>
      <c r="H15" s="12"/>
      <c r="I15" s="12"/>
      <c r="J15" s="12"/>
      <c r="K15" s="12"/>
      <c r="L15" s="12"/>
      <c r="M15" s="12"/>
    </row>
    <row r="16" spans="1:5" ht="9.75" customHeight="1">
      <c r="A16" s="3"/>
      <c r="D16" s="3"/>
      <c r="E16" s="3"/>
    </row>
    <row r="17" spans="3:5" ht="8.25" customHeight="1">
      <c r="C17" s="3"/>
      <c r="D17" s="3"/>
      <c r="E17" s="3"/>
    </row>
    <row r="18" ht="13.5">
      <c r="C18" t="s">
        <v>11</v>
      </c>
    </row>
    <row r="19" ht="5.25" customHeight="1"/>
    <row r="20" spans="1:5" ht="13.5" customHeight="1" thickBot="1">
      <c r="A20" s="32" t="s">
        <v>20</v>
      </c>
      <c r="B20" s="33"/>
      <c r="C20" s="33"/>
      <c r="D20" s="33"/>
      <c r="E20" s="33"/>
    </row>
    <row r="21" spans="1:13" ht="18" customHeight="1">
      <c r="A21" s="21"/>
      <c r="B21" s="43" t="s">
        <v>23</v>
      </c>
      <c r="C21" s="44"/>
      <c r="D21" s="44"/>
      <c r="E21" s="22"/>
      <c r="F21" s="47" t="s">
        <v>26</v>
      </c>
      <c r="G21" s="48"/>
      <c r="H21" s="47">
        <v>16</v>
      </c>
      <c r="I21" s="48"/>
      <c r="J21" s="47">
        <v>17</v>
      </c>
      <c r="K21" s="49"/>
      <c r="L21" s="47">
        <v>18</v>
      </c>
      <c r="M21" s="49"/>
    </row>
    <row r="22" spans="1:13" ht="30" customHeight="1">
      <c r="A22" s="4"/>
      <c r="B22" s="45"/>
      <c r="C22" s="45"/>
      <c r="D22" s="45"/>
      <c r="E22" s="7"/>
      <c r="F22" s="23" t="s">
        <v>12</v>
      </c>
      <c r="G22" s="24" t="s">
        <v>22</v>
      </c>
      <c r="H22" s="23" t="s">
        <v>12</v>
      </c>
      <c r="I22" s="24" t="s">
        <v>22</v>
      </c>
      <c r="J22" s="23" t="s">
        <v>12</v>
      </c>
      <c r="K22" s="25" t="s">
        <v>22</v>
      </c>
      <c r="L22" s="23" t="s">
        <v>12</v>
      </c>
      <c r="M22" s="25" t="s">
        <v>22</v>
      </c>
    </row>
    <row r="23" spans="3:13" ht="6" customHeight="1">
      <c r="C23" s="19"/>
      <c r="D23" s="19"/>
      <c r="E23" s="8"/>
      <c r="F23" s="6"/>
      <c r="G23" s="6"/>
      <c r="H23" s="6"/>
      <c r="I23" s="6"/>
      <c r="J23" s="6"/>
      <c r="K23" s="6"/>
      <c r="L23" s="6"/>
      <c r="M23" s="6"/>
    </row>
    <row r="24" spans="2:14" ht="13.5" customHeight="1">
      <c r="B24" s="46" t="s">
        <v>21</v>
      </c>
      <c r="C24" s="46"/>
      <c r="D24" s="46"/>
      <c r="E24" s="9"/>
      <c r="F24" s="14">
        <v>58460</v>
      </c>
      <c r="G24" s="13">
        <v>100</v>
      </c>
      <c r="H24" s="14">
        <v>69686</v>
      </c>
      <c r="I24" s="13">
        <v>100</v>
      </c>
      <c r="J24" s="14">
        <v>54200</v>
      </c>
      <c r="K24" s="13">
        <v>100</v>
      </c>
      <c r="L24" s="14">
        <v>49170</v>
      </c>
      <c r="M24" s="13">
        <v>100</v>
      </c>
      <c r="N24" s="1"/>
    </row>
    <row r="25" spans="2:13" ht="13.5" customHeight="1">
      <c r="B25" s="34" t="s">
        <v>13</v>
      </c>
      <c r="C25" s="35"/>
      <c r="D25" s="35"/>
      <c r="E25" s="10"/>
      <c r="F25" s="26">
        <v>0</v>
      </c>
      <c r="G25" s="26">
        <v>0</v>
      </c>
      <c r="H25" s="26">
        <v>430</v>
      </c>
      <c r="I25" s="26">
        <v>0.6</v>
      </c>
      <c r="J25" s="26">
        <v>2250</v>
      </c>
      <c r="K25" s="31">
        <f>J25/$J$24*100</f>
        <v>4.1512915129151295</v>
      </c>
      <c r="L25" s="26">
        <v>0</v>
      </c>
      <c r="M25" s="29">
        <v>0</v>
      </c>
    </row>
    <row r="26" spans="2:13" ht="13.5" customHeight="1">
      <c r="B26" s="34" t="s">
        <v>14</v>
      </c>
      <c r="C26" s="35"/>
      <c r="D26" s="35"/>
      <c r="E26" s="10"/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31">
        <f aca="true" t="shared" si="0" ref="K26:K32">J26/$J$24*100</f>
        <v>0</v>
      </c>
      <c r="L26" s="26">
        <v>0</v>
      </c>
      <c r="M26" s="26">
        <v>0</v>
      </c>
    </row>
    <row r="27" spans="2:13" ht="13.5" customHeight="1">
      <c r="B27" s="34" t="s">
        <v>15</v>
      </c>
      <c r="C27" s="35"/>
      <c r="D27" s="35"/>
      <c r="E27" s="10"/>
      <c r="F27" s="17">
        <v>10470</v>
      </c>
      <c r="G27" s="16">
        <v>17.9</v>
      </c>
      <c r="H27" s="17">
        <v>11360</v>
      </c>
      <c r="I27" s="16">
        <v>16.3</v>
      </c>
      <c r="J27" s="17">
        <v>12130</v>
      </c>
      <c r="K27" s="31">
        <f t="shared" si="0"/>
        <v>22.380073800738007</v>
      </c>
      <c r="L27" s="17">
        <v>7880</v>
      </c>
      <c r="M27" s="16">
        <f>L27/$L$24*100</f>
        <v>16.026032133414684</v>
      </c>
    </row>
    <row r="28" spans="2:13" ht="13.5" customHeight="1">
      <c r="B28" s="34" t="s">
        <v>16</v>
      </c>
      <c r="C28" s="35"/>
      <c r="D28" s="35"/>
      <c r="E28" s="10"/>
      <c r="F28" s="17">
        <v>5690</v>
      </c>
      <c r="G28" s="16">
        <v>9.7</v>
      </c>
      <c r="H28" s="17">
        <v>4490</v>
      </c>
      <c r="I28" s="16">
        <v>6.5</v>
      </c>
      <c r="J28" s="17">
        <v>4070</v>
      </c>
      <c r="K28" s="31">
        <f t="shared" si="0"/>
        <v>7.509225092250922</v>
      </c>
      <c r="L28" s="17">
        <v>4780</v>
      </c>
      <c r="M28" s="16">
        <f>L28/$L$24*100</f>
        <v>9.721374822045963</v>
      </c>
    </row>
    <row r="29" spans="2:13" ht="13.5" customHeight="1">
      <c r="B29" s="34" t="s">
        <v>17</v>
      </c>
      <c r="C29" s="35"/>
      <c r="D29" s="35"/>
      <c r="E29" s="10"/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31">
        <f t="shared" si="0"/>
        <v>0</v>
      </c>
      <c r="L29" s="26">
        <v>0</v>
      </c>
      <c r="M29" s="26">
        <v>0</v>
      </c>
    </row>
    <row r="30" spans="2:13" ht="13.5" customHeight="1">
      <c r="B30" s="36" t="s">
        <v>24</v>
      </c>
      <c r="C30" s="37"/>
      <c r="D30" s="37"/>
      <c r="E30" s="10"/>
      <c r="F30" s="17">
        <v>4520</v>
      </c>
      <c r="G30" s="16">
        <v>7.8</v>
      </c>
      <c r="H30" s="17">
        <v>11940</v>
      </c>
      <c r="I30" s="16">
        <v>17.1</v>
      </c>
      <c r="J30" s="17">
        <v>8650</v>
      </c>
      <c r="K30" s="31">
        <f t="shared" si="0"/>
        <v>15.959409594095941</v>
      </c>
      <c r="L30" s="17">
        <v>3570</v>
      </c>
      <c r="M30" s="16">
        <f>L30/$L$24*100</f>
        <v>7.26052471018914</v>
      </c>
    </row>
    <row r="31" spans="2:13" ht="13.5" customHeight="1">
      <c r="B31" s="34" t="s">
        <v>18</v>
      </c>
      <c r="C31" s="35"/>
      <c r="D31" s="35"/>
      <c r="E31" s="10"/>
      <c r="F31" s="17">
        <v>7840</v>
      </c>
      <c r="G31" s="16">
        <v>13.4</v>
      </c>
      <c r="H31" s="17">
        <v>13310</v>
      </c>
      <c r="I31" s="16">
        <v>19.1</v>
      </c>
      <c r="J31" s="17">
        <v>8510</v>
      </c>
      <c r="K31" s="31">
        <f t="shared" si="0"/>
        <v>15.701107011070112</v>
      </c>
      <c r="L31" s="17">
        <v>8190</v>
      </c>
      <c r="M31" s="16">
        <f>L31/$L$24*100</f>
        <v>16.656497864551557</v>
      </c>
    </row>
    <row r="32" spans="2:13" ht="13.5" customHeight="1">
      <c r="B32" s="34" t="s">
        <v>19</v>
      </c>
      <c r="C32" s="35"/>
      <c r="D32" s="35"/>
      <c r="E32" s="10"/>
      <c r="F32" s="17">
        <v>29940</v>
      </c>
      <c r="G32" s="16">
        <v>51.2</v>
      </c>
      <c r="H32" s="17">
        <v>28156</v>
      </c>
      <c r="I32" s="16">
        <v>40.4</v>
      </c>
      <c r="J32" s="17">
        <v>18590</v>
      </c>
      <c r="K32" s="31">
        <f t="shared" si="0"/>
        <v>34.29889298892989</v>
      </c>
      <c r="L32" s="17">
        <v>24750</v>
      </c>
      <c r="M32" s="16">
        <f>L32/$L$24*100</f>
        <v>50.33557046979866</v>
      </c>
    </row>
    <row r="33" spans="1:13" ht="6" customHeight="1">
      <c r="A33" s="4"/>
      <c r="B33" s="4"/>
      <c r="C33" s="20"/>
      <c r="D33" s="20"/>
      <c r="E33" s="7"/>
      <c r="F33" s="5"/>
      <c r="G33" s="5"/>
      <c r="H33" s="5"/>
      <c r="I33" s="5"/>
      <c r="J33" s="5"/>
      <c r="K33" s="5"/>
      <c r="L33" s="4"/>
      <c r="M33" s="4"/>
    </row>
    <row r="34" spans="1:5" ht="13.5" customHeight="1">
      <c r="A34" s="3" t="s">
        <v>10</v>
      </c>
      <c r="D34" s="3"/>
      <c r="E34" s="3"/>
    </row>
  </sheetData>
  <mergeCells count="28">
    <mergeCell ref="J5:K5"/>
    <mergeCell ref="B8:D8"/>
    <mergeCell ref="J21:K21"/>
    <mergeCell ref="L5:M5"/>
    <mergeCell ref="F5:G5"/>
    <mergeCell ref="L21:M21"/>
    <mergeCell ref="F21:G21"/>
    <mergeCell ref="H21:I21"/>
    <mergeCell ref="B24:D24"/>
    <mergeCell ref="B10:D10"/>
    <mergeCell ref="B11:D11"/>
    <mergeCell ref="H5:I5"/>
    <mergeCell ref="B31:D31"/>
    <mergeCell ref="B32:D32"/>
    <mergeCell ref="B25:D25"/>
    <mergeCell ref="B26:D26"/>
    <mergeCell ref="B27:D27"/>
    <mergeCell ref="B28:D28"/>
    <mergeCell ref="A4:E4"/>
    <mergeCell ref="A20:E20"/>
    <mergeCell ref="B29:D29"/>
    <mergeCell ref="B30:D30"/>
    <mergeCell ref="B12:D12"/>
    <mergeCell ref="B13:D13"/>
    <mergeCell ref="B14:D14"/>
    <mergeCell ref="B5:D6"/>
    <mergeCell ref="B9:D9"/>
    <mergeCell ref="B21:D22"/>
  </mergeCells>
  <printOptions/>
  <pageMargins left="0.86" right="0.75" top="0.76" bottom="0.57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2008-01-17T00:41:47Z</cp:lastPrinted>
  <dcterms:created xsi:type="dcterms:W3CDTF">1998-12-14T10:05:20Z</dcterms:created>
  <dcterms:modified xsi:type="dcterms:W3CDTF">2008-05-29T02:06:38Z</dcterms:modified>
  <cp:category/>
  <cp:version/>
  <cp:contentType/>
  <cp:contentStatus/>
</cp:coreProperties>
</file>