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295" activeTab="0"/>
  </bookViews>
  <sheets>
    <sheet name="19年版" sheetId="1" r:id="rId1"/>
  </sheets>
  <definedNames>
    <definedName name="_xlnm.Print_Area" localSheetId="0">'19年版'!$A$1:$J$28</definedName>
  </definedNames>
  <calcPr fullCalcOnLoad="1"/>
</workbook>
</file>

<file path=xl/sharedStrings.xml><?xml version="1.0" encoding="utf-8"?>
<sst xmlns="http://schemas.openxmlformats.org/spreadsheetml/2006/main" count="63" uniqueCount="59">
  <si>
    <t>宮城野区</t>
  </si>
  <si>
    <t>若林区</t>
  </si>
  <si>
    <t>太白区</t>
  </si>
  <si>
    <t>泉区</t>
  </si>
  <si>
    <t>６.宅地に関する調べ</t>
  </si>
  <si>
    <t>本表には免税点未満のものは含まない。価格は評価額である。</t>
  </si>
  <si>
    <t>　</t>
  </si>
  <si>
    <t>（単位  ㎡）</t>
  </si>
  <si>
    <t>地区別</t>
  </si>
  <si>
    <t>地積（イ）</t>
  </si>
  <si>
    <t>決定価格（ロ）</t>
  </si>
  <si>
    <t>１㎡当たりの価格</t>
  </si>
  <si>
    <t>最高価格地の所在地番</t>
  </si>
  <si>
    <t>平均価格(ﾛ)/(ｲ)</t>
  </si>
  <si>
    <t>最高価格</t>
  </si>
  <si>
    <t>㎡</t>
  </si>
  <si>
    <t>千円</t>
  </si>
  <si>
    <t>円</t>
  </si>
  <si>
    <t>合           計</t>
  </si>
  <si>
    <t>商業地区</t>
  </si>
  <si>
    <t>繁華街</t>
  </si>
  <si>
    <t>高度商業地区</t>
  </si>
  <si>
    <t>普通商業地区</t>
  </si>
  <si>
    <t>工業地区</t>
  </si>
  <si>
    <t>大工場地区</t>
  </si>
  <si>
    <t>中小工場地区</t>
  </si>
  <si>
    <t>家内工業地区</t>
  </si>
  <si>
    <t>住宅地区</t>
  </si>
  <si>
    <t>併用住宅地区</t>
  </si>
  <si>
    <t>高級住宅地区</t>
  </si>
  <si>
    <t>普通住宅地区</t>
  </si>
  <si>
    <t>村落地区</t>
  </si>
  <si>
    <t>集団地区</t>
  </si>
  <si>
    <t>村落地区</t>
  </si>
  <si>
    <t>特殊地区</t>
  </si>
  <si>
    <t>青葉区</t>
  </si>
  <si>
    <t>（再掲）</t>
  </si>
  <si>
    <t>区別</t>
  </si>
  <si>
    <t>資料  財政局税務部資産税課</t>
  </si>
  <si>
    <t>（平成19年1月1日）</t>
  </si>
  <si>
    <t>　青葉区中央１丁目794</t>
  </si>
  <si>
    <t>　　青葉区一番町３丁目5-11</t>
  </si>
  <si>
    <t>　　青葉区中央1丁目794</t>
  </si>
  <si>
    <t>　　青葉区一番町４丁目10-6</t>
  </si>
  <si>
    <t>　　太白区八本松２丁目44-1</t>
  </si>
  <si>
    <t>　　青葉区上杉１丁目16-1</t>
  </si>
  <si>
    <t>　　泉区桂１丁目11-1</t>
  </si>
  <si>
    <t>　　青葉区錦町１丁目10-5</t>
  </si>
  <si>
    <t>　　泉区七北田字日野1-1</t>
  </si>
  <si>
    <t>　　泉区明通１丁目1-1</t>
  </si>
  <si>
    <t>　　宮城野区田子字田子西126-2</t>
  </si>
  <si>
    <t>-</t>
  </si>
  <si>
    <t xml:space="preserve">     -</t>
  </si>
  <si>
    <t>　　若林区荒井土地区画整理5-1Ｂ1Ｌ</t>
  </si>
  <si>
    <t>　　青葉区中央１丁目794</t>
  </si>
  <si>
    <t>　　宮城野区榴岡２丁目5-7</t>
  </si>
  <si>
    <t>　　若林区五橋３丁目324-8</t>
  </si>
  <si>
    <t>　　太白区長町南３丁目1-1</t>
  </si>
  <si>
    <t>　　泉区泉中央４丁目2-2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</si>
</sst>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);[Red]\(#,##0.00\)"/>
    <numFmt numFmtId="178" formatCode="#,##0.0_);[Red]\(#,##0.0\)"/>
    <numFmt numFmtId="179" formatCode="#,##0_);[Red]\(#,##0\)"/>
    <numFmt numFmtId="180" formatCode="#,##0_ ;[Red]\-#,##0\ "/>
  </numFmts>
  <fonts count="1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ゴシック"/>
      <family val="3"/>
    </font>
    <font>
      <sz val="8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77" fontId="6" fillId="0" borderId="0" xfId="0" applyNumberFormat="1" applyFont="1" applyAlignment="1">
      <alignment/>
    </xf>
    <xf numFmtId="58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Fill="1" applyAlignment="1">
      <alignment/>
    </xf>
    <xf numFmtId="0" fontId="8" fillId="0" borderId="1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7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distributed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5" xfId="0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3" xfId="0" applyNumberFormat="1" applyFont="1" applyFill="1" applyBorder="1" applyAlignment="1">
      <alignment/>
    </xf>
    <xf numFmtId="179" fontId="11" fillId="0" borderId="6" xfId="0" applyNumberFormat="1" applyFont="1" applyFill="1" applyBorder="1" applyAlignment="1">
      <alignment/>
    </xf>
    <xf numFmtId="179" fontId="12" fillId="0" borderId="6" xfId="0" applyNumberFormat="1" applyFont="1" applyFill="1" applyBorder="1" applyAlignment="1">
      <alignment/>
    </xf>
    <xf numFmtId="179" fontId="12" fillId="0" borderId="7" xfId="0" applyNumberFormat="1" applyFont="1" applyFill="1" applyBorder="1" applyAlignment="1">
      <alignment/>
    </xf>
    <xf numFmtId="38" fontId="12" fillId="0" borderId="0" xfId="16" applyFont="1" applyFill="1" applyBorder="1" applyAlignment="1">
      <alignment horizontal="right"/>
    </xf>
    <xf numFmtId="0" fontId="8" fillId="0" borderId="3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179" fontId="11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56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79" fontId="12" fillId="0" borderId="0" xfId="0" applyNumberFormat="1" applyFont="1" applyFill="1" applyBorder="1" applyAlignment="1">
      <alignment horizontal="right"/>
    </xf>
    <xf numFmtId="179" fontId="12" fillId="0" borderId="0" xfId="0" applyNumberFormat="1" applyFont="1" applyFill="1" applyBorder="1" applyAlignment="1">
      <alignment horizontal="left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8</xdr:row>
      <xdr:rowOff>114300</xdr:rowOff>
    </xdr:from>
    <xdr:to>
      <xdr:col>1</xdr:col>
      <xdr:colOff>190500</xdr:colOff>
      <xdr:row>10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895350" y="18002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114300</xdr:rowOff>
    </xdr:from>
    <xdr:to>
      <xdr:col>1</xdr:col>
      <xdr:colOff>190500</xdr:colOff>
      <xdr:row>13</xdr:row>
      <xdr:rowOff>219075</xdr:rowOff>
    </xdr:to>
    <xdr:sp>
      <xdr:nvSpPr>
        <xdr:cNvPr id="2" name="AutoShape 3"/>
        <xdr:cNvSpPr>
          <a:spLocks/>
        </xdr:cNvSpPr>
      </xdr:nvSpPr>
      <xdr:spPr>
        <a:xfrm>
          <a:off x="895350" y="25431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14</xdr:row>
      <xdr:rowOff>114300</xdr:rowOff>
    </xdr:from>
    <xdr:to>
      <xdr:col>1</xdr:col>
      <xdr:colOff>190500</xdr:colOff>
      <xdr:row>16</xdr:row>
      <xdr:rowOff>219075</xdr:rowOff>
    </xdr:to>
    <xdr:sp>
      <xdr:nvSpPr>
        <xdr:cNvPr id="3" name="AutoShape 4"/>
        <xdr:cNvSpPr>
          <a:spLocks/>
        </xdr:cNvSpPr>
      </xdr:nvSpPr>
      <xdr:spPr>
        <a:xfrm>
          <a:off x="895350" y="32861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17</xdr:row>
      <xdr:rowOff>114300</xdr:rowOff>
    </xdr:from>
    <xdr:to>
      <xdr:col>1</xdr:col>
      <xdr:colOff>190500</xdr:colOff>
      <xdr:row>18</xdr:row>
      <xdr:rowOff>228600</xdr:rowOff>
    </xdr:to>
    <xdr:sp>
      <xdr:nvSpPr>
        <xdr:cNvPr id="4" name="AutoShape 5"/>
        <xdr:cNvSpPr>
          <a:spLocks/>
        </xdr:cNvSpPr>
      </xdr:nvSpPr>
      <xdr:spPr>
        <a:xfrm>
          <a:off x="904875" y="4029075"/>
          <a:ext cx="857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114300</xdr:rowOff>
    </xdr:from>
    <xdr:to>
      <xdr:col>1</xdr:col>
      <xdr:colOff>228600</xdr:colOff>
      <xdr:row>25</xdr:row>
      <xdr:rowOff>228600</xdr:rowOff>
    </xdr:to>
    <xdr:sp>
      <xdr:nvSpPr>
        <xdr:cNvPr id="5" name="AutoShape 6"/>
        <xdr:cNvSpPr>
          <a:spLocks/>
        </xdr:cNvSpPr>
      </xdr:nvSpPr>
      <xdr:spPr>
        <a:xfrm>
          <a:off x="895350" y="5019675"/>
          <a:ext cx="13335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8</xdr:row>
      <xdr:rowOff>114300</xdr:rowOff>
    </xdr:from>
    <xdr:to>
      <xdr:col>1</xdr:col>
      <xdr:colOff>190500</xdr:colOff>
      <xdr:row>10</xdr:row>
      <xdr:rowOff>219075</xdr:rowOff>
    </xdr:to>
    <xdr:sp>
      <xdr:nvSpPr>
        <xdr:cNvPr id="6" name="AutoShape 7"/>
        <xdr:cNvSpPr>
          <a:spLocks/>
        </xdr:cNvSpPr>
      </xdr:nvSpPr>
      <xdr:spPr>
        <a:xfrm>
          <a:off x="895350" y="18002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114300</xdr:rowOff>
    </xdr:from>
    <xdr:to>
      <xdr:col>1</xdr:col>
      <xdr:colOff>190500</xdr:colOff>
      <xdr:row>13</xdr:row>
      <xdr:rowOff>219075</xdr:rowOff>
    </xdr:to>
    <xdr:sp>
      <xdr:nvSpPr>
        <xdr:cNvPr id="7" name="AutoShape 8"/>
        <xdr:cNvSpPr>
          <a:spLocks/>
        </xdr:cNvSpPr>
      </xdr:nvSpPr>
      <xdr:spPr>
        <a:xfrm>
          <a:off x="895350" y="25431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14</xdr:row>
      <xdr:rowOff>114300</xdr:rowOff>
    </xdr:from>
    <xdr:to>
      <xdr:col>1</xdr:col>
      <xdr:colOff>190500</xdr:colOff>
      <xdr:row>16</xdr:row>
      <xdr:rowOff>219075</xdr:rowOff>
    </xdr:to>
    <xdr:sp>
      <xdr:nvSpPr>
        <xdr:cNvPr id="8" name="AutoShape 9"/>
        <xdr:cNvSpPr>
          <a:spLocks/>
        </xdr:cNvSpPr>
      </xdr:nvSpPr>
      <xdr:spPr>
        <a:xfrm>
          <a:off x="895350" y="32861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17</xdr:row>
      <xdr:rowOff>114300</xdr:rowOff>
    </xdr:from>
    <xdr:to>
      <xdr:col>1</xdr:col>
      <xdr:colOff>190500</xdr:colOff>
      <xdr:row>18</xdr:row>
      <xdr:rowOff>228600</xdr:rowOff>
    </xdr:to>
    <xdr:sp>
      <xdr:nvSpPr>
        <xdr:cNvPr id="9" name="AutoShape 10"/>
        <xdr:cNvSpPr>
          <a:spLocks/>
        </xdr:cNvSpPr>
      </xdr:nvSpPr>
      <xdr:spPr>
        <a:xfrm>
          <a:off x="904875" y="4029075"/>
          <a:ext cx="857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114300</xdr:rowOff>
    </xdr:from>
    <xdr:to>
      <xdr:col>1</xdr:col>
      <xdr:colOff>228600</xdr:colOff>
      <xdr:row>25</xdr:row>
      <xdr:rowOff>228600</xdr:rowOff>
    </xdr:to>
    <xdr:sp>
      <xdr:nvSpPr>
        <xdr:cNvPr id="10" name="AutoShape 11"/>
        <xdr:cNvSpPr>
          <a:spLocks/>
        </xdr:cNvSpPr>
      </xdr:nvSpPr>
      <xdr:spPr>
        <a:xfrm>
          <a:off x="895350" y="5019675"/>
          <a:ext cx="13335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workbookViewId="0" topLeftCell="A7">
      <selection activeCell="F20" sqref="F20"/>
    </sheetView>
  </sheetViews>
  <sheetFormatPr defaultColWidth="8.796875" defaultRowHeight="15"/>
  <cols>
    <col min="1" max="1" width="8.3984375" style="2" customWidth="1"/>
    <col min="2" max="2" width="2.8984375" style="2" customWidth="1"/>
    <col min="3" max="3" width="12.8984375" style="2" customWidth="1"/>
    <col min="4" max="5" width="17.69921875" style="2" customWidth="1"/>
    <col min="6" max="7" width="12.3984375" style="2" customWidth="1"/>
    <col min="8" max="16384" width="8.69921875" style="2" customWidth="1"/>
  </cols>
  <sheetData>
    <row r="1" spans="1:4" ht="19.5" customHeight="1">
      <c r="A1" s="38" t="s">
        <v>4</v>
      </c>
      <c r="B1" s="1"/>
      <c r="D1" s="2" t="s">
        <v>6</v>
      </c>
    </row>
    <row r="2" spans="1:3" ht="19.5" customHeight="1">
      <c r="A2" s="1"/>
      <c r="B2" s="1"/>
      <c r="C2" s="39" t="s">
        <v>5</v>
      </c>
    </row>
    <row r="3" spans="1:2" ht="13.5">
      <c r="A3" s="1"/>
      <c r="B3" s="1"/>
    </row>
    <row r="4" spans="1:9" ht="15.75" customHeight="1" thickBot="1">
      <c r="A4" s="20" t="s">
        <v>7</v>
      </c>
      <c r="B4" s="1"/>
      <c r="G4" s="5"/>
      <c r="I4" s="20" t="s">
        <v>39</v>
      </c>
    </row>
    <row r="5" spans="1:10" ht="18" customHeight="1">
      <c r="A5" s="45" t="s">
        <v>8</v>
      </c>
      <c r="B5" s="45"/>
      <c r="C5" s="52"/>
      <c r="D5" s="50" t="s">
        <v>9</v>
      </c>
      <c r="E5" s="50" t="s">
        <v>10</v>
      </c>
      <c r="F5" s="48" t="s">
        <v>11</v>
      </c>
      <c r="G5" s="49"/>
      <c r="H5" s="44" t="s">
        <v>12</v>
      </c>
      <c r="I5" s="45"/>
      <c r="J5" s="45"/>
    </row>
    <row r="6" spans="1:10" ht="13.5">
      <c r="A6" s="47"/>
      <c r="B6" s="47"/>
      <c r="C6" s="53"/>
      <c r="D6" s="51"/>
      <c r="E6" s="51"/>
      <c r="F6" s="35" t="s">
        <v>13</v>
      </c>
      <c r="G6" s="36" t="s">
        <v>14</v>
      </c>
      <c r="H6" s="46"/>
      <c r="I6" s="47"/>
      <c r="J6" s="47"/>
    </row>
    <row r="7" spans="1:10" ht="13.5">
      <c r="A7" s="6"/>
      <c r="B7" s="6"/>
      <c r="C7" s="8"/>
      <c r="D7" s="10" t="s">
        <v>15</v>
      </c>
      <c r="E7" s="10" t="s">
        <v>16</v>
      </c>
      <c r="F7" s="10" t="s">
        <v>17</v>
      </c>
      <c r="G7" s="10" t="s">
        <v>17</v>
      </c>
      <c r="H7" s="6"/>
      <c r="I7" s="6"/>
      <c r="J7" s="6"/>
    </row>
    <row r="8" spans="1:11" s="1" customFormat="1" ht="19.5" customHeight="1">
      <c r="A8" s="55" t="s">
        <v>18</v>
      </c>
      <c r="B8" s="56"/>
      <c r="C8" s="57"/>
      <c r="D8" s="31">
        <f>D9+D10+D11+D12+D13+D15+D16+D17+D18+D19+D20</f>
        <v>98731980</v>
      </c>
      <c r="E8" s="37">
        <f>E9+E10+E11+E12+E13+E15+E16+E17+E18+E19+E20</f>
        <v>4092669137</v>
      </c>
      <c r="F8" s="28">
        <f>E8*1000/D8</f>
        <v>41452.315014851316</v>
      </c>
      <c r="G8" s="28">
        <v>1236480</v>
      </c>
      <c r="H8" s="11" t="s">
        <v>40</v>
      </c>
      <c r="I8" s="12"/>
      <c r="J8" s="12"/>
      <c r="K8" s="9"/>
    </row>
    <row r="9" spans="1:11" ht="19.5" customHeight="1">
      <c r="A9" s="54" t="s">
        <v>19</v>
      </c>
      <c r="B9" s="21"/>
      <c r="C9" s="22" t="s">
        <v>20</v>
      </c>
      <c r="D9" s="32">
        <v>142694</v>
      </c>
      <c r="E9" s="29">
        <v>79227498</v>
      </c>
      <c r="F9" s="29">
        <f>E9*1000/D9</f>
        <v>555226.5547254966</v>
      </c>
      <c r="G9" s="29">
        <v>920640</v>
      </c>
      <c r="H9" s="14" t="s">
        <v>41</v>
      </c>
      <c r="I9" s="15"/>
      <c r="J9" s="7"/>
      <c r="K9" s="3"/>
    </row>
    <row r="10" spans="1:11" ht="19.5" customHeight="1">
      <c r="A10" s="54"/>
      <c r="B10" s="21"/>
      <c r="C10" s="23" t="s">
        <v>21</v>
      </c>
      <c r="D10" s="32">
        <v>335776</v>
      </c>
      <c r="E10" s="29">
        <v>193342575</v>
      </c>
      <c r="F10" s="29">
        <f aca="true" t="shared" si="0" ref="F10:F20">E10*1000/D10</f>
        <v>575808.2024921377</v>
      </c>
      <c r="G10" s="29">
        <v>1236480</v>
      </c>
      <c r="H10" s="14" t="s">
        <v>42</v>
      </c>
      <c r="I10" s="15"/>
      <c r="J10" s="7"/>
      <c r="K10" s="3"/>
    </row>
    <row r="11" spans="1:11" ht="19.5" customHeight="1">
      <c r="A11" s="54"/>
      <c r="B11" s="21"/>
      <c r="C11" s="23" t="s">
        <v>22</v>
      </c>
      <c r="D11" s="32">
        <v>5380659</v>
      </c>
      <c r="E11" s="29">
        <v>500412162</v>
      </c>
      <c r="F11" s="29">
        <f t="shared" si="0"/>
        <v>93002.0211278953</v>
      </c>
      <c r="G11" s="29">
        <v>672759</v>
      </c>
      <c r="H11" s="14" t="s">
        <v>43</v>
      </c>
      <c r="I11" s="15"/>
      <c r="J11" s="7"/>
      <c r="K11" s="3"/>
    </row>
    <row r="12" spans="1:11" ht="19.5" customHeight="1">
      <c r="A12" s="54" t="s">
        <v>23</v>
      </c>
      <c r="B12" s="21"/>
      <c r="C12" s="22" t="s">
        <v>24</v>
      </c>
      <c r="D12" s="32">
        <v>5261105</v>
      </c>
      <c r="E12" s="29">
        <v>82925904</v>
      </c>
      <c r="F12" s="29">
        <f t="shared" si="0"/>
        <v>15762.069755308057</v>
      </c>
      <c r="G12" s="29">
        <v>65856</v>
      </c>
      <c r="H12" s="14" t="s">
        <v>44</v>
      </c>
      <c r="I12" s="15"/>
      <c r="J12" s="7"/>
      <c r="K12" s="3"/>
    </row>
    <row r="13" spans="1:11" ht="19.5" customHeight="1">
      <c r="A13" s="54"/>
      <c r="B13" s="21"/>
      <c r="C13" s="23" t="s">
        <v>25</v>
      </c>
      <c r="D13" s="32">
        <v>7345118</v>
      </c>
      <c r="E13" s="29">
        <v>222902143</v>
      </c>
      <c r="F13" s="29">
        <f t="shared" si="0"/>
        <v>30346.97917718953</v>
      </c>
      <c r="G13" s="29">
        <v>66104</v>
      </c>
      <c r="H13" s="14" t="s">
        <v>53</v>
      </c>
      <c r="I13" s="15"/>
      <c r="J13" s="7"/>
      <c r="K13" s="3"/>
    </row>
    <row r="14" spans="1:11" ht="19.5" customHeight="1">
      <c r="A14" s="54"/>
      <c r="B14" s="21"/>
      <c r="C14" s="41" t="s">
        <v>26</v>
      </c>
      <c r="D14" s="58" t="s">
        <v>51</v>
      </c>
      <c r="E14" s="42" t="s">
        <v>51</v>
      </c>
      <c r="F14" s="42" t="s">
        <v>51</v>
      </c>
      <c r="G14" s="42" t="s">
        <v>51</v>
      </c>
      <c r="H14" s="43" t="s">
        <v>52</v>
      </c>
      <c r="I14" s="15"/>
      <c r="J14" s="7"/>
      <c r="K14" s="3"/>
    </row>
    <row r="15" spans="1:11" ht="19.5" customHeight="1">
      <c r="A15" s="54" t="s">
        <v>27</v>
      </c>
      <c r="B15" s="21"/>
      <c r="C15" s="22" t="s">
        <v>28</v>
      </c>
      <c r="D15" s="32">
        <v>7795033</v>
      </c>
      <c r="E15" s="29">
        <v>438701363</v>
      </c>
      <c r="F15" s="29">
        <f t="shared" si="0"/>
        <v>56279.603049788246</v>
      </c>
      <c r="G15" s="29">
        <v>183744</v>
      </c>
      <c r="H15" s="40" t="s">
        <v>45</v>
      </c>
      <c r="I15" s="15"/>
      <c r="J15" s="7"/>
      <c r="K15" s="3"/>
    </row>
    <row r="16" spans="1:11" ht="19.5" customHeight="1">
      <c r="A16" s="54"/>
      <c r="B16" s="21"/>
      <c r="C16" s="24" t="s">
        <v>29</v>
      </c>
      <c r="D16" s="32">
        <v>192715</v>
      </c>
      <c r="E16" s="29">
        <v>7301351</v>
      </c>
      <c r="F16" s="29">
        <f t="shared" si="0"/>
        <v>37886.78099784656</v>
      </c>
      <c r="G16" s="29">
        <v>59884</v>
      </c>
      <c r="H16" s="14" t="s">
        <v>46</v>
      </c>
      <c r="I16" s="15"/>
      <c r="J16" s="7"/>
      <c r="K16" s="3"/>
    </row>
    <row r="17" spans="1:11" ht="19.5" customHeight="1">
      <c r="A17" s="54"/>
      <c r="B17" s="21"/>
      <c r="C17" s="24" t="s">
        <v>30</v>
      </c>
      <c r="D17" s="32">
        <v>62384920</v>
      </c>
      <c r="E17" s="29">
        <v>2467079269</v>
      </c>
      <c r="F17" s="29">
        <f t="shared" si="0"/>
        <v>39546.083717026486</v>
      </c>
      <c r="G17" s="29">
        <v>146930</v>
      </c>
      <c r="H17" s="14" t="s">
        <v>47</v>
      </c>
      <c r="I17" s="15"/>
      <c r="J17" s="7"/>
      <c r="K17" s="3"/>
    </row>
    <row r="18" spans="1:11" ht="19.5" customHeight="1">
      <c r="A18" s="54" t="s">
        <v>31</v>
      </c>
      <c r="B18" s="21"/>
      <c r="C18" s="22" t="s">
        <v>32</v>
      </c>
      <c r="D18" s="32">
        <v>5557723</v>
      </c>
      <c r="E18" s="29">
        <v>69697582</v>
      </c>
      <c r="F18" s="29">
        <f t="shared" si="0"/>
        <v>12540.672142170453</v>
      </c>
      <c r="G18" s="29">
        <v>56822</v>
      </c>
      <c r="H18" s="14" t="s">
        <v>48</v>
      </c>
      <c r="I18" s="15"/>
      <c r="J18" s="7"/>
      <c r="K18" s="3"/>
    </row>
    <row r="19" spans="1:11" ht="19.5" customHeight="1">
      <c r="A19" s="54"/>
      <c r="B19" s="21"/>
      <c r="C19" s="24" t="s">
        <v>33</v>
      </c>
      <c r="D19" s="32">
        <v>4197475</v>
      </c>
      <c r="E19" s="29">
        <v>30776290</v>
      </c>
      <c r="F19" s="29">
        <f t="shared" si="0"/>
        <v>7332.09608157285</v>
      </c>
      <c r="G19" s="29">
        <v>32397</v>
      </c>
      <c r="H19" s="14" t="s">
        <v>49</v>
      </c>
      <c r="I19" s="15"/>
      <c r="J19" s="7"/>
      <c r="K19" s="3"/>
    </row>
    <row r="20" spans="1:11" ht="19.5" customHeight="1">
      <c r="A20" s="21" t="s">
        <v>34</v>
      </c>
      <c r="B20" s="21"/>
      <c r="C20" s="22"/>
      <c r="D20" s="32">
        <v>138762</v>
      </c>
      <c r="E20" s="29">
        <v>303000</v>
      </c>
      <c r="F20" s="29">
        <f t="shared" si="0"/>
        <v>2183.594932330177</v>
      </c>
      <c r="G20" s="34">
        <v>3429</v>
      </c>
      <c r="H20" s="16" t="s">
        <v>50</v>
      </c>
      <c r="I20" s="15"/>
      <c r="J20" s="7"/>
      <c r="K20" s="3"/>
    </row>
    <row r="21" spans="1:11" ht="19.5" customHeight="1">
      <c r="A21" s="21"/>
      <c r="B21" s="21"/>
      <c r="C21" s="22"/>
      <c r="D21" s="32"/>
      <c r="E21" s="29"/>
      <c r="F21" s="29"/>
      <c r="G21" s="29"/>
      <c r="H21" s="17"/>
      <c r="I21" s="15"/>
      <c r="J21" s="7"/>
      <c r="K21" s="3"/>
    </row>
    <row r="22" spans="1:11" ht="19.5" customHeight="1">
      <c r="A22" s="21"/>
      <c r="B22" s="21"/>
      <c r="C22" s="23" t="s">
        <v>35</v>
      </c>
      <c r="D22" s="32">
        <v>24658205</v>
      </c>
      <c r="E22" s="29">
        <v>1330845173</v>
      </c>
      <c r="F22" s="29">
        <f>E22*1000/D22</f>
        <v>53971.69716936006</v>
      </c>
      <c r="G22" s="29">
        <v>1236480</v>
      </c>
      <c r="H22" s="14" t="s">
        <v>54</v>
      </c>
      <c r="I22" s="15"/>
      <c r="J22" s="7"/>
      <c r="K22" s="3"/>
    </row>
    <row r="23" spans="1:11" ht="19.5" customHeight="1">
      <c r="A23" s="21" t="s">
        <v>36</v>
      </c>
      <c r="B23" s="21"/>
      <c r="C23" s="23" t="s">
        <v>0</v>
      </c>
      <c r="D23" s="32">
        <v>20247521</v>
      </c>
      <c r="E23" s="29">
        <v>710628232</v>
      </c>
      <c r="F23" s="29">
        <f>E23*1000/D23</f>
        <v>35097.048769575296</v>
      </c>
      <c r="G23" s="29">
        <v>466649</v>
      </c>
      <c r="H23" s="14" t="s">
        <v>55</v>
      </c>
      <c r="I23" s="15"/>
      <c r="J23" s="7"/>
      <c r="K23" s="3"/>
    </row>
    <row r="24" spans="1:11" ht="19.5" customHeight="1">
      <c r="A24" s="21" t="s">
        <v>37</v>
      </c>
      <c r="B24" s="21"/>
      <c r="C24" s="23" t="s">
        <v>1</v>
      </c>
      <c r="D24" s="32">
        <v>12552894</v>
      </c>
      <c r="E24" s="29">
        <v>543585803</v>
      </c>
      <c r="F24" s="29">
        <f>E24*1000/D24</f>
        <v>43303.62408859662</v>
      </c>
      <c r="G24" s="29">
        <v>222413</v>
      </c>
      <c r="H24" s="14" t="s">
        <v>56</v>
      </c>
      <c r="I24" s="15"/>
      <c r="J24" s="7"/>
      <c r="K24" s="3"/>
    </row>
    <row r="25" spans="1:11" ht="19.5" customHeight="1">
      <c r="A25" s="25"/>
      <c r="B25" s="25"/>
      <c r="C25" s="23" t="s">
        <v>2</v>
      </c>
      <c r="D25" s="32">
        <v>19067928</v>
      </c>
      <c r="E25" s="29">
        <v>686331199</v>
      </c>
      <c r="F25" s="29">
        <f>E25*1000/D25</f>
        <v>35994.010413716685</v>
      </c>
      <c r="G25" s="29">
        <v>152511</v>
      </c>
      <c r="H25" s="14" t="s">
        <v>57</v>
      </c>
      <c r="I25" s="15"/>
      <c r="J25" s="7"/>
      <c r="K25" s="3"/>
    </row>
    <row r="26" spans="1:11" ht="19.5" customHeight="1">
      <c r="A26" s="26"/>
      <c r="B26" s="26"/>
      <c r="C26" s="27" t="s">
        <v>3</v>
      </c>
      <c r="D26" s="33">
        <v>22205432</v>
      </c>
      <c r="E26" s="30">
        <v>821278730</v>
      </c>
      <c r="F26" s="30">
        <f>E26*1000/D26</f>
        <v>36985.487605014845</v>
      </c>
      <c r="G26" s="30">
        <v>158330</v>
      </c>
      <c r="H26" s="18" t="s">
        <v>58</v>
      </c>
      <c r="I26" s="19"/>
      <c r="J26" s="13"/>
      <c r="K26" s="3"/>
    </row>
    <row r="27" spans="1:3" ht="13.5">
      <c r="A27" s="20" t="s">
        <v>38</v>
      </c>
      <c r="C27" s="4"/>
    </row>
    <row r="28" ht="9" customHeight="1"/>
  </sheetData>
  <mergeCells count="10">
    <mergeCell ref="A5:C6"/>
    <mergeCell ref="A18:A19"/>
    <mergeCell ref="A15:A17"/>
    <mergeCell ref="A12:A14"/>
    <mergeCell ref="A9:A11"/>
    <mergeCell ref="A8:C8"/>
    <mergeCell ref="H5:J6"/>
    <mergeCell ref="F5:G5"/>
    <mergeCell ref="D5:D6"/>
    <mergeCell ref="E5:E6"/>
  </mergeCells>
  <printOptions/>
  <pageMargins left="0.75" right="0.6" top="0.94" bottom="0.6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仙台市</cp:lastModifiedBy>
  <cp:lastPrinted>2008-01-07T07:05:02Z</cp:lastPrinted>
  <dcterms:created xsi:type="dcterms:W3CDTF">1997-09-30T09:12:06Z</dcterms:created>
  <dcterms:modified xsi:type="dcterms:W3CDTF">2008-01-08T07:20:20Z</dcterms:modified>
  <cp:category/>
  <cp:version/>
  <cp:contentType/>
  <cp:contentStatus/>
</cp:coreProperties>
</file>