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476" windowWidth="6120" windowHeight="6450" activeTab="0"/>
  </bookViews>
  <sheets>
    <sheet name="18年版" sheetId="1" r:id="rId1"/>
  </sheets>
  <definedNames>
    <definedName name="_xlnm.Print_Area" localSheetId="0">'18年版'!$A$1:$S$35</definedName>
  </definedNames>
  <calcPr fullCalcOnLoad="1"/>
</workbook>
</file>

<file path=xl/sharedStrings.xml><?xml version="1.0" encoding="utf-8"?>
<sst xmlns="http://schemas.openxmlformats.org/spreadsheetml/2006/main" count="169" uniqueCount="48">
  <si>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</si>
  <si>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</si>
  <si>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</si>
  <si>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</si>
  <si>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</si>
  <si>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</si>
  <si>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</si>
  <si>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</si>
  <si>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</si>
  <si>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</si>
  <si>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-</t>
  </si>
  <si>
    <t>株式会社</t>
  </si>
  <si>
    <t>有限会社</t>
  </si>
  <si>
    <t>外国の会社</t>
  </si>
  <si>
    <t>総数</t>
  </si>
  <si>
    <t>総数</t>
  </si>
  <si>
    <t>産                       業   （大分類）</t>
  </si>
  <si>
    <t xml:space="preserve">               法         </t>
  </si>
  <si>
    <t>会</t>
  </si>
  <si>
    <t>合名・合資・
相互会社</t>
  </si>
  <si>
    <t>公務（他に分類されないもの）</t>
  </si>
  <si>
    <t>資料　総務省統計局｢平成13年　事業所・企業統計調査報告」</t>
  </si>
  <si>
    <t>（平成13年10月1日）</t>
  </si>
  <si>
    <t>国</t>
  </si>
  <si>
    <t>(4,294)</t>
  </si>
  <si>
    <t>(1,099)</t>
  </si>
  <si>
    <t>(63)</t>
  </si>
  <si>
    <t>(226)</t>
  </si>
  <si>
    <t>(2,906)</t>
  </si>
  <si>
    <t>民</t>
  </si>
  <si>
    <t>人</t>
  </si>
  <si>
    <t>社</t>
  </si>
  <si>
    <t>営</t>
  </si>
  <si>
    <t>事業所数</t>
  </si>
  <si>
    <t>従業者数</t>
  </si>
  <si>
    <t>会社以外の
法         人</t>
  </si>
  <si>
    <t>法人でない
団        体</t>
  </si>
  <si>
    <t>総          数</t>
  </si>
  <si>
    <t>総     数</t>
  </si>
  <si>
    <t>個     人</t>
  </si>
  <si>
    <t>総      数</t>
  </si>
  <si>
    <t>独立行政
法      人</t>
  </si>
  <si>
    <t>都 道 府 県</t>
  </si>
  <si>
    <t>市  町  村</t>
  </si>
  <si>
    <t>国  ・  地  方  公  共  団  体</t>
  </si>
  <si>
    <t>（別掲） 民間から国・地方公共
           団体への従業者数</t>
  </si>
  <si>
    <t>（単位　事業所，人）</t>
  </si>
  <si>
    <t>４６．産業（大分類），経営組織別事業所数及び従業者数（全事業所）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</si>
</sst>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0;\ \-#\ ##0;&quot;-&quot;"/>
    <numFmt numFmtId="177" formatCode="_ @_ "/>
    <numFmt numFmtId="178" formatCode="_@_ "/>
    <numFmt numFmtId="179" formatCode="_ @\ _ "/>
    <numFmt numFmtId="180" formatCode="#,##0_);\(#,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 wrapText="1"/>
    </xf>
    <xf numFmtId="38" fontId="2" fillId="0" borderId="0" xfId="16" applyFont="1" applyAlignment="1">
      <alignment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0" xfId="16" applyFont="1" applyBorder="1" applyAlignment="1">
      <alignment horizontal="right" vertical="top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4" fillId="0" borderId="2" xfId="16" applyFont="1" applyBorder="1" applyAlignment="1">
      <alignment horizontal="center" vertical="center" wrapText="1"/>
    </xf>
    <xf numFmtId="38" fontId="2" fillId="0" borderId="0" xfId="16" applyFont="1" applyBorder="1" applyAlignment="1">
      <alignment/>
    </xf>
    <xf numFmtId="38" fontId="6" fillId="0" borderId="0" xfId="16" applyFont="1" applyAlignment="1">
      <alignment/>
    </xf>
    <xf numFmtId="38" fontId="4" fillId="0" borderId="3" xfId="16" applyFont="1" applyBorder="1" applyAlignment="1">
      <alignment horizontal="distributed" vertical="center" wrapText="1"/>
    </xf>
    <xf numFmtId="38" fontId="7" fillId="0" borderId="4" xfId="16" applyFont="1" applyBorder="1" applyAlignment="1">
      <alignment horizontal="distributed"/>
    </xf>
    <xf numFmtId="38" fontId="4" fillId="0" borderId="0" xfId="16" applyFont="1" applyAlignment="1">
      <alignment horizontal="right"/>
    </xf>
    <xf numFmtId="38" fontId="4" fillId="0" borderId="0" xfId="16" applyFont="1" applyBorder="1" applyAlignment="1">
      <alignment horizontal="distributed"/>
    </xf>
    <xf numFmtId="38" fontId="4" fillId="0" borderId="4" xfId="16" applyFont="1" applyBorder="1" applyAlignment="1">
      <alignment horizontal="distributed"/>
    </xf>
    <xf numFmtId="38" fontId="4" fillId="0" borderId="0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38" fontId="4" fillId="0" borderId="1" xfId="16" applyFont="1" applyBorder="1" applyAlignment="1">
      <alignment horizontal="distributed"/>
    </xf>
    <xf numFmtId="38" fontId="4" fillId="0" borderId="5" xfId="16" applyFont="1" applyBorder="1" applyAlignment="1">
      <alignment horizontal="distributed"/>
    </xf>
    <xf numFmtId="38" fontId="6" fillId="0" borderId="0" xfId="16" applyFont="1" applyAlignment="1">
      <alignment horizontal="right"/>
    </xf>
    <xf numFmtId="38" fontId="4" fillId="0" borderId="6" xfId="16" applyFont="1" applyBorder="1" applyAlignment="1">
      <alignment horizontal="center" vertical="center"/>
    </xf>
    <xf numFmtId="38" fontId="6" fillId="0" borderId="0" xfId="16" applyFont="1" applyAlignment="1">
      <alignment/>
    </xf>
    <xf numFmtId="38" fontId="4" fillId="0" borderId="0" xfId="16" applyFont="1" applyBorder="1" applyAlignment="1">
      <alignment horizontal="distributed" vertical="center" wrapText="1"/>
    </xf>
    <xf numFmtId="38" fontId="4" fillId="0" borderId="0" xfId="16" applyFont="1" applyBorder="1" applyAlignment="1">
      <alignment vertical="center"/>
    </xf>
    <xf numFmtId="38" fontId="4" fillId="0" borderId="0" xfId="16" applyFont="1" applyBorder="1" applyAlignment="1">
      <alignment horizontal="left" vertical="center" wrapText="1"/>
    </xf>
    <xf numFmtId="38" fontId="4" fillId="0" borderId="4" xfId="16" applyFont="1" applyBorder="1" applyAlignment="1">
      <alignment horizontal="distributed" vertical="center"/>
    </xf>
    <xf numFmtId="38" fontId="2" fillId="0" borderId="0" xfId="16" applyFont="1" applyAlignment="1">
      <alignment horizontal="right" vertical="center"/>
    </xf>
    <xf numFmtId="38" fontId="2" fillId="0" borderId="0" xfId="16" applyFont="1" applyAlignment="1">
      <alignment vertical="center"/>
    </xf>
    <xf numFmtId="49" fontId="2" fillId="0" borderId="0" xfId="16" applyNumberFormat="1" applyFont="1" applyAlignment="1">
      <alignment horizontal="right" vertical="center"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3" fillId="0" borderId="0" xfId="16" applyFont="1" applyBorder="1" applyAlignment="1">
      <alignment horizontal="right"/>
    </xf>
    <xf numFmtId="38" fontId="4" fillId="0" borderId="6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/>
    </xf>
    <xf numFmtId="38" fontId="2" fillId="0" borderId="0" xfId="16" applyFont="1" applyBorder="1" applyAlignment="1">
      <alignment/>
    </xf>
    <xf numFmtId="38" fontId="8" fillId="0" borderId="0" xfId="16" applyFont="1" applyAlignment="1">
      <alignment/>
    </xf>
    <xf numFmtId="38" fontId="4" fillId="0" borderId="9" xfId="16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38" fontId="4" fillId="0" borderId="9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 wrapText="1"/>
    </xf>
    <xf numFmtId="38" fontId="4" fillId="0" borderId="16" xfId="16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38" fontId="2" fillId="0" borderId="17" xfId="16" applyFont="1" applyBorder="1" applyAlignment="1">
      <alignment horizontal="distributed"/>
    </xf>
    <xf numFmtId="38" fontId="2" fillId="0" borderId="0" xfId="16" applyFont="1" applyBorder="1" applyAlignment="1">
      <alignment horizontal="distributed"/>
    </xf>
    <xf numFmtId="38" fontId="4" fillId="0" borderId="18" xfId="16" applyFont="1" applyBorder="1" applyAlignment="1">
      <alignment horizontal="center" vertical="center"/>
    </xf>
    <xf numFmtId="38" fontId="4" fillId="0" borderId="10" xfId="16" applyFont="1" applyBorder="1" applyAlignment="1">
      <alignment horizontal="center" vertical="center"/>
    </xf>
    <xf numFmtId="38" fontId="4" fillId="0" borderId="16" xfId="16" applyFont="1" applyBorder="1" applyAlignment="1">
      <alignment horizontal="center" vertical="center" wrapText="1"/>
    </xf>
    <xf numFmtId="38" fontId="4" fillId="0" borderId="14" xfId="16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38" fontId="4" fillId="0" borderId="8" xfId="16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4" fillId="0" borderId="2" xfId="16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25.625" style="3" customWidth="1"/>
    <col min="3" max="3" width="1.625" style="3" customWidth="1"/>
    <col min="4" max="10" width="9.625" style="3" customWidth="1"/>
    <col min="11" max="16" width="11.125" style="3" customWidth="1"/>
    <col min="17" max="17" width="10.625" style="3" customWidth="1"/>
    <col min="18" max="19" width="11.125" style="3" customWidth="1"/>
    <col min="20" max="16384" width="8.875" style="3" customWidth="1"/>
  </cols>
  <sheetData>
    <row r="1" ht="14.25">
      <c r="A1" s="39" t="s">
        <v>47</v>
      </c>
    </row>
    <row r="2" spans="1:19" ht="12.75" thickBot="1">
      <c r="A2" s="25" t="s">
        <v>46</v>
      </c>
      <c r="B2" s="4"/>
      <c r="N2" s="23"/>
      <c r="O2" s="23"/>
      <c r="P2" s="23"/>
      <c r="Q2" s="23"/>
      <c r="R2" s="23"/>
      <c r="S2" s="23" t="s">
        <v>22</v>
      </c>
    </row>
    <row r="3" spans="1:19" s="12" customFormat="1" ht="13.5" customHeight="1">
      <c r="A3" s="43" t="s">
        <v>16</v>
      </c>
      <c r="B3" s="44"/>
      <c r="C3" s="45"/>
      <c r="D3" s="67" t="s">
        <v>38</v>
      </c>
      <c r="E3" s="63" t="s">
        <v>29</v>
      </c>
      <c r="F3" s="64"/>
      <c r="G3" s="64"/>
      <c r="H3" s="64"/>
      <c r="I3" s="64"/>
      <c r="J3" s="64"/>
      <c r="K3" s="56" t="s">
        <v>32</v>
      </c>
      <c r="L3" s="56"/>
      <c r="M3" s="56"/>
      <c r="N3" s="57"/>
      <c r="O3" s="69" t="s">
        <v>44</v>
      </c>
      <c r="P3" s="70"/>
      <c r="Q3" s="70"/>
      <c r="R3" s="71"/>
      <c r="S3" s="71"/>
    </row>
    <row r="4" spans="1:19" s="12" customFormat="1" ht="13.5" customHeight="1">
      <c r="A4" s="46"/>
      <c r="B4" s="47"/>
      <c r="C4" s="48"/>
      <c r="D4" s="68"/>
      <c r="E4" s="58" t="s">
        <v>38</v>
      </c>
      <c r="F4" s="58" t="s">
        <v>39</v>
      </c>
      <c r="G4" s="52" t="s">
        <v>17</v>
      </c>
      <c r="H4" s="53"/>
      <c r="I4" s="53"/>
      <c r="J4" s="53"/>
      <c r="K4" s="54" t="s">
        <v>30</v>
      </c>
      <c r="L4" s="53"/>
      <c r="M4" s="55"/>
      <c r="N4" s="40" t="s">
        <v>36</v>
      </c>
      <c r="O4" s="72" t="s">
        <v>37</v>
      </c>
      <c r="P4" s="72" t="s">
        <v>23</v>
      </c>
      <c r="Q4" s="72" t="s">
        <v>41</v>
      </c>
      <c r="R4" s="72" t="s">
        <v>42</v>
      </c>
      <c r="S4" s="74" t="s">
        <v>43</v>
      </c>
    </row>
    <row r="5" spans="1:19" s="4" customFormat="1" ht="13.5" customHeight="1">
      <c r="A5" s="49"/>
      <c r="B5" s="49"/>
      <c r="C5" s="48"/>
      <c r="D5" s="68"/>
      <c r="E5" s="59"/>
      <c r="F5" s="59"/>
      <c r="G5" s="58" t="s">
        <v>38</v>
      </c>
      <c r="H5" s="52" t="s">
        <v>18</v>
      </c>
      <c r="I5" s="53"/>
      <c r="J5" s="53"/>
      <c r="K5" s="33" t="s">
        <v>31</v>
      </c>
      <c r="L5" s="24"/>
      <c r="M5" s="40" t="s">
        <v>35</v>
      </c>
      <c r="N5" s="41"/>
      <c r="O5" s="73"/>
      <c r="P5" s="73"/>
      <c r="Q5" s="73"/>
      <c r="R5" s="73"/>
      <c r="S5" s="75"/>
    </row>
    <row r="6" spans="1:19" s="4" customFormat="1" ht="30" customHeight="1">
      <c r="A6" s="50"/>
      <c r="B6" s="50"/>
      <c r="C6" s="51"/>
      <c r="D6" s="61"/>
      <c r="E6" s="60"/>
      <c r="F6" s="60"/>
      <c r="G6" s="61"/>
      <c r="H6" s="34" t="s">
        <v>40</v>
      </c>
      <c r="I6" s="24" t="s">
        <v>11</v>
      </c>
      <c r="J6" s="11" t="s">
        <v>12</v>
      </c>
      <c r="K6" s="36" t="s">
        <v>19</v>
      </c>
      <c r="L6" s="11" t="s">
        <v>13</v>
      </c>
      <c r="M6" s="62"/>
      <c r="N6" s="42"/>
      <c r="O6" s="73"/>
      <c r="P6" s="73"/>
      <c r="Q6" s="73"/>
      <c r="R6" s="73"/>
      <c r="S6" s="75"/>
    </row>
    <row r="7" spans="1:19" s="4" customFormat="1" ht="18.75" customHeight="1">
      <c r="A7" s="65" t="s">
        <v>33</v>
      </c>
      <c r="B7" s="65"/>
      <c r="C7" s="14"/>
      <c r="D7" s="26"/>
      <c r="E7" s="1"/>
      <c r="F7" s="1"/>
      <c r="G7" s="1"/>
      <c r="H7" s="6"/>
      <c r="I7" s="1"/>
      <c r="J7" s="2"/>
      <c r="K7" s="1"/>
      <c r="L7" s="2"/>
      <c r="M7" s="2"/>
      <c r="N7" s="2"/>
      <c r="O7" s="2"/>
      <c r="P7" s="2"/>
      <c r="Q7" s="2"/>
      <c r="R7" s="2"/>
      <c r="S7" s="2"/>
    </row>
    <row r="8" spans="1:19" s="7" customFormat="1" ht="15" customHeight="1">
      <c r="A8" s="3"/>
      <c r="B8" s="37" t="s">
        <v>14</v>
      </c>
      <c r="C8" s="15"/>
      <c r="D8" s="35">
        <v>48728</v>
      </c>
      <c r="E8" s="8">
        <v>47537</v>
      </c>
      <c r="F8" s="8">
        <v>17524</v>
      </c>
      <c r="G8" s="8">
        <v>29740</v>
      </c>
      <c r="H8" s="8">
        <v>27737</v>
      </c>
      <c r="I8" s="8">
        <v>19013</v>
      </c>
      <c r="J8" s="8">
        <v>8422</v>
      </c>
      <c r="K8" s="8">
        <v>284</v>
      </c>
      <c r="L8" s="8">
        <v>18</v>
      </c>
      <c r="M8" s="8">
        <v>2003</v>
      </c>
      <c r="N8" s="8">
        <v>273</v>
      </c>
      <c r="O8" s="8">
        <v>1191</v>
      </c>
      <c r="P8" s="8">
        <v>297</v>
      </c>
      <c r="Q8" s="8">
        <v>5</v>
      </c>
      <c r="R8" s="8">
        <v>167</v>
      </c>
      <c r="S8" s="8">
        <v>722</v>
      </c>
    </row>
    <row r="9" spans="1:19" ht="15" customHeight="1">
      <c r="A9" s="16" t="str">
        <f>"Ａ～Ｃ"</f>
        <v>Ａ～Ｃ</v>
      </c>
      <c r="B9" s="17" t="s">
        <v>0</v>
      </c>
      <c r="C9" s="18"/>
      <c r="D9" s="9">
        <v>44</v>
      </c>
      <c r="E9" s="5">
        <v>41</v>
      </c>
      <c r="F9" s="5" t="s">
        <v>10</v>
      </c>
      <c r="G9" s="5">
        <v>39</v>
      </c>
      <c r="H9" s="5">
        <v>24</v>
      </c>
      <c r="I9" s="5">
        <v>12</v>
      </c>
      <c r="J9" s="5">
        <v>12</v>
      </c>
      <c r="K9" s="5" t="s">
        <v>10</v>
      </c>
      <c r="L9" s="5" t="s">
        <v>10</v>
      </c>
      <c r="M9" s="5">
        <v>15</v>
      </c>
      <c r="N9" s="5">
        <v>2</v>
      </c>
      <c r="O9" s="5">
        <v>3</v>
      </c>
      <c r="P9" s="5">
        <v>3</v>
      </c>
      <c r="Q9" s="5" t="s">
        <v>10</v>
      </c>
      <c r="R9" s="5" t="s">
        <v>10</v>
      </c>
      <c r="S9" s="5" t="s">
        <v>10</v>
      </c>
    </row>
    <row r="10" spans="1:19" ht="15" customHeight="1">
      <c r="A10" s="16" t="str">
        <f>"Ｄ"</f>
        <v>Ｄ</v>
      </c>
      <c r="B10" s="17" t="s">
        <v>1</v>
      </c>
      <c r="C10" s="18"/>
      <c r="D10" s="9">
        <v>12</v>
      </c>
      <c r="E10" s="5">
        <v>12</v>
      </c>
      <c r="F10" s="5">
        <v>2</v>
      </c>
      <c r="G10" s="5">
        <v>10</v>
      </c>
      <c r="H10" s="5">
        <v>10</v>
      </c>
      <c r="I10" s="5">
        <v>5</v>
      </c>
      <c r="J10" s="5">
        <v>5</v>
      </c>
      <c r="K10" s="5" t="s">
        <v>10</v>
      </c>
      <c r="L10" s="5" t="s">
        <v>10</v>
      </c>
      <c r="M10" s="5" t="s">
        <v>10</v>
      </c>
      <c r="N10" s="5" t="s">
        <v>10</v>
      </c>
      <c r="O10" s="5" t="s">
        <v>10</v>
      </c>
      <c r="P10" s="5" t="s">
        <v>10</v>
      </c>
      <c r="Q10" s="5" t="s">
        <v>10</v>
      </c>
      <c r="R10" s="5" t="s">
        <v>10</v>
      </c>
      <c r="S10" s="5" t="s">
        <v>10</v>
      </c>
    </row>
    <row r="11" spans="1:19" ht="15" customHeight="1">
      <c r="A11" s="16" t="str">
        <f>"Ｅ"</f>
        <v>Ｅ</v>
      </c>
      <c r="B11" s="17" t="s">
        <v>2</v>
      </c>
      <c r="C11" s="18"/>
      <c r="D11" s="9">
        <v>4208</v>
      </c>
      <c r="E11" s="5">
        <v>4208</v>
      </c>
      <c r="F11" s="5">
        <v>738</v>
      </c>
      <c r="G11" s="5">
        <v>3470</v>
      </c>
      <c r="H11" s="5">
        <v>3464</v>
      </c>
      <c r="I11" s="5">
        <v>2262</v>
      </c>
      <c r="J11" s="5">
        <v>1186</v>
      </c>
      <c r="K11" s="5">
        <v>16</v>
      </c>
      <c r="L11" s="5" t="s">
        <v>10</v>
      </c>
      <c r="M11" s="5">
        <v>6</v>
      </c>
      <c r="N11" s="5" t="s">
        <v>10</v>
      </c>
      <c r="O11" s="5" t="s">
        <v>10</v>
      </c>
      <c r="P11" s="5" t="s">
        <v>10</v>
      </c>
      <c r="Q11" s="5" t="s">
        <v>10</v>
      </c>
      <c r="R11" s="5" t="s">
        <v>10</v>
      </c>
      <c r="S11" s="5" t="s">
        <v>10</v>
      </c>
    </row>
    <row r="12" spans="1:19" ht="15" customHeight="1">
      <c r="A12" s="16" t="str">
        <f>"Ｆ"</f>
        <v>Ｆ</v>
      </c>
      <c r="B12" s="17" t="s">
        <v>3</v>
      </c>
      <c r="C12" s="18"/>
      <c r="D12" s="9">
        <v>1838</v>
      </c>
      <c r="E12" s="5">
        <v>1838</v>
      </c>
      <c r="F12" s="5">
        <v>458</v>
      </c>
      <c r="G12" s="5">
        <v>1378</v>
      </c>
      <c r="H12" s="5">
        <v>1366</v>
      </c>
      <c r="I12" s="5">
        <v>828</v>
      </c>
      <c r="J12" s="5">
        <v>518</v>
      </c>
      <c r="K12" s="5">
        <v>20</v>
      </c>
      <c r="L12" s="5" t="s">
        <v>10</v>
      </c>
      <c r="M12" s="5">
        <v>12</v>
      </c>
      <c r="N12" s="5">
        <v>2</v>
      </c>
      <c r="O12" s="5" t="s">
        <v>10</v>
      </c>
      <c r="P12" s="5" t="s">
        <v>10</v>
      </c>
      <c r="Q12" s="5" t="s">
        <v>10</v>
      </c>
      <c r="R12" s="5" t="s">
        <v>10</v>
      </c>
      <c r="S12" s="5" t="s">
        <v>10</v>
      </c>
    </row>
    <row r="13" spans="1:19" ht="15" customHeight="1">
      <c r="A13" s="16" t="str">
        <f>"Ｇ"</f>
        <v>Ｇ</v>
      </c>
      <c r="B13" s="17" t="s">
        <v>4</v>
      </c>
      <c r="C13" s="18"/>
      <c r="D13" s="9">
        <v>61</v>
      </c>
      <c r="E13" s="5">
        <v>30</v>
      </c>
      <c r="F13" s="5" t="s">
        <v>10</v>
      </c>
      <c r="G13" s="5">
        <v>30</v>
      </c>
      <c r="H13" s="5">
        <v>28</v>
      </c>
      <c r="I13" s="5">
        <v>27</v>
      </c>
      <c r="J13" s="5">
        <v>1</v>
      </c>
      <c r="K13" s="5" t="s">
        <v>10</v>
      </c>
      <c r="L13" s="5" t="s">
        <v>10</v>
      </c>
      <c r="M13" s="5">
        <v>2</v>
      </c>
      <c r="N13" s="5" t="s">
        <v>10</v>
      </c>
      <c r="O13" s="5">
        <v>31</v>
      </c>
      <c r="P13" s="5" t="s">
        <v>10</v>
      </c>
      <c r="Q13" s="5" t="s">
        <v>10</v>
      </c>
      <c r="R13" s="5">
        <v>2</v>
      </c>
      <c r="S13" s="5">
        <v>29</v>
      </c>
    </row>
    <row r="14" spans="1:19" ht="15" customHeight="1">
      <c r="A14" s="16" t="str">
        <f>"Ｈ"</f>
        <v>Ｈ</v>
      </c>
      <c r="B14" s="17" t="s">
        <v>5</v>
      </c>
      <c r="C14" s="18"/>
      <c r="D14" s="9">
        <v>1647</v>
      </c>
      <c r="E14" s="5">
        <v>1499</v>
      </c>
      <c r="F14" s="5">
        <v>439</v>
      </c>
      <c r="G14" s="5">
        <v>1055</v>
      </c>
      <c r="H14" s="5">
        <v>1022</v>
      </c>
      <c r="I14" s="5">
        <v>850</v>
      </c>
      <c r="J14" s="5">
        <v>165</v>
      </c>
      <c r="K14" s="5">
        <v>1</v>
      </c>
      <c r="L14" s="5">
        <v>6</v>
      </c>
      <c r="M14" s="5">
        <v>33</v>
      </c>
      <c r="N14" s="5">
        <v>5</v>
      </c>
      <c r="O14" s="5">
        <v>148</v>
      </c>
      <c r="P14" s="5">
        <v>131</v>
      </c>
      <c r="Q14" s="5" t="s">
        <v>10</v>
      </c>
      <c r="R14" s="5">
        <v>1</v>
      </c>
      <c r="S14" s="5">
        <v>16</v>
      </c>
    </row>
    <row r="15" spans="1:19" ht="15" customHeight="1">
      <c r="A15" s="16" t="str">
        <f>"Ｉ"</f>
        <v>Ｉ</v>
      </c>
      <c r="B15" s="17" t="s">
        <v>6</v>
      </c>
      <c r="C15" s="18"/>
      <c r="D15" s="9">
        <v>21805</v>
      </c>
      <c r="E15" s="5">
        <v>21797</v>
      </c>
      <c r="F15" s="5">
        <v>8029</v>
      </c>
      <c r="G15" s="5">
        <v>13763</v>
      </c>
      <c r="H15" s="5">
        <v>13636</v>
      </c>
      <c r="I15" s="5">
        <v>9683</v>
      </c>
      <c r="J15" s="5">
        <v>3827</v>
      </c>
      <c r="K15" s="5">
        <v>119</v>
      </c>
      <c r="L15" s="5">
        <v>7</v>
      </c>
      <c r="M15" s="5">
        <v>127</v>
      </c>
      <c r="N15" s="5">
        <v>5</v>
      </c>
      <c r="O15" s="5">
        <v>8</v>
      </c>
      <c r="P15" s="5">
        <v>1</v>
      </c>
      <c r="Q15" s="5" t="s">
        <v>10</v>
      </c>
      <c r="R15" s="5" t="s">
        <v>10</v>
      </c>
      <c r="S15" s="5">
        <v>7</v>
      </c>
    </row>
    <row r="16" spans="1:19" ht="15" customHeight="1">
      <c r="A16" s="16" t="str">
        <f>"Ｊ"</f>
        <v>Ｊ</v>
      </c>
      <c r="B16" s="17" t="s">
        <v>7</v>
      </c>
      <c r="C16" s="18"/>
      <c r="D16" s="9">
        <v>968</v>
      </c>
      <c r="E16" s="5">
        <v>966</v>
      </c>
      <c r="F16" s="5">
        <v>125</v>
      </c>
      <c r="G16" s="5">
        <v>839</v>
      </c>
      <c r="H16" s="5">
        <v>734</v>
      </c>
      <c r="I16" s="5">
        <v>533</v>
      </c>
      <c r="J16" s="5">
        <v>104</v>
      </c>
      <c r="K16" s="5">
        <v>92</v>
      </c>
      <c r="L16" s="5">
        <v>5</v>
      </c>
      <c r="M16" s="5">
        <v>105</v>
      </c>
      <c r="N16" s="5">
        <v>2</v>
      </c>
      <c r="O16" s="5">
        <v>2</v>
      </c>
      <c r="P16" s="5">
        <v>2</v>
      </c>
      <c r="Q16" s="5" t="s">
        <v>10</v>
      </c>
      <c r="R16" s="5" t="s">
        <v>10</v>
      </c>
      <c r="S16" s="5" t="s">
        <v>10</v>
      </c>
    </row>
    <row r="17" spans="1:19" ht="15" customHeight="1">
      <c r="A17" s="16" t="str">
        <f>"Ｋ"</f>
        <v>Ｋ</v>
      </c>
      <c r="B17" s="17" t="s">
        <v>8</v>
      </c>
      <c r="C17" s="18"/>
      <c r="D17" s="9">
        <v>2713</v>
      </c>
      <c r="E17" s="5">
        <v>2698</v>
      </c>
      <c r="F17" s="5">
        <v>1223</v>
      </c>
      <c r="G17" s="5">
        <v>1455</v>
      </c>
      <c r="H17" s="5">
        <v>1428</v>
      </c>
      <c r="I17" s="5">
        <v>839</v>
      </c>
      <c r="J17" s="5">
        <v>578</v>
      </c>
      <c r="K17" s="5">
        <v>11</v>
      </c>
      <c r="L17" s="5" t="s">
        <v>10</v>
      </c>
      <c r="M17" s="5">
        <v>27</v>
      </c>
      <c r="N17" s="5">
        <v>20</v>
      </c>
      <c r="O17" s="5">
        <v>15</v>
      </c>
      <c r="P17" s="5">
        <v>8</v>
      </c>
      <c r="Q17" s="5" t="s">
        <v>10</v>
      </c>
      <c r="R17" s="5">
        <v>2</v>
      </c>
      <c r="S17" s="5">
        <v>5</v>
      </c>
    </row>
    <row r="18" spans="1:19" ht="15" customHeight="1">
      <c r="A18" s="16" t="str">
        <f>"Ｌ"</f>
        <v>Ｌ</v>
      </c>
      <c r="B18" s="17" t="s">
        <v>9</v>
      </c>
      <c r="C18" s="18"/>
      <c r="D18" s="9">
        <v>15210</v>
      </c>
      <c r="E18" s="5">
        <v>14448</v>
      </c>
      <c r="F18" s="5">
        <v>6510</v>
      </c>
      <c r="G18" s="5">
        <v>7701</v>
      </c>
      <c r="H18" s="5">
        <v>6025</v>
      </c>
      <c r="I18" s="5">
        <v>3974</v>
      </c>
      <c r="J18" s="5">
        <v>2026</v>
      </c>
      <c r="K18" s="5">
        <v>25</v>
      </c>
      <c r="L18" s="5" t="s">
        <v>10</v>
      </c>
      <c r="M18" s="5">
        <v>1676</v>
      </c>
      <c r="N18" s="5">
        <v>237</v>
      </c>
      <c r="O18" s="5">
        <v>762</v>
      </c>
      <c r="P18" s="5">
        <v>91</v>
      </c>
      <c r="Q18" s="5">
        <v>5</v>
      </c>
      <c r="R18" s="5">
        <v>66</v>
      </c>
      <c r="S18" s="5">
        <v>600</v>
      </c>
    </row>
    <row r="19" spans="1:19" ht="15" customHeight="1">
      <c r="A19" s="16" t="str">
        <f>"M"</f>
        <v>M</v>
      </c>
      <c r="B19" s="17" t="s">
        <v>20</v>
      </c>
      <c r="C19" s="18"/>
      <c r="D19" s="9">
        <v>222</v>
      </c>
      <c r="E19" s="5" t="s">
        <v>10</v>
      </c>
      <c r="F19" s="5" t="s">
        <v>10</v>
      </c>
      <c r="G19" s="5" t="s">
        <v>10</v>
      </c>
      <c r="H19" s="5" t="s">
        <v>10</v>
      </c>
      <c r="I19" s="5" t="s">
        <v>10</v>
      </c>
      <c r="J19" s="5" t="s">
        <v>10</v>
      </c>
      <c r="K19" s="5" t="s">
        <v>10</v>
      </c>
      <c r="L19" s="5" t="s">
        <v>10</v>
      </c>
      <c r="M19" s="5" t="s">
        <v>10</v>
      </c>
      <c r="N19" s="5" t="s">
        <v>10</v>
      </c>
      <c r="O19" s="5">
        <v>222</v>
      </c>
      <c r="P19" s="5">
        <v>61</v>
      </c>
      <c r="Q19" s="5" t="s">
        <v>10</v>
      </c>
      <c r="R19" s="5">
        <v>96</v>
      </c>
      <c r="S19" s="5">
        <v>65</v>
      </c>
    </row>
    <row r="20" spans="1:19" ht="18.75" customHeight="1">
      <c r="A20" s="66" t="s">
        <v>34</v>
      </c>
      <c r="B20" s="66"/>
      <c r="C20" s="18"/>
      <c r="D20" s="1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7" customFormat="1" ht="12">
      <c r="A21" s="38"/>
      <c r="B21" s="37" t="s">
        <v>15</v>
      </c>
      <c r="C21" s="15"/>
      <c r="D21" s="8">
        <v>554534</v>
      </c>
      <c r="E21" s="8">
        <v>503914</v>
      </c>
      <c r="F21" s="8">
        <v>52308</v>
      </c>
      <c r="G21" s="8">
        <v>450014</v>
      </c>
      <c r="H21" s="8">
        <v>406698</v>
      </c>
      <c r="I21" s="8">
        <v>343732</v>
      </c>
      <c r="J21" s="8">
        <v>57920</v>
      </c>
      <c r="K21" s="8">
        <v>4782</v>
      </c>
      <c r="L21" s="8">
        <v>264</v>
      </c>
      <c r="M21" s="8">
        <v>43316</v>
      </c>
      <c r="N21" s="8">
        <v>1592</v>
      </c>
      <c r="O21" s="8">
        <v>50620</v>
      </c>
      <c r="P21" s="8">
        <v>23833</v>
      </c>
      <c r="Q21" s="8">
        <v>133</v>
      </c>
      <c r="R21" s="8">
        <v>8304</v>
      </c>
      <c r="S21" s="8">
        <v>18350</v>
      </c>
    </row>
    <row r="22" spans="1:19" s="31" customFormat="1" ht="24">
      <c r="A22" s="27"/>
      <c r="B22" s="28" t="s">
        <v>45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2" t="s">
        <v>24</v>
      </c>
      <c r="P22" s="32" t="s">
        <v>25</v>
      </c>
      <c r="Q22" s="32" t="s">
        <v>26</v>
      </c>
      <c r="R22" s="32" t="s">
        <v>27</v>
      </c>
      <c r="S22" s="32" t="s">
        <v>28</v>
      </c>
    </row>
    <row r="23" spans="1:19" ht="12">
      <c r="A23" s="19" t="str">
        <f>"Ａ～Ｃ"</f>
        <v>Ａ～Ｃ</v>
      </c>
      <c r="B23" s="17" t="s">
        <v>0</v>
      </c>
      <c r="C23" s="18"/>
      <c r="D23" s="5">
        <v>517</v>
      </c>
      <c r="E23" s="5">
        <v>478</v>
      </c>
      <c r="F23" s="5" t="s">
        <v>10</v>
      </c>
      <c r="G23" s="5">
        <v>465</v>
      </c>
      <c r="H23" s="5">
        <v>218</v>
      </c>
      <c r="I23" s="5">
        <v>138</v>
      </c>
      <c r="J23" s="5">
        <v>80</v>
      </c>
      <c r="K23" s="5" t="s">
        <v>10</v>
      </c>
      <c r="L23" s="5" t="s">
        <v>10</v>
      </c>
      <c r="M23" s="5">
        <v>247</v>
      </c>
      <c r="N23" s="5">
        <v>13</v>
      </c>
      <c r="O23" s="5">
        <v>39</v>
      </c>
      <c r="P23" s="5">
        <v>39</v>
      </c>
      <c r="Q23" s="5" t="s">
        <v>10</v>
      </c>
      <c r="R23" s="5" t="s">
        <v>10</v>
      </c>
      <c r="S23" s="5" t="s">
        <v>10</v>
      </c>
    </row>
    <row r="24" spans="1:19" ht="12">
      <c r="A24" s="19" t="str">
        <f>"Ｄ"</f>
        <v>Ｄ</v>
      </c>
      <c r="B24" s="17" t="s">
        <v>1</v>
      </c>
      <c r="C24" s="18"/>
      <c r="D24" s="5">
        <v>81</v>
      </c>
      <c r="E24" s="5">
        <v>81</v>
      </c>
      <c r="F24" s="5">
        <v>14</v>
      </c>
      <c r="G24" s="5">
        <v>67</v>
      </c>
      <c r="H24" s="5">
        <v>67</v>
      </c>
      <c r="I24" s="5">
        <v>30</v>
      </c>
      <c r="J24" s="5">
        <v>37</v>
      </c>
      <c r="K24" s="5" t="s">
        <v>10</v>
      </c>
      <c r="L24" s="5" t="s">
        <v>10</v>
      </c>
      <c r="M24" s="5" t="s">
        <v>10</v>
      </c>
      <c r="N24" s="5" t="s">
        <v>10</v>
      </c>
      <c r="O24" s="5" t="s">
        <v>10</v>
      </c>
      <c r="P24" s="5" t="s">
        <v>10</v>
      </c>
      <c r="Q24" s="5" t="s">
        <v>10</v>
      </c>
      <c r="R24" s="5" t="s">
        <v>10</v>
      </c>
      <c r="S24" s="5" t="s">
        <v>10</v>
      </c>
    </row>
    <row r="25" spans="1:19" ht="12">
      <c r="A25" s="19" t="str">
        <f>"Ｅ"</f>
        <v>Ｅ</v>
      </c>
      <c r="B25" s="17" t="s">
        <v>2</v>
      </c>
      <c r="C25" s="18"/>
      <c r="D25" s="5">
        <v>51067</v>
      </c>
      <c r="E25" s="5">
        <v>51067</v>
      </c>
      <c r="F25" s="5">
        <v>2087</v>
      </c>
      <c r="G25" s="5">
        <v>48980</v>
      </c>
      <c r="H25" s="5">
        <v>48946</v>
      </c>
      <c r="I25" s="5">
        <v>41329</v>
      </c>
      <c r="J25" s="5">
        <v>7484</v>
      </c>
      <c r="K25" s="5">
        <v>133</v>
      </c>
      <c r="L25" s="5" t="s">
        <v>10</v>
      </c>
      <c r="M25" s="5">
        <v>34</v>
      </c>
      <c r="N25" s="5" t="s">
        <v>10</v>
      </c>
      <c r="O25" s="5" t="s">
        <v>10</v>
      </c>
      <c r="P25" s="5" t="s">
        <v>10</v>
      </c>
      <c r="Q25" s="5" t="s">
        <v>10</v>
      </c>
      <c r="R25" s="5" t="s">
        <v>10</v>
      </c>
      <c r="S25" s="5" t="s">
        <v>10</v>
      </c>
    </row>
    <row r="26" spans="1:19" ht="12">
      <c r="A26" s="19" t="str">
        <f>"Ｆ"</f>
        <v>Ｆ</v>
      </c>
      <c r="B26" s="17" t="s">
        <v>3</v>
      </c>
      <c r="C26" s="18"/>
      <c r="D26" s="5">
        <v>31596</v>
      </c>
      <c r="E26" s="5">
        <v>31596</v>
      </c>
      <c r="F26" s="5">
        <v>1132</v>
      </c>
      <c r="G26" s="5">
        <v>30454</v>
      </c>
      <c r="H26" s="5">
        <v>30225</v>
      </c>
      <c r="I26" s="5">
        <v>26593</v>
      </c>
      <c r="J26" s="5">
        <v>3519</v>
      </c>
      <c r="K26" s="5">
        <v>113</v>
      </c>
      <c r="L26" s="5" t="s">
        <v>10</v>
      </c>
      <c r="M26" s="5">
        <v>229</v>
      </c>
      <c r="N26" s="5">
        <v>10</v>
      </c>
      <c r="O26" s="5" t="s">
        <v>10</v>
      </c>
      <c r="P26" s="5" t="s">
        <v>10</v>
      </c>
      <c r="Q26" s="5" t="s">
        <v>10</v>
      </c>
      <c r="R26" s="5" t="s">
        <v>10</v>
      </c>
      <c r="S26" s="5" t="s">
        <v>10</v>
      </c>
    </row>
    <row r="27" spans="1:19" ht="12">
      <c r="A27" s="19" t="str">
        <f>"Ｇ"</f>
        <v>Ｇ</v>
      </c>
      <c r="B27" s="17" t="s">
        <v>4</v>
      </c>
      <c r="C27" s="18"/>
      <c r="D27" s="5">
        <v>4730</v>
      </c>
      <c r="E27" s="5">
        <v>3193</v>
      </c>
      <c r="F27" s="5" t="s">
        <v>10</v>
      </c>
      <c r="G27" s="5">
        <v>3193</v>
      </c>
      <c r="H27" s="5">
        <v>3166</v>
      </c>
      <c r="I27" s="5">
        <v>3161</v>
      </c>
      <c r="J27" s="5">
        <v>5</v>
      </c>
      <c r="K27" s="5" t="s">
        <v>10</v>
      </c>
      <c r="L27" s="5" t="s">
        <v>10</v>
      </c>
      <c r="M27" s="5">
        <v>27</v>
      </c>
      <c r="N27" s="5" t="s">
        <v>10</v>
      </c>
      <c r="O27" s="5">
        <v>1537</v>
      </c>
      <c r="P27" s="5" t="s">
        <v>10</v>
      </c>
      <c r="Q27" s="5" t="s">
        <v>10</v>
      </c>
      <c r="R27" s="5">
        <v>58</v>
      </c>
      <c r="S27" s="5">
        <v>1479</v>
      </c>
    </row>
    <row r="28" spans="1:19" ht="12">
      <c r="A28" s="19" t="str">
        <f>"Ｈ"</f>
        <v>Ｈ</v>
      </c>
      <c r="B28" s="17" t="s">
        <v>5</v>
      </c>
      <c r="C28" s="18"/>
      <c r="D28" s="5">
        <v>43344</v>
      </c>
      <c r="E28" s="5">
        <v>38374</v>
      </c>
      <c r="F28" s="5">
        <v>662</v>
      </c>
      <c r="G28" s="5">
        <v>37680</v>
      </c>
      <c r="H28" s="5">
        <v>37039</v>
      </c>
      <c r="I28" s="5">
        <v>33302</v>
      </c>
      <c r="J28" s="5">
        <v>3685</v>
      </c>
      <c r="K28" s="5">
        <v>26</v>
      </c>
      <c r="L28" s="5">
        <v>26</v>
      </c>
      <c r="M28" s="5">
        <v>641</v>
      </c>
      <c r="N28" s="5">
        <v>32</v>
      </c>
      <c r="O28" s="5">
        <v>4970</v>
      </c>
      <c r="P28" s="5">
        <v>3435</v>
      </c>
      <c r="Q28" s="5" t="s">
        <v>10</v>
      </c>
      <c r="R28" s="5">
        <v>13</v>
      </c>
      <c r="S28" s="5">
        <v>1522</v>
      </c>
    </row>
    <row r="29" spans="1:19" ht="12">
      <c r="A29" s="19" t="str">
        <f>"Ｉ"</f>
        <v>Ｉ</v>
      </c>
      <c r="B29" s="17" t="s">
        <v>6</v>
      </c>
      <c r="C29" s="18"/>
      <c r="D29" s="5">
        <v>201184</v>
      </c>
      <c r="E29" s="5">
        <v>200866</v>
      </c>
      <c r="F29" s="5">
        <v>26684</v>
      </c>
      <c r="G29" s="5">
        <v>174165</v>
      </c>
      <c r="H29" s="5">
        <v>169413</v>
      </c>
      <c r="I29" s="5">
        <v>142500</v>
      </c>
      <c r="J29" s="5">
        <v>26172</v>
      </c>
      <c r="K29" s="5">
        <v>639</v>
      </c>
      <c r="L29" s="5">
        <v>102</v>
      </c>
      <c r="M29" s="5">
        <v>4752</v>
      </c>
      <c r="N29" s="5">
        <v>17</v>
      </c>
      <c r="O29" s="5">
        <v>318</v>
      </c>
      <c r="P29" s="5">
        <v>2</v>
      </c>
      <c r="Q29" s="5" t="s">
        <v>10</v>
      </c>
      <c r="R29" s="5" t="s">
        <v>10</v>
      </c>
      <c r="S29" s="5">
        <v>316</v>
      </c>
    </row>
    <row r="30" spans="1:19" ht="12">
      <c r="A30" s="19" t="str">
        <f>"Ｊ"</f>
        <v>Ｊ</v>
      </c>
      <c r="B30" s="17" t="s">
        <v>7</v>
      </c>
      <c r="C30" s="18"/>
      <c r="D30" s="5">
        <v>17757</v>
      </c>
      <c r="E30" s="5">
        <v>17106</v>
      </c>
      <c r="F30" s="5">
        <v>244</v>
      </c>
      <c r="G30" s="5">
        <v>16857</v>
      </c>
      <c r="H30" s="5">
        <v>14676</v>
      </c>
      <c r="I30" s="5">
        <v>10525</v>
      </c>
      <c r="J30" s="5">
        <v>359</v>
      </c>
      <c r="K30" s="5">
        <v>3656</v>
      </c>
      <c r="L30" s="5">
        <v>136</v>
      </c>
      <c r="M30" s="5">
        <v>2181</v>
      </c>
      <c r="N30" s="5">
        <v>5</v>
      </c>
      <c r="O30" s="5">
        <v>651</v>
      </c>
      <c r="P30" s="5">
        <v>651</v>
      </c>
      <c r="Q30" s="5" t="s">
        <v>10</v>
      </c>
      <c r="R30" s="5" t="s">
        <v>10</v>
      </c>
      <c r="S30" s="5" t="s">
        <v>10</v>
      </c>
    </row>
    <row r="31" spans="1:19" ht="12">
      <c r="A31" s="19" t="str">
        <f>"Ｋ"</f>
        <v>Ｋ</v>
      </c>
      <c r="B31" s="17" t="s">
        <v>8</v>
      </c>
      <c r="C31" s="18"/>
      <c r="D31" s="5">
        <v>10818</v>
      </c>
      <c r="E31" s="5">
        <v>10800</v>
      </c>
      <c r="F31" s="5">
        <v>1970</v>
      </c>
      <c r="G31" s="5">
        <v>8790</v>
      </c>
      <c r="H31" s="5">
        <v>8357</v>
      </c>
      <c r="I31" s="5">
        <v>6289</v>
      </c>
      <c r="J31" s="5">
        <v>2010</v>
      </c>
      <c r="K31" s="5">
        <v>58</v>
      </c>
      <c r="L31" s="5" t="s">
        <v>10</v>
      </c>
      <c r="M31" s="5">
        <v>433</v>
      </c>
      <c r="N31" s="5">
        <v>40</v>
      </c>
      <c r="O31" s="5">
        <v>18</v>
      </c>
      <c r="P31" s="5">
        <v>7</v>
      </c>
      <c r="Q31" s="5" t="s">
        <v>10</v>
      </c>
      <c r="R31" s="5">
        <v>11</v>
      </c>
      <c r="S31" s="5" t="s">
        <v>10</v>
      </c>
    </row>
    <row r="32" spans="1:19" ht="12">
      <c r="A32" s="19" t="str">
        <f>"Ｌ"</f>
        <v>Ｌ</v>
      </c>
      <c r="B32" s="17" t="s">
        <v>9</v>
      </c>
      <c r="C32" s="18"/>
      <c r="D32" s="9">
        <v>174142</v>
      </c>
      <c r="E32" s="9">
        <v>150353</v>
      </c>
      <c r="F32" s="9">
        <v>19515</v>
      </c>
      <c r="G32" s="9">
        <v>129363</v>
      </c>
      <c r="H32" s="9">
        <v>94591</v>
      </c>
      <c r="I32" s="9">
        <v>79865</v>
      </c>
      <c r="J32" s="9">
        <v>14569</v>
      </c>
      <c r="K32" s="9">
        <v>157</v>
      </c>
      <c r="L32" s="9" t="s">
        <v>10</v>
      </c>
      <c r="M32" s="9">
        <v>34772</v>
      </c>
      <c r="N32" s="9">
        <v>1475</v>
      </c>
      <c r="O32" s="9">
        <v>23789</v>
      </c>
      <c r="P32" s="9">
        <v>9797</v>
      </c>
      <c r="Q32" s="9">
        <v>133</v>
      </c>
      <c r="R32" s="9">
        <v>3068</v>
      </c>
      <c r="S32" s="9">
        <v>10791</v>
      </c>
    </row>
    <row r="33" spans="1:19" ht="12" customHeight="1">
      <c r="A33" s="16" t="str">
        <f>"M"</f>
        <v>M</v>
      </c>
      <c r="B33" s="17" t="s">
        <v>20</v>
      </c>
      <c r="C33" s="18"/>
      <c r="D33" s="5">
        <v>19298</v>
      </c>
      <c r="E33" s="5" t="s">
        <v>10</v>
      </c>
      <c r="F33" s="5" t="s">
        <v>10</v>
      </c>
      <c r="G33" s="5" t="s">
        <v>10</v>
      </c>
      <c r="H33" s="5" t="s">
        <v>10</v>
      </c>
      <c r="I33" s="5" t="s">
        <v>10</v>
      </c>
      <c r="J33" s="5" t="s">
        <v>10</v>
      </c>
      <c r="K33" s="5" t="s">
        <v>10</v>
      </c>
      <c r="L33" s="5" t="s">
        <v>10</v>
      </c>
      <c r="M33" s="5" t="s">
        <v>10</v>
      </c>
      <c r="N33" s="5" t="s">
        <v>10</v>
      </c>
      <c r="O33" s="5">
        <v>19298</v>
      </c>
      <c r="P33" s="5">
        <v>9902</v>
      </c>
      <c r="Q33" s="5" t="s">
        <v>10</v>
      </c>
      <c r="R33" s="5">
        <v>5154</v>
      </c>
      <c r="S33" s="5">
        <v>4242</v>
      </c>
    </row>
    <row r="34" spans="1:19" ht="6" customHeight="1">
      <c r="A34" s="20"/>
      <c r="B34" s="21"/>
      <c r="C34" s="22"/>
      <c r="D34" s="2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ht="12">
      <c r="A35" s="13" t="s">
        <v>21</v>
      </c>
    </row>
  </sheetData>
  <mergeCells count="20">
    <mergeCell ref="O3:S3"/>
    <mergeCell ref="O4:O6"/>
    <mergeCell ref="R4:R6"/>
    <mergeCell ref="S4:S6"/>
    <mergeCell ref="P4:P6"/>
    <mergeCell ref="Q4:Q6"/>
    <mergeCell ref="A7:B7"/>
    <mergeCell ref="A20:B20"/>
    <mergeCell ref="D3:D6"/>
    <mergeCell ref="E4:E6"/>
    <mergeCell ref="N4:N6"/>
    <mergeCell ref="A3:C6"/>
    <mergeCell ref="G4:J4"/>
    <mergeCell ref="H5:J5"/>
    <mergeCell ref="K4:M4"/>
    <mergeCell ref="K3:N3"/>
    <mergeCell ref="F4:F6"/>
    <mergeCell ref="G5:G6"/>
    <mergeCell ref="M5:M6"/>
    <mergeCell ref="E3:J3"/>
  </mergeCells>
  <printOptions/>
  <pageMargins left="0.37" right="0.31" top="1" bottom="1" header="0.512" footer="0.512"/>
  <pageSetup fitToHeight="1" fitToWidth="1" horizontalDpi="600" verticalDpi="600" orientation="landscape" paperSize="9" scale="72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kikpc165u</cp:lastModifiedBy>
  <cp:lastPrinted>2005-02-02T04:25:17Z</cp:lastPrinted>
  <dcterms:created xsi:type="dcterms:W3CDTF">1999-02-16T06:31:30Z</dcterms:created>
  <dcterms:modified xsi:type="dcterms:W3CDTF">2006-10-04T07:56:44Z</dcterms:modified>
  <cp:category/>
  <cp:version/>
  <cp:contentType/>
  <cp:contentStatus/>
</cp:coreProperties>
</file>