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18年版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<sst xmlns="http://schemas.openxmlformats.org/spreadsheetml/2006/main" count="83" uniqueCount="45">
  <si>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</si>
  <si>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</si>
  <si>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</si>
  <si>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</si>
  <si>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</si>
  <si>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</si>
  <si>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</si>
  <si>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</si>
  <si>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</si>
  <si>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</si>
  <si>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</si>
  <si>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</si>
  <si>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</si>
  <si>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</si>
  <si>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</si>
  <si>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</si>
  <si>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</si>
  <si>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</si>
  <si>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</si>
  <si>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</si>
  <si>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</si>
  <si>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</si>
  <si>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年齢区分</t>
  </si>
  <si>
    <t>(再掲）</t>
  </si>
  <si>
    <t>15歳未満</t>
  </si>
  <si>
    <t>15～64歳</t>
  </si>
  <si>
    <t>65歳以上</t>
  </si>
  <si>
    <t>総　　　　　数</t>
  </si>
  <si>
    <t>青   葉   区</t>
  </si>
  <si>
    <t>宮  城  野  区</t>
  </si>
  <si>
    <t>年齢区分</t>
  </si>
  <si>
    <t>総　　　　　数</t>
  </si>
  <si>
    <t>青   葉   区</t>
  </si>
  <si>
    <t>総  数</t>
  </si>
  <si>
    <t>若  林  区</t>
  </si>
  <si>
    <t>太  白  区</t>
  </si>
  <si>
    <t>太  白  区</t>
  </si>
  <si>
    <t>泉    区</t>
  </si>
  <si>
    <t>総        数</t>
  </si>
  <si>
    <t>100歳以上</t>
  </si>
  <si>
    <t>22.住民基本台帳による区，年齢各歳，男女別人口</t>
  </si>
  <si>
    <t>資料 企画市民局地域政策部区政課</t>
  </si>
  <si>
    <t>叉</t>
  </si>
  <si>
    <t>(平成18年9月末）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</si>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</sst>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11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Ｐゴシック"/>
      <family val="3"/>
    </font>
    <font>
      <sz val="16"/>
      <name val="HG行書体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 horizontal="right"/>
    </xf>
    <xf numFmtId="177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quotePrefix="1">
      <alignment horizontal="right"/>
    </xf>
    <xf numFmtId="0" fontId="3" fillId="0" borderId="4" xfId="0" applyFont="1" applyBorder="1" applyAlignment="1">
      <alignment horizontal="right"/>
    </xf>
    <xf numFmtId="0" fontId="9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177" fontId="10" fillId="0" borderId="0" xfId="0" applyNumberFormat="1" applyFont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showGridLines="0" tabSelected="1" zoomScaleSheetLayoutView="100" workbookViewId="0" topLeftCell="A1">
      <pane xSplit="1" ySplit="5" topLeftCell="K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30" sqref="R130"/>
    </sheetView>
  </sheetViews>
  <sheetFormatPr defaultColWidth="8.796875" defaultRowHeight="14.25"/>
  <cols>
    <col min="1" max="1" width="10.8984375" style="1" customWidth="1"/>
    <col min="2" max="10" width="9.8984375" style="1" customWidth="1"/>
    <col min="11" max="18" width="10.8984375" style="1" customWidth="1"/>
    <col min="19" max="19" width="12.09765625" style="1" customWidth="1"/>
    <col min="20" max="16384" width="9" style="1" customWidth="1"/>
  </cols>
  <sheetData>
    <row r="1" ht="14.25">
      <c r="A1" s="26" t="s">
        <v>40</v>
      </c>
    </row>
    <row r="2" spans="1:19" ht="12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8"/>
      <c r="S2" s="18" t="s">
        <v>43</v>
      </c>
    </row>
    <row r="3" spans="1:19" ht="12">
      <c r="A3" s="33" t="s">
        <v>22</v>
      </c>
      <c r="B3" s="30" t="s">
        <v>27</v>
      </c>
      <c r="C3" s="30"/>
      <c r="D3" s="31"/>
      <c r="E3" s="32" t="s">
        <v>28</v>
      </c>
      <c r="F3" s="30"/>
      <c r="G3" s="31"/>
      <c r="H3" s="32" t="s">
        <v>29</v>
      </c>
      <c r="I3" s="30"/>
      <c r="J3" s="30"/>
      <c r="K3" s="30" t="s">
        <v>34</v>
      </c>
      <c r="L3" s="30"/>
      <c r="M3" s="31"/>
      <c r="N3" s="32" t="s">
        <v>35</v>
      </c>
      <c r="O3" s="30"/>
      <c r="P3" s="31"/>
      <c r="Q3" s="32" t="s">
        <v>37</v>
      </c>
      <c r="R3" s="30"/>
      <c r="S3" s="30"/>
    </row>
    <row r="4" spans="1:19" ht="12">
      <c r="A4" s="34"/>
      <c r="B4" s="19" t="s">
        <v>33</v>
      </c>
      <c r="C4" s="19" t="s">
        <v>0</v>
      </c>
      <c r="D4" s="19" t="s">
        <v>1</v>
      </c>
      <c r="E4" s="20" t="s">
        <v>33</v>
      </c>
      <c r="F4" s="20" t="s">
        <v>0</v>
      </c>
      <c r="G4" s="20" t="s">
        <v>1</v>
      </c>
      <c r="H4" s="20" t="s">
        <v>33</v>
      </c>
      <c r="I4" s="20" t="s">
        <v>0</v>
      </c>
      <c r="J4" s="21" t="s">
        <v>1</v>
      </c>
      <c r="K4" s="19" t="s">
        <v>33</v>
      </c>
      <c r="L4" s="20" t="s">
        <v>0</v>
      </c>
      <c r="M4" s="20" t="s">
        <v>1</v>
      </c>
      <c r="N4" s="19" t="s">
        <v>33</v>
      </c>
      <c r="O4" s="20" t="s">
        <v>0</v>
      </c>
      <c r="P4" s="20" t="s">
        <v>1</v>
      </c>
      <c r="Q4" s="19" t="s">
        <v>33</v>
      </c>
      <c r="R4" s="20" t="s">
        <v>0</v>
      </c>
      <c r="S4" s="22" t="s">
        <v>1</v>
      </c>
    </row>
    <row r="5" spans="1:19" s="4" customFormat="1" ht="18" customHeight="1">
      <c r="A5" s="23" t="s">
        <v>38</v>
      </c>
      <c r="B5" s="3">
        <f>C5+D5</f>
        <v>1005881</v>
      </c>
      <c r="C5" s="3">
        <f>SUM(C132:C134)</f>
        <v>488918</v>
      </c>
      <c r="D5" s="3">
        <f>SUM(D132:D134)</f>
        <v>516963</v>
      </c>
      <c r="E5" s="3">
        <f>F5+G5</f>
        <v>269714</v>
      </c>
      <c r="F5" s="3">
        <f>SUM(F132:F134)</f>
        <v>128979</v>
      </c>
      <c r="G5" s="3">
        <f>SUM(G132:G134)</f>
        <v>140735</v>
      </c>
      <c r="H5" s="3">
        <f>I5+J5</f>
        <v>179766</v>
      </c>
      <c r="I5" s="3">
        <f>SUM(I132:I134)</f>
        <v>88073</v>
      </c>
      <c r="J5" s="3">
        <f>SUM(J132:J134)</f>
        <v>91693</v>
      </c>
      <c r="K5" s="3">
        <f>L5+M5</f>
        <v>126822</v>
      </c>
      <c r="L5" s="3">
        <f>SUM(L132:L134)</f>
        <v>61934</v>
      </c>
      <c r="M5" s="3">
        <f>SUM(M132:M134)</f>
        <v>64888</v>
      </c>
      <c r="N5" s="3">
        <f>O5+P5</f>
        <v>220305</v>
      </c>
      <c r="O5" s="3">
        <f>SUM(O132:O134)</f>
        <v>107987</v>
      </c>
      <c r="P5" s="3">
        <f>SUM(P132:P134)</f>
        <v>112318</v>
      </c>
      <c r="Q5" s="3">
        <f>R5+S5</f>
        <v>209274</v>
      </c>
      <c r="R5" s="3">
        <f>SUM(R132:R134)</f>
        <v>101945</v>
      </c>
      <c r="S5" s="3">
        <f>SUM(S132:S134)</f>
        <v>107329</v>
      </c>
    </row>
    <row r="6" spans="1:19" s="4" customFormat="1" ht="15" customHeight="1">
      <c r="A6" s="24" t="s">
        <v>2</v>
      </c>
      <c r="B6" s="3">
        <f>SUM(B7:B11)</f>
        <v>45852</v>
      </c>
      <c r="C6" s="3">
        <f>SUM(C7:C11)</f>
        <v>23486</v>
      </c>
      <c r="D6" s="3">
        <f>SUM(D7:D11)</f>
        <v>22366</v>
      </c>
      <c r="E6" s="3">
        <f aca="true" t="shared" si="0" ref="E6:S6">SUM(E7:E11)</f>
        <v>10751</v>
      </c>
      <c r="F6" s="3">
        <f t="shared" si="0"/>
        <v>5548</v>
      </c>
      <c r="G6" s="3">
        <f t="shared" si="0"/>
        <v>5203</v>
      </c>
      <c r="H6" s="3">
        <f t="shared" si="0"/>
        <v>9237</v>
      </c>
      <c r="I6" s="3">
        <f t="shared" si="0"/>
        <v>4725</v>
      </c>
      <c r="J6" s="3">
        <f t="shared" si="0"/>
        <v>4512</v>
      </c>
      <c r="K6" s="3">
        <f t="shared" si="0"/>
        <v>5762</v>
      </c>
      <c r="L6" s="3">
        <f t="shared" si="0"/>
        <v>2892</v>
      </c>
      <c r="M6" s="3">
        <f t="shared" si="0"/>
        <v>2870</v>
      </c>
      <c r="N6" s="3">
        <f t="shared" si="0"/>
        <v>10551</v>
      </c>
      <c r="O6" s="3">
        <f t="shared" si="0"/>
        <v>5454</v>
      </c>
      <c r="P6" s="3">
        <f t="shared" si="0"/>
        <v>5097</v>
      </c>
      <c r="Q6" s="3">
        <f t="shared" si="0"/>
        <v>9551</v>
      </c>
      <c r="R6" s="3">
        <f t="shared" si="0"/>
        <v>4867</v>
      </c>
      <c r="S6" s="3">
        <f t="shared" si="0"/>
        <v>4684</v>
      </c>
    </row>
    <row r="7" spans="1:19" ht="15" customHeight="1">
      <c r="A7" s="13">
        <v>0</v>
      </c>
      <c r="B7" s="5">
        <f>C7+D7</f>
        <v>8844</v>
      </c>
      <c r="C7" s="5">
        <v>4508</v>
      </c>
      <c r="D7" s="5">
        <v>4336</v>
      </c>
      <c r="E7" s="5">
        <f>SUM(F7:G7)</f>
        <v>2093</v>
      </c>
      <c r="F7" s="5">
        <v>1057</v>
      </c>
      <c r="G7" s="5">
        <v>1036</v>
      </c>
      <c r="H7" s="5">
        <f>SUM(I7:J7)</f>
        <v>1820</v>
      </c>
      <c r="I7" s="5">
        <v>933</v>
      </c>
      <c r="J7" s="5">
        <v>887</v>
      </c>
      <c r="K7" s="5">
        <f>SUM(L7:M7)</f>
        <v>1185</v>
      </c>
      <c r="L7" s="5">
        <v>580</v>
      </c>
      <c r="M7" s="5">
        <v>605</v>
      </c>
      <c r="N7" s="5">
        <f>SUM(O7:P7)</f>
        <v>1992</v>
      </c>
      <c r="O7" s="5">
        <v>1034</v>
      </c>
      <c r="P7" s="5">
        <v>958</v>
      </c>
      <c r="Q7" s="5">
        <f>SUM(R7:S7)</f>
        <v>1754</v>
      </c>
      <c r="R7" s="5">
        <v>904</v>
      </c>
      <c r="S7" s="5">
        <v>850</v>
      </c>
    </row>
    <row r="8" spans="1:19" ht="10.5" customHeight="1">
      <c r="A8" s="13">
        <v>1</v>
      </c>
      <c r="B8" s="5">
        <f>C8+D8</f>
        <v>8956</v>
      </c>
      <c r="C8" s="5">
        <v>4613</v>
      </c>
      <c r="D8" s="5">
        <v>4343</v>
      </c>
      <c r="E8" s="5">
        <f>SUM(F8:G8)</f>
        <v>2030</v>
      </c>
      <c r="F8" s="5">
        <v>1055</v>
      </c>
      <c r="G8" s="5">
        <v>975</v>
      </c>
      <c r="H8" s="5">
        <f>SUM(I8:J8)</f>
        <v>1938</v>
      </c>
      <c r="I8" s="5">
        <v>1028</v>
      </c>
      <c r="J8" s="5">
        <v>910</v>
      </c>
      <c r="K8" s="5">
        <f>SUM(L8:M8)</f>
        <v>1110</v>
      </c>
      <c r="L8" s="5">
        <v>550</v>
      </c>
      <c r="M8" s="5">
        <v>560</v>
      </c>
      <c r="N8" s="5">
        <f>SUM(O8:P8)</f>
        <v>2040</v>
      </c>
      <c r="O8" s="5">
        <v>1036</v>
      </c>
      <c r="P8" s="5">
        <v>1004</v>
      </c>
      <c r="Q8" s="5">
        <f>SUM(R8:S8)</f>
        <v>1838</v>
      </c>
      <c r="R8" s="5">
        <v>944</v>
      </c>
      <c r="S8" s="5">
        <v>894</v>
      </c>
    </row>
    <row r="9" spans="1:19" ht="10.5" customHeight="1">
      <c r="A9" s="13">
        <v>2</v>
      </c>
      <c r="B9" s="5">
        <f>C9+D9</f>
        <v>9253</v>
      </c>
      <c r="C9" s="5">
        <v>4703</v>
      </c>
      <c r="D9" s="5">
        <v>4550</v>
      </c>
      <c r="E9" s="5">
        <f>SUM(F9:G9)</f>
        <v>2138</v>
      </c>
      <c r="F9" s="5">
        <v>1103</v>
      </c>
      <c r="G9" s="5">
        <v>1035</v>
      </c>
      <c r="H9" s="5">
        <f>SUM(I9:J9)</f>
        <v>1891</v>
      </c>
      <c r="I9" s="5">
        <v>952</v>
      </c>
      <c r="J9" s="5">
        <v>939</v>
      </c>
      <c r="K9" s="5">
        <f>SUM(L9:M9)</f>
        <v>1140</v>
      </c>
      <c r="L9" s="5">
        <v>570</v>
      </c>
      <c r="M9" s="5">
        <v>570</v>
      </c>
      <c r="N9" s="5">
        <f>SUM(O9:P9)</f>
        <v>2129</v>
      </c>
      <c r="O9" s="5">
        <v>1092</v>
      </c>
      <c r="P9" s="5">
        <v>1037</v>
      </c>
      <c r="Q9" s="5">
        <f>SUM(R9:S9)</f>
        <v>1955</v>
      </c>
      <c r="R9" s="5">
        <v>986</v>
      </c>
      <c r="S9" s="5">
        <v>969</v>
      </c>
    </row>
    <row r="10" spans="1:19" ht="10.5" customHeight="1">
      <c r="A10" s="13">
        <v>3</v>
      </c>
      <c r="B10" s="5">
        <f>C10+D10</f>
        <v>9320</v>
      </c>
      <c r="C10" s="5">
        <v>4751</v>
      </c>
      <c r="D10" s="5">
        <v>4569</v>
      </c>
      <c r="E10" s="5">
        <f>SUM(F10:G10)</f>
        <v>2204</v>
      </c>
      <c r="F10" s="5">
        <v>1153</v>
      </c>
      <c r="G10" s="5">
        <v>1051</v>
      </c>
      <c r="H10" s="5">
        <f>SUM(I10:J10)</f>
        <v>1841</v>
      </c>
      <c r="I10" s="5">
        <v>927</v>
      </c>
      <c r="J10" s="5">
        <v>914</v>
      </c>
      <c r="K10" s="5">
        <f>SUM(L10:M10)</f>
        <v>1208</v>
      </c>
      <c r="L10" s="5">
        <v>615</v>
      </c>
      <c r="M10" s="5">
        <v>593</v>
      </c>
      <c r="N10" s="5">
        <f>SUM(O10:P10)</f>
        <v>2138</v>
      </c>
      <c r="O10" s="5">
        <v>1083</v>
      </c>
      <c r="P10" s="5">
        <v>1055</v>
      </c>
      <c r="Q10" s="5">
        <f>SUM(R10:S10)</f>
        <v>1929</v>
      </c>
      <c r="R10" s="5">
        <v>973</v>
      </c>
      <c r="S10" s="5">
        <v>956</v>
      </c>
    </row>
    <row r="11" spans="1:19" ht="10.5" customHeight="1">
      <c r="A11" s="13">
        <v>4</v>
      </c>
      <c r="B11" s="5">
        <f>C11+D11</f>
        <v>9479</v>
      </c>
      <c r="C11" s="5">
        <v>4911</v>
      </c>
      <c r="D11" s="5">
        <v>4568</v>
      </c>
      <c r="E11" s="5">
        <f>SUM(F11:G11)</f>
        <v>2286</v>
      </c>
      <c r="F11" s="5">
        <v>1180</v>
      </c>
      <c r="G11" s="5">
        <v>1106</v>
      </c>
      <c r="H11" s="5">
        <f>SUM(I11:J11)</f>
        <v>1747</v>
      </c>
      <c r="I11" s="5">
        <v>885</v>
      </c>
      <c r="J11" s="5">
        <v>862</v>
      </c>
      <c r="K11" s="5">
        <f>SUM(L11:M11)</f>
        <v>1119</v>
      </c>
      <c r="L11" s="5">
        <v>577</v>
      </c>
      <c r="M11" s="5">
        <v>542</v>
      </c>
      <c r="N11" s="5">
        <f>SUM(O11:P11)</f>
        <v>2252</v>
      </c>
      <c r="O11" s="5">
        <v>1209</v>
      </c>
      <c r="P11" s="5">
        <v>1043</v>
      </c>
      <c r="Q11" s="5">
        <f>SUM(R11:S11)</f>
        <v>2075</v>
      </c>
      <c r="R11" s="5">
        <v>1060</v>
      </c>
      <c r="S11" s="5">
        <v>1015</v>
      </c>
    </row>
    <row r="12" spans="1:19" s="4" customFormat="1" ht="15" customHeight="1">
      <c r="A12" s="25" t="s">
        <v>3</v>
      </c>
      <c r="B12" s="3">
        <f>SUM(B13:B17)</f>
        <v>47586</v>
      </c>
      <c r="C12" s="3">
        <f>SUM(C13:C17)</f>
        <v>24523</v>
      </c>
      <c r="D12" s="3">
        <f>SUM(D13:D17)</f>
        <v>23063</v>
      </c>
      <c r="E12" s="3">
        <f aca="true" t="shared" si="1" ref="E12:S12">SUM(E13:E17)</f>
        <v>11493</v>
      </c>
      <c r="F12" s="3">
        <f t="shared" si="1"/>
        <v>5938</v>
      </c>
      <c r="G12" s="3">
        <f t="shared" si="1"/>
        <v>5555</v>
      </c>
      <c r="H12" s="3">
        <f t="shared" si="1"/>
        <v>8631</v>
      </c>
      <c r="I12" s="3">
        <f t="shared" si="1"/>
        <v>4448</v>
      </c>
      <c r="J12" s="3">
        <f t="shared" si="1"/>
        <v>4183</v>
      </c>
      <c r="K12" s="3">
        <f t="shared" si="1"/>
        <v>5875</v>
      </c>
      <c r="L12" s="3">
        <f t="shared" si="1"/>
        <v>3021</v>
      </c>
      <c r="M12" s="3">
        <f t="shared" si="1"/>
        <v>2854</v>
      </c>
      <c r="N12" s="3">
        <f t="shared" si="1"/>
        <v>10810</v>
      </c>
      <c r="O12" s="3">
        <f t="shared" si="1"/>
        <v>5573</v>
      </c>
      <c r="P12" s="3">
        <f t="shared" si="1"/>
        <v>5237</v>
      </c>
      <c r="Q12" s="3">
        <f t="shared" si="1"/>
        <v>10777</v>
      </c>
      <c r="R12" s="3">
        <f t="shared" si="1"/>
        <v>5543</v>
      </c>
      <c r="S12" s="3">
        <f t="shared" si="1"/>
        <v>5234</v>
      </c>
    </row>
    <row r="13" spans="1:19" ht="15" customHeight="1">
      <c r="A13" s="13">
        <v>5</v>
      </c>
      <c r="B13" s="5">
        <f>C13+D13</f>
        <v>9533</v>
      </c>
      <c r="C13" s="5">
        <v>4906</v>
      </c>
      <c r="D13" s="5">
        <v>4627</v>
      </c>
      <c r="E13" s="5">
        <f>SUM(F13:G13)</f>
        <v>2258</v>
      </c>
      <c r="F13" s="5">
        <v>1173</v>
      </c>
      <c r="G13" s="5">
        <v>1085</v>
      </c>
      <c r="H13" s="5">
        <f>SUM(I13:J13)</f>
        <v>1795</v>
      </c>
      <c r="I13" s="5">
        <v>949</v>
      </c>
      <c r="J13" s="5">
        <v>846</v>
      </c>
      <c r="K13" s="5">
        <f>SUM(L13:M13)</f>
        <v>1167</v>
      </c>
      <c r="L13" s="5">
        <v>585</v>
      </c>
      <c r="M13" s="5">
        <v>582</v>
      </c>
      <c r="N13" s="5">
        <f>SUM(O13:P13)</f>
        <v>2196</v>
      </c>
      <c r="O13" s="5">
        <v>1116</v>
      </c>
      <c r="P13" s="5">
        <v>1080</v>
      </c>
      <c r="Q13" s="5">
        <f>SUM(R13:S13)</f>
        <v>2117</v>
      </c>
      <c r="R13" s="5">
        <v>1083</v>
      </c>
      <c r="S13" s="5">
        <v>1034</v>
      </c>
    </row>
    <row r="14" spans="1:19" ht="10.5" customHeight="1">
      <c r="A14" s="13">
        <v>6</v>
      </c>
      <c r="B14" s="5">
        <f>C14+D14</f>
        <v>9600</v>
      </c>
      <c r="C14" s="5">
        <v>4926</v>
      </c>
      <c r="D14" s="5">
        <v>4674</v>
      </c>
      <c r="E14" s="5">
        <f>SUM(F14:G14)</f>
        <v>2288</v>
      </c>
      <c r="F14" s="5">
        <v>1195</v>
      </c>
      <c r="G14" s="5">
        <v>1093</v>
      </c>
      <c r="H14" s="5">
        <f>SUM(I14:J14)</f>
        <v>1748</v>
      </c>
      <c r="I14" s="5">
        <v>875</v>
      </c>
      <c r="J14" s="5">
        <v>873</v>
      </c>
      <c r="K14" s="5">
        <f>SUM(L14:M14)</f>
        <v>1165</v>
      </c>
      <c r="L14" s="5">
        <v>564</v>
      </c>
      <c r="M14" s="5">
        <v>601</v>
      </c>
      <c r="N14" s="5">
        <f>SUM(O14:P14)</f>
        <v>2220</v>
      </c>
      <c r="O14" s="5">
        <v>1174</v>
      </c>
      <c r="P14" s="5">
        <v>1046</v>
      </c>
      <c r="Q14" s="5">
        <f>SUM(R14:S14)</f>
        <v>2179</v>
      </c>
      <c r="R14" s="5">
        <v>1118</v>
      </c>
      <c r="S14" s="5">
        <v>1061</v>
      </c>
    </row>
    <row r="15" spans="1:19" ht="10.5" customHeight="1">
      <c r="A15" s="13">
        <v>7</v>
      </c>
      <c r="B15" s="5">
        <f>C15+D15</f>
        <v>9442</v>
      </c>
      <c r="C15" s="5">
        <v>4922</v>
      </c>
      <c r="D15" s="5">
        <v>4520</v>
      </c>
      <c r="E15" s="5">
        <f>SUM(F15:G15)</f>
        <v>2246</v>
      </c>
      <c r="F15" s="5">
        <v>1117</v>
      </c>
      <c r="G15" s="5">
        <v>1129</v>
      </c>
      <c r="H15" s="5">
        <f>SUM(I15:J15)</f>
        <v>1681</v>
      </c>
      <c r="I15" s="5">
        <v>866</v>
      </c>
      <c r="J15" s="5">
        <v>815</v>
      </c>
      <c r="K15" s="5">
        <f>SUM(L15:M15)</f>
        <v>1164</v>
      </c>
      <c r="L15" s="5">
        <v>630</v>
      </c>
      <c r="M15" s="5">
        <v>534</v>
      </c>
      <c r="N15" s="5">
        <f>SUM(O15:P15)</f>
        <v>2143</v>
      </c>
      <c r="O15" s="5">
        <v>1157</v>
      </c>
      <c r="P15" s="5">
        <v>986</v>
      </c>
      <c r="Q15" s="5">
        <f>SUM(R15:S15)</f>
        <v>2208</v>
      </c>
      <c r="R15" s="5">
        <v>1152</v>
      </c>
      <c r="S15" s="5">
        <v>1056</v>
      </c>
    </row>
    <row r="16" spans="1:19" ht="10.5" customHeight="1">
      <c r="A16" s="13">
        <v>8</v>
      </c>
      <c r="B16" s="5">
        <f>C16+D16</f>
        <v>9673</v>
      </c>
      <c r="C16" s="5">
        <v>4979</v>
      </c>
      <c r="D16" s="5">
        <v>4694</v>
      </c>
      <c r="E16" s="5">
        <f>SUM(F16:G16)</f>
        <v>2377</v>
      </c>
      <c r="F16" s="5">
        <v>1253</v>
      </c>
      <c r="G16" s="5">
        <v>1124</v>
      </c>
      <c r="H16" s="5">
        <f>SUM(I16:J16)</f>
        <v>1750</v>
      </c>
      <c r="I16" s="5">
        <v>881</v>
      </c>
      <c r="J16" s="5">
        <v>869</v>
      </c>
      <c r="K16" s="5">
        <f>SUM(L16:M16)</f>
        <v>1196</v>
      </c>
      <c r="L16" s="5">
        <v>618</v>
      </c>
      <c r="M16" s="5">
        <v>578</v>
      </c>
      <c r="N16" s="5">
        <f>SUM(O16:P16)</f>
        <v>2173</v>
      </c>
      <c r="O16" s="5">
        <v>1093</v>
      </c>
      <c r="P16" s="5">
        <v>1080</v>
      </c>
      <c r="Q16" s="5">
        <f>SUM(R16:S16)</f>
        <v>2177</v>
      </c>
      <c r="R16" s="5">
        <v>1134</v>
      </c>
      <c r="S16" s="5">
        <v>1043</v>
      </c>
    </row>
    <row r="17" spans="1:19" ht="10.5" customHeight="1">
      <c r="A17" s="13">
        <v>9</v>
      </c>
      <c r="B17" s="5">
        <f>C17+D17</f>
        <v>9338</v>
      </c>
      <c r="C17" s="5">
        <v>4790</v>
      </c>
      <c r="D17" s="5">
        <v>4548</v>
      </c>
      <c r="E17" s="5">
        <f>SUM(F17:G17)</f>
        <v>2324</v>
      </c>
      <c r="F17" s="5">
        <v>1200</v>
      </c>
      <c r="G17" s="5">
        <v>1124</v>
      </c>
      <c r="H17" s="5">
        <f>SUM(I17:J17)</f>
        <v>1657</v>
      </c>
      <c r="I17" s="5">
        <v>877</v>
      </c>
      <c r="J17" s="5">
        <v>780</v>
      </c>
      <c r="K17" s="5">
        <f>SUM(L17:M17)</f>
        <v>1183</v>
      </c>
      <c r="L17" s="5">
        <v>624</v>
      </c>
      <c r="M17" s="5">
        <v>559</v>
      </c>
      <c r="N17" s="5">
        <f>SUM(O17:P17)</f>
        <v>2078</v>
      </c>
      <c r="O17" s="5">
        <v>1033</v>
      </c>
      <c r="P17" s="5">
        <v>1045</v>
      </c>
      <c r="Q17" s="5">
        <f>SUM(R17:S17)</f>
        <v>2096</v>
      </c>
      <c r="R17" s="5">
        <v>1056</v>
      </c>
      <c r="S17" s="5">
        <v>1040</v>
      </c>
    </row>
    <row r="18" spans="1:19" s="4" customFormat="1" ht="15" customHeight="1">
      <c r="A18" s="25" t="s">
        <v>4</v>
      </c>
      <c r="B18" s="3">
        <f>SUM(B19:B23)</f>
        <v>46925</v>
      </c>
      <c r="C18" s="3">
        <f>SUM(C19:C23)</f>
        <v>23914</v>
      </c>
      <c r="D18" s="3">
        <f>SUM(D19:D23)</f>
        <v>23011</v>
      </c>
      <c r="E18" s="3">
        <f aca="true" t="shared" si="2" ref="E18:S18">SUM(E19:E23)</f>
        <v>11474</v>
      </c>
      <c r="F18" s="3">
        <f t="shared" si="2"/>
        <v>5808</v>
      </c>
      <c r="G18" s="3">
        <f t="shared" si="2"/>
        <v>5666</v>
      </c>
      <c r="H18" s="3">
        <f t="shared" si="2"/>
        <v>8347</v>
      </c>
      <c r="I18" s="3">
        <f t="shared" si="2"/>
        <v>4272</v>
      </c>
      <c r="J18" s="3">
        <f t="shared" si="2"/>
        <v>4075</v>
      </c>
      <c r="K18" s="3">
        <f t="shared" si="2"/>
        <v>5700</v>
      </c>
      <c r="L18" s="3">
        <f t="shared" si="2"/>
        <v>2958</v>
      </c>
      <c r="M18" s="3">
        <f t="shared" si="2"/>
        <v>2742</v>
      </c>
      <c r="N18" s="3">
        <f t="shared" si="2"/>
        <v>10337</v>
      </c>
      <c r="O18" s="3">
        <f t="shared" si="2"/>
        <v>5226</v>
      </c>
      <c r="P18" s="3">
        <f t="shared" si="2"/>
        <v>5111</v>
      </c>
      <c r="Q18" s="3">
        <f t="shared" si="2"/>
        <v>11067</v>
      </c>
      <c r="R18" s="3">
        <f t="shared" si="2"/>
        <v>5650</v>
      </c>
      <c r="S18" s="3">
        <f t="shared" si="2"/>
        <v>5417</v>
      </c>
    </row>
    <row r="19" spans="1:19" ht="15" customHeight="1">
      <c r="A19" s="13">
        <v>10</v>
      </c>
      <c r="B19" s="5">
        <f>C19+D19</f>
        <v>9264</v>
      </c>
      <c r="C19" s="5">
        <v>4687</v>
      </c>
      <c r="D19" s="5">
        <v>4577</v>
      </c>
      <c r="E19" s="5">
        <f>SUM(F19:G19)</f>
        <v>2278</v>
      </c>
      <c r="F19" s="5">
        <v>1144</v>
      </c>
      <c r="G19" s="5">
        <v>1134</v>
      </c>
      <c r="H19" s="5">
        <f>SUM(I19:J19)</f>
        <v>1644</v>
      </c>
      <c r="I19" s="5">
        <v>808</v>
      </c>
      <c r="J19" s="5">
        <v>836</v>
      </c>
      <c r="K19" s="5">
        <f>SUM(L19:M19)</f>
        <v>1146</v>
      </c>
      <c r="L19" s="5">
        <v>585</v>
      </c>
      <c r="M19" s="5">
        <v>561</v>
      </c>
      <c r="N19" s="5">
        <f>SUM(O19:P19)</f>
        <v>2050</v>
      </c>
      <c r="O19" s="5">
        <v>1044</v>
      </c>
      <c r="P19" s="5">
        <v>1006</v>
      </c>
      <c r="Q19" s="5">
        <f>SUM(R19:S19)</f>
        <v>2146</v>
      </c>
      <c r="R19" s="5">
        <v>1106</v>
      </c>
      <c r="S19" s="5">
        <v>1040</v>
      </c>
    </row>
    <row r="20" spans="1:19" ht="10.5" customHeight="1">
      <c r="A20" s="13">
        <v>11</v>
      </c>
      <c r="B20" s="5">
        <f>C20+D20</f>
        <v>9571</v>
      </c>
      <c r="C20" s="5">
        <v>4849</v>
      </c>
      <c r="D20" s="5">
        <v>4722</v>
      </c>
      <c r="E20" s="5">
        <f>SUM(F20:G20)</f>
        <v>2337</v>
      </c>
      <c r="F20" s="5">
        <v>1193</v>
      </c>
      <c r="G20" s="5">
        <v>1144</v>
      </c>
      <c r="H20" s="5">
        <f>SUM(I20:J20)</f>
        <v>1657</v>
      </c>
      <c r="I20" s="5">
        <v>827</v>
      </c>
      <c r="J20" s="5">
        <v>830</v>
      </c>
      <c r="K20" s="5">
        <f>SUM(L20:M20)</f>
        <v>1176</v>
      </c>
      <c r="L20" s="5">
        <v>594</v>
      </c>
      <c r="M20" s="5">
        <v>582</v>
      </c>
      <c r="N20" s="5">
        <f>SUM(O20:P20)</f>
        <v>2119</v>
      </c>
      <c r="O20" s="5">
        <v>1064</v>
      </c>
      <c r="P20" s="5">
        <v>1055</v>
      </c>
      <c r="Q20" s="5">
        <f>SUM(R20:S20)</f>
        <v>2282</v>
      </c>
      <c r="R20" s="5">
        <v>1171</v>
      </c>
      <c r="S20" s="5">
        <v>1111</v>
      </c>
    </row>
    <row r="21" spans="1:19" ht="10.5" customHeight="1">
      <c r="A21" s="13">
        <v>12</v>
      </c>
      <c r="B21" s="5">
        <f>C21+D21</f>
        <v>9375</v>
      </c>
      <c r="C21" s="5">
        <v>4751</v>
      </c>
      <c r="D21" s="5">
        <v>4624</v>
      </c>
      <c r="E21" s="5">
        <f>SUM(F21:G21)</f>
        <v>2271</v>
      </c>
      <c r="F21" s="5">
        <v>1146</v>
      </c>
      <c r="G21" s="5">
        <v>1125</v>
      </c>
      <c r="H21" s="5">
        <f>SUM(I21:J21)</f>
        <v>1689</v>
      </c>
      <c r="I21" s="5">
        <v>887</v>
      </c>
      <c r="J21" s="5">
        <v>802</v>
      </c>
      <c r="K21" s="5">
        <f>SUM(L21:M21)</f>
        <v>1127</v>
      </c>
      <c r="L21" s="5">
        <v>573</v>
      </c>
      <c r="M21" s="5">
        <v>554</v>
      </c>
      <c r="N21" s="5">
        <f>SUM(O21:P21)</f>
        <v>2075</v>
      </c>
      <c r="O21" s="5">
        <v>1046</v>
      </c>
      <c r="P21" s="5">
        <v>1029</v>
      </c>
      <c r="Q21" s="5">
        <f>SUM(R21:S21)</f>
        <v>2213</v>
      </c>
      <c r="R21" s="5">
        <v>1099</v>
      </c>
      <c r="S21" s="5">
        <v>1114</v>
      </c>
    </row>
    <row r="22" spans="1:19" ht="10.5" customHeight="1">
      <c r="A22" s="13">
        <v>13</v>
      </c>
      <c r="B22" s="5">
        <f>C22+D22</f>
        <v>9213</v>
      </c>
      <c r="C22" s="5">
        <v>4760</v>
      </c>
      <c r="D22" s="5">
        <v>4453</v>
      </c>
      <c r="E22" s="5">
        <f>SUM(F22:G22)</f>
        <v>2284</v>
      </c>
      <c r="F22" s="5">
        <v>1176</v>
      </c>
      <c r="G22" s="5">
        <v>1108</v>
      </c>
      <c r="H22" s="5">
        <f>SUM(I22:J22)</f>
        <v>1663</v>
      </c>
      <c r="I22" s="5">
        <v>875</v>
      </c>
      <c r="J22" s="5">
        <v>788</v>
      </c>
      <c r="K22" s="5">
        <f>SUM(L22:M22)</f>
        <v>1068</v>
      </c>
      <c r="L22" s="5">
        <v>572</v>
      </c>
      <c r="M22" s="5">
        <v>496</v>
      </c>
      <c r="N22" s="5">
        <f>SUM(O22:P22)</f>
        <v>2006</v>
      </c>
      <c r="O22" s="5">
        <v>1031</v>
      </c>
      <c r="P22" s="5">
        <v>975</v>
      </c>
      <c r="Q22" s="5">
        <f>SUM(R22:S22)</f>
        <v>2192</v>
      </c>
      <c r="R22" s="5">
        <v>1106</v>
      </c>
      <c r="S22" s="5">
        <v>1086</v>
      </c>
    </row>
    <row r="23" spans="1:19" ht="10.5" customHeight="1">
      <c r="A23" s="13">
        <v>14</v>
      </c>
      <c r="B23" s="5">
        <f>C23+D23</f>
        <v>9502</v>
      </c>
      <c r="C23" s="5">
        <v>4867</v>
      </c>
      <c r="D23" s="5">
        <v>4635</v>
      </c>
      <c r="E23" s="5">
        <f>SUM(F23:G23)</f>
        <v>2304</v>
      </c>
      <c r="F23" s="5">
        <v>1149</v>
      </c>
      <c r="G23" s="5">
        <v>1155</v>
      </c>
      <c r="H23" s="5">
        <f>SUM(I23:J23)</f>
        <v>1694</v>
      </c>
      <c r="I23" s="5">
        <v>875</v>
      </c>
      <c r="J23" s="5">
        <v>819</v>
      </c>
      <c r="K23" s="5">
        <f>SUM(L23:M23)</f>
        <v>1183</v>
      </c>
      <c r="L23" s="5">
        <v>634</v>
      </c>
      <c r="M23" s="5">
        <v>549</v>
      </c>
      <c r="N23" s="5">
        <f>SUM(O23:P23)</f>
        <v>2087</v>
      </c>
      <c r="O23" s="5">
        <v>1041</v>
      </c>
      <c r="P23" s="5">
        <v>1046</v>
      </c>
      <c r="Q23" s="5">
        <f>SUM(R23:S23)</f>
        <v>2234</v>
      </c>
      <c r="R23" s="5">
        <v>1168</v>
      </c>
      <c r="S23" s="5">
        <v>1066</v>
      </c>
    </row>
    <row r="24" spans="1:19" s="4" customFormat="1" ht="15" customHeight="1">
      <c r="A24" s="25" t="s">
        <v>5</v>
      </c>
      <c r="B24" s="3">
        <f>SUM(B25:B29)</f>
        <v>53160</v>
      </c>
      <c r="C24" s="3">
        <f>SUM(C25:C29)</f>
        <v>27332</v>
      </c>
      <c r="D24" s="3">
        <f>SUM(D25:D29)</f>
        <v>25828</v>
      </c>
      <c r="E24" s="3">
        <f aca="true" t="shared" si="3" ref="E24:S24">SUM(E25:E29)</f>
        <v>14125</v>
      </c>
      <c r="F24" s="3">
        <f t="shared" si="3"/>
        <v>7324</v>
      </c>
      <c r="G24" s="3">
        <f t="shared" si="3"/>
        <v>6801</v>
      </c>
      <c r="H24" s="3">
        <f t="shared" si="3"/>
        <v>8988</v>
      </c>
      <c r="I24" s="3">
        <f t="shared" si="3"/>
        <v>4539</v>
      </c>
      <c r="J24" s="3">
        <f t="shared" si="3"/>
        <v>4449</v>
      </c>
      <c r="K24" s="3">
        <f t="shared" si="3"/>
        <v>6298</v>
      </c>
      <c r="L24" s="3">
        <f t="shared" si="3"/>
        <v>3213</v>
      </c>
      <c r="M24" s="3">
        <f t="shared" si="3"/>
        <v>3085</v>
      </c>
      <c r="N24" s="3">
        <f t="shared" si="3"/>
        <v>11225</v>
      </c>
      <c r="O24" s="3">
        <f t="shared" si="3"/>
        <v>5900</v>
      </c>
      <c r="P24" s="3">
        <f t="shared" si="3"/>
        <v>5325</v>
      </c>
      <c r="Q24" s="3">
        <f t="shared" si="3"/>
        <v>12524</v>
      </c>
      <c r="R24" s="3">
        <f t="shared" si="3"/>
        <v>6356</v>
      </c>
      <c r="S24" s="3">
        <f t="shared" si="3"/>
        <v>6168</v>
      </c>
    </row>
    <row r="25" spans="1:19" ht="15" customHeight="1">
      <c r="A25" s="13">
        <v>15</v>
      </c>
      <c r="B25" s="5">
        <f>C25+D25</f>
        <v>9396</v>
      </c>
      <c r="C25" s="5">
        <v>4773</v>
      </c>
      <c r="D25" s="5">
        <v>4623</v>
      </c>
      <c r="E25" s="5">
        <f>SUM(F25:G25)</f>
        <v>2278</v>
      </c>
      <c r="F25" s="5">
        <v>1165</v>
      </c>
      <c r="G25" s="5">
        <v>1113</v>
      </c>
      <c r="H25" s="5">
        <f>SUM(I25:J25)</f>
        <v>1601</v>
      </c>
      <c r="I25" s="5">
        <v>819</v>
      </c>
      <c r="J25" s="5">
        <v>782</v>
      </c>
      <c r="K25" s="5">
        <f>SUM(L25:M25)</f>
        <v>1146</v>
      </c>
      <c r="L25" s="5">
        <v>589</v>
      </c>
      <c r="M25" s="5">
        <v>557</v>
      </c>
      <c r="N25" s="5">
        <f>SUM(O25:P25)</f>
        <v>2031</v>
      </c>
      <c r="O25" s="5">
        <v>1059</v>
      </c>
      <c r="P25" s="5">
        <v>972</v>
      </c>
      <c r="Q25" s="5">
        <f>SUM(R25:S25)</f>
        <v>2340</v>
      </c>
      <c r="R25" s="5">
        <v>1141</v>
      </c>
      <c r="S25" s="5">
        <v>1199</v>
      </c>
    </row>
    <row r="26" spans="1:19" ht="10.5" customHeight="1">
      <c r="A26" s="13">
        <v>16</v>
      </c>
      <c r="B26" s="5">
        <f>C26+D26</f>
        <v>9787</v>
      </c>
      <c r="C26" s="5">
        <v>5060</v>
      </c>
      <c r="D26" s="5">
        <v>4727</v>
      </c>
      <c r="E26" s="5">
        <f>SUM(F26:G26)</f>
        <v>2439</v>
      </c>
      <c r="F26" s="5">
        <v>1271</v>
      </c>
      <c r="G26" s="5">
        <v>1168</v>
      </c>
      <c r="H26" s="5">
        <f>SUM(I26:J26)</f>
        <v>1706</v>
      </c>
      <c r="I26" s="5">
        <v>857</v>
      </c>
      <c r="J26" s="5">
        <v>849</v>
      </c>
      <c r="K26" s="5">
        <f>SUM(L26:M26)</f>
        <v>1160</v>
      </c>
      <c r="L26" s="5">
        <v>595</v>
      </c>
      <c r="M26" s="5">
        <v>565</v>
      </c>
      <c r="N26" s="5">
        <f>SUM(O26:P26)</f>
        <v>2098</v>
      </c>
      <c r="O26" s="5">
        <v>1094</v>
      </c>
      <c r="P26" s="5">
        <v>1004</v>
      </c>
      <c r="Q26" s="5">
        <f>SUM(R26:S26)</f>
        <v>2384</v>
      </c>
      <c r="R26" s="5">
        <v>1243</v>
      </c>
      <c r="S26" s="5">
        <v>1141</v>
      </c>
    </row>
    <row r="27" spans="1:19" ht="10.5" customHeight="1">
      <c r="A27" s="13">
        <v>17</v>
      </c>
      <c r="B27" s="5">
        <f>C27+D27</f>
        <v>9924</v>
      </c>
      <c r="C27" s="5">
        <v>5181</v>
      </c>
      <c r="D27" s="5">
        <v>4743</v>
      </c>
      <c r="E27" s="5">
        <f>SUM(F27:G27)</f>
        <v>2418</v>
      </c>
      <c r="F27" s="5">
        <v>1246</v>
      </c>
      <c r="G27" s="5">
        <v>1172</v>
      </c>
      <c r="H27" s="5">
        <f>SUM(I27:J27)</f>
        <v>1703</v>
      </c>
      <c r="I27" s="5">
        <v>906</v>
      </c>
      <c r="J27" s="5">
        <v>797</v>
      </c>
      <c r="K27" s="5">
        <f>SUM(L27:M27)</f>
        <v>1263</v>
      </c>
      <c r="L27" s="5">
        <v>663</v>
      </c>
      <c r="M27" s="5">
        <v>600</v>
      </c>
      <c r="N27" s="5">
        <f>SUM(O27:P27)</f>
        <v>2155</v>
      </c>
      <c r="O27" s="5">
        <v>1108</v>
      </c>
      <c r="P27" s="5">
        <v>1047</v>
      </c>
      <c r="Q27" s="5">
        <f>SUM(R27:S27)</f>
        <v>2385</v>
      </c>
      <c r="R27" s="5">
        <v>1258</v>
      </c>
      <c r="S27" s="5">
        <v>1127</v>
      </c>
    </row>
    <row r="28" spans="1:19" ht="10.5" customHeight="1">
      <c r="A28" s="13">
        <v>18</v>
      </c>
      <c r="B28" s="5">
        <f>C28+D28</f>
        <v>11089</v>
      </c>
      <c r="C28" s="5">
        <v>5682</v>
      </c>
      <c r="D28" s="5">
        <v>5407</v>
      </c>
      <c r="E28" s="5">
        <f>SUM(F28:G28)</f>
        <v>3024</v>
      </c>
      <c r="F28" s="5">
        <v>1571</v>
      </c>
      <c r="G28" s="5">
        <v>1453</v>
      </c>
      <c r="H28" s="5">
        <f>SUM(I28:J28)</f>
        <v>1903</v>
      </c>
      <c r="I28" s="5">
        <v>965</v>
      </c>
      <c r="J28" s="5">
        <v>938</v>
      </c>
      <c r="K28" s="5">
        <f>SUM(L28:M28)</f>
        <v>1267</v>
      </c>
      <c r="L28" s="5">
        <v>624</v>
      </c>
      <c r="M28" s="5">
        <v>643</v>
      </c>
      <c r="N28" s="5">
        <f>SUM(O28:P28)</f>
        <v>2317</v>
      </c>
      <c r="O28" s="5">
        <v>1223</v>
      </c>
      <c r="P28" s="5">
        <v>1094</v>
      </c>
      <c r="Q28" s="5">
        <f>SUM(R28:S28)</f>
        <v>2578</v>
      </c>
      <c r="R28" s="5">
        <v>1299</v>
      </c>
      <c r="S28" s="5">
        <v>1279</v>
      </c>
    </row>
    <row r="29" spans="1:19" ht="10.5" customHeight="1">
      <c r="A29" s="13">
        <v>19</v>
      </c>
      <c r="B29" s="5">
        <f>C29+D29</f>
        <v>12964</v>
      </c>
      <c r="C29" s="5">
        <v>6636</v>
      </c>
      <c r="D29" s="5">
        <v>6328</v>
      </c>
      <c r="E29" s="5">
        <f>SUM(F29:G29)</f>
        <v>3966</v>
      </c>
      <c r="F29" s="5">
        <v>2071</v>
      </c>
      <c r="G29" s="5">
        <v>1895</v>
      </c>
      <c r="H29" s="5">
        <f>SUM(I29:J29)</f>
        <v>2075</v>
      </c>
      <c r="I29" s="5">
        <v>992</v>
      </c>
      <c r="J29" s="5">
        <v>1083</v>
      </c>
      <c r="K29" s="5">
        <f>SUM(L29:M29)</f>
        <v>1462</v>
      </c>
      <c r="L29" s="5">
        <v>742</v>
      </c>
      <c r="M29" s="5">
        <v>720</v>
      </c>
      <c r="N29" s="5">
        <f>SUM(O29:P29)</f>
        <v>2624</v>
      </c>
      <c r="O29" s="5">
        <v>1416</v>
      </c>
      <c r="P29" s="5">
        <v>1208</v>
      </c>
      <c r="Q29" s="5">
        <f>SUM(R29:S29)</f>
        <v>2837</v>
      </c>
      <c r="R29" s="5">
        <v>1415</v>
      </c>
      <c r="S29" s="5">
        <v>1422</v>
      </c>
    </row>
    <row r="30" spans="1:19" s="4" customFormat="1" ht="15" customHeight="1">
      <c r="A30" s="25" t="s">
        <v>6</v>
      </c>
      <c r="B30" s="3">
        <f>SUM(B31:B35)</f>
        <v>72907</v>
      </c>
      <c r="C30" s="3">
        <f>SUM(C31:C35)</f>
        <v>36495</v>
      </c>
      <c r="D30" s="3">
        <f>SUM(D31:D35)</f>
        <v>36412</v>
      </c>
      <c r="E30" s="3">
        <f aca="true" t="shared" si="4" ref="E30:S30">SUM(E31:E35)</f>
        <v>22826</v>
      </c>
      <c r="F30" s="3">
        <f t="shared" si="4"/>
        <v>11585</v>
      </c>
      <c r="G30" s="3">
        <f t="shared" si="4"/>
        <v>11241</v>
      </c>
      <c r="H30" s="3">
        <f t="shared" si="4"/>
        <v>12510</v>
      </c>
      <c r="I30" s="3">
        <f t="shared" si="4"/>
        <v>6079</v>
      </c>
      <c r="J30" s="3">
        <f t="shared" si="4"/>
        <v>6431</v>
      </c>
      <c r="K30" s="3">
        <f t="shared" si="4"/>
        <v>8875</v>
      </c>
      <c r="L30" s="3">
        <f t="shared" si="4"/>
        <v>4391</v>
      </c>
      <c r="M30" s="3">
        <f t="shared" si="4"/>
        <v>4484</v>
      </c>
      <c r="N30" s="3">
        <f t="shared" si="4"/>
        <v>14759</v>
      </c>
      <c r="O30" s="3">
        <f t="shared" si="4"/>
        <v>7762</v>
      </c>
      <c r="P30" s="3">
        <f t="shared" si="4"/>
        <v>6997</v>
      </c>
      <c r="Q30" s="3">
        <f t="shared" si="4"/>
        <v>13937</v>
      </c>
      <c r="R30" s="3">
        <f t="shared" si="4"/>
        <v>6678</v>
      </c>
      <c r="S30" s="3">
        <f t="shared" si="4"/>
        <v>7259</v>
      </c>
    </row>
    <row r="31" spans="1:19" ht="15" customHeight="1">
      <c r="A31" s="13">
        <v>20</v>
      </c>
      <c r="B31" s="5">
        <f>C31+D31</f>
        <v>13537</v>
      </c>
      <c r="C31" s="5">
        <v>6939</v>
      </c>
      <c r="D31" s="5">
        <v>6598</v>
      </c>
      <c r="E31" s="5">
        <f>SUM(F31:G31)</f>
        <v>4212</v>
      </c>
      <c r="F31" s="5">
        <v>2209</v>
      </c>
      <c r="G31" s="5">
        <v>2003</v>
      </c>
      <c r="H31" s="5">
        <f>SUM(I31:J31)</f>
        <v>2125</v>
      </c>
      <c r="I31" s="5">
        <v>1058</v>
      </c>
      <c r="J31" s="5">
        <v>1067</v>
      </c>
      <c r="K31" s="5">
        <f>SUM(L31:M31)</f>
        <v>1634</v>
      </c>
      <c r="L31" s="5">
        <v>797</v>
      </c>
      <c r="M31" s="5">
        <v>837</v>
      </c>
      <c r="N31" s="5">
        <f>SUM(O31:P31)</f>
        <v>2745</v>
      </c>
      <c r="O31" s="5">
        <v>1496</v>
      </c>
      <c r="P31" s="5">
        <v>1249</v>
      </c>
      <c r="Q31" s="5">
        <f>SUM(R31:S31)</f>
        <v>2821</v>
      </c>
      <c r="R31" s="5">
        <v>1379</v>
      </c>
      <c r="S31" s="5">
        <v>1442</v>
      </c>
    </row>
    <row r="32" spans="1:19" ht="10.5" customHeight="1">
      <c r="A32" s="13">
        <v>21</v>
      </c>
      <c r="B32" s="5">
        <f>C32+D32</f>
        <v>14251</v>
      </c>
      <c r="C32" s="5">
        <v>7190</v>
      </c>
      <c r="D32" s="5">
        <v>7061</v>
      </c>
      <c r="E32" s="5">
        <f>SUM(F32:G32)</f>
        <v>4580</v>
      </c>
      <c r="F32" s="5">
        <v>2333</v>
      </c>
      <c r="G32" s="5">
        <v>2247</v>
      </c>
      <c r="H32" s="5">
        <f>SUM(I32:J32)</f>
        <v>2372</v>
      </c>
      <c r="I32" s="5">
        <v>1185</v>
      </c>
      <c r="J32" s="5">
        <v>1187</v>
      </c>
      <c r="K32" s="5">
        <f>SUM(L32:M32)</f>
        <v>1619</v>
      </c>
      <c r="L32" s="5">
        <v>775</v>
      </c>
      <c r="M32" s="5">
        <v>844</v>
      </c>
      <c r="N32" s="5">
        <f>SUM(O32:P32)</f>
        <v>2909</v>
      </c>
      <c r="O32" s="5">
        <v>1577</v>
      </c>
      <c r="P32" s="5">
        <v>1332</v>
      </c>
      <c r="Q32" s="5">
        <f>SUM(R32:S32)</f>
        <v>2771</v>
      </c>
      <c r="R32" s="5">
        <v>1320</v>
      </c>
      <c r="S32" s="5">
        <v>1451</v>
      </c>
    </row>
    <row r="33" spans="1:19" ht="10.5" customHeight="1">
      <c r="A33" s="13">
        <v>22</v>
      </c>
      <c r="B33" s="5">
        <f>C33+D33</f>
        <v>14923</v>
      </c>
      <c r="C33" s="5">
        <v>7486</v>
      </c>
      <c r="D33" s="5">
        <v>7437</v>
      </c>
      <c r="E33" s="5">
        <f>SUM(F33:G33)</f>
        <v>4731</v>
      </c>
      <c r="F33" s="5">
        <v>2369</v>
      </c>
      <c r="G33" s="5">
        <v>2362</v>
      </c>
      <c r="H33" s="5">
        <f>SUM(I33:J33)</f>
        <v>2611</v>
      </c>
      <c r="I33" s="5">
        <v>1281</v>
      </c>
      <c r="J33" s="5">
        <v>1330</v>
      </c>
      <c r="K33" s="5">
        <f>SUM(L33:M33)</f>
        <v>1787</v>
      </c>
      <c r="L33" s="5">
        <v>907</v>
      </c>
      <c r="M33" s="5">
        <v>880</v>
      </c>
      <c r="N33" s="5">
        <f>SUM(O33:P33)</f>
        <v>3007</v>
      </c>
      <c r="O33" s="5">
        <v>1567</v>
      </c>
      <c r="P33" s="5">
        <v>1440</v>
      </c>
      <c r="Q33" s="5">
        <f>SUM(R33:S33)</f>
        <v>2787</v>
      </c>
      <c r="R33" s="5">
        <v>1362</v>
      </c>
      <c r="S33" s="5">
        <v>1425</v>
      </c>
    </row>
    <row r="34" spans="1:19" ht="10.5" customHeight="1">
      <c r="A34" s="13">
        <v>23</v>
      </c>
      <c r="B34" s="5">
        <f>C34+D34</f>
        <v>15073</v>
      </c>
      <c r="C34" s="5">
        <v>7388</v>
      </c>
      <c r="D34" s="5">
        <v>7685</v>
      </c>
      <c r="E34" s="5">
        <f>SUM(F34:G34)</f>
        <v>4679</v>
      </c>
      <c r="F34" s="5">
        <v>2339</v>
      </c>
      <c r="G34" s="5">
        <v>2340</v>
      </c>
      <c r="H34" s="5">
        <f>SUM(I34:J34)</f>
        <v>2615</v>
      </c>
      <c r="I34" s="5">
        <v>1197</v>
      </c>
      <c r="J34" s="5">
        <v>1418</v>
      </c>
      <c r="K34" s="5">
        <f>SUM(L34:M34)</f>
        <v>1976</v>
      </c>
      <c r="L34" s="5">
        <v>983</v>
      </c>
      <c r="M34" s="5">
        <v>993</v>
      </c>
      <c r="N34" s="5">
        <f>SUM(O34:P34)</f>
        <v>3026</v>
      </c>
      <c r="O34" s="5">
        <v>1558</v>
      </c>
      <c r="P34" s="5">
        <v>1468</v>
      </c>
      <c r="Q34" s="5">
        <f>SUM(R34:S34)</f>
        <v>2777</v>
      </c>
      <c r="R34" s="5">
        <v>1311</v>
      </c>
      <c r="S34" s="5">
        <v>1466</v>
      </c>
    </row>
    <row r="35" spans="1:19" ht="10.5" customHeight="1">
      <c r="A35" s="13">
        <v>24</v>
      </c>
      <c r="B35" s="5">
        <f>C35+D35</f>
        <v>15123</v>
      </c>
      <c r="C35" s="5">
        <v>7492</v>
      </c>
      <c r="D35" s="5">
        <v>7631</v>
      </c>
      <c r="E35" s="5">
        <f>SUM(F35:G35)</f>
        <v>4624</v>
      </c>
      <c r="F35" s="5">
        <v>2335</v>
      </c>
      <c r="G35" s="5">
        <v>2289</v>
      </c>
      <c r="H35" s="5">
        <f>SUM(I35:J35)</f>
        <v>2787</v>
      </c>
      <c r="I35" s="5">
        <v>1358</v>
      </c>
      <c r="J35" s="5">
        <v>1429</v>
      </c>
      <c r="K35" s="5">
        <f>SUM(L35:M35)</f>
        <v>1859</v>
      </c>
      <c r="L35" s="5">
        <v>929</v>
      </c>
      <c r="M35" s="5">
        <v>930</v>
      </c>
      <c r="N35" s="5">
        <f>SUM(O35:P35)</f>
        <v>3072</v>
      </c>
      <c r="O35" s="5">
        <v>1564</v>
      </c>
      <c r="P35" s="5">
        <v>1508</v>
      </c>
      <c r="Q35" s="5">
        <f>SUM(R35:S35)</f>
        <v>2781</v>
      </c>
      <c r="R35" s="5">
        <v>1306</v>
      </c>
      <c r="S35" s="5">
        <v>1475</v>
      </c>
    </row>
    <row r="36" spans="1:19" s="4" customFormat="1" ht="15" customHeight="1">
      <c r="A36" s="24" t="s">
        <v>7</v>
      </c>
      <c r="B36" s="3">
        <f>SUM(B37:B41)</f>
        <v>78138</v>
      </c>
      <c r="C36" s="3">
        <f>SUM(C37:C41)</f>
        <v>38248</v>
      </c>
      <c r="D36" s="3">
        <f>SUM(D37:D41)</f>
        <v>39890</v>
      </c>
      <c r="E36" s="3">
        <f aca="true" t="shared" si="5" ref="E36:S36">SUM(E37:E41)</f>
        <v>21619</v>
      </c>
      <c r="F36" s="3">
        <f t="shared" si="5"/>
        <v>10454</v>
      </c>
      <c r="G36" s="3">
        <f t="shared" si="5"/>
        <v>11165</v>
      </c>
      <c r="H36" s="3">
        <f t="shared" si="5"/>
        <v>15732</v>
      </c>
      <c r="I36" s="3">
        <f t="shared" si="5"/>
        <v>7721</v>
      </c>
      <c r="J36" s="3">
        <f t="shared" si="5"/>
        <v>8011</v>
      </c>
      <c r="K36" s="3">
        <f t="shared" si="5"/>
        <v>10407</v>
      </c>
      <c r="L36" s="3">
        <f t="shared" si="5"/>
        <v>5164</v>
      </c>
      <c r="M36" s="3">
        <f t="shared" si="5"/>
        <v>5243</v>
      </c>
      <c r="N36" s="3">
        <f t="shared" si="5"/>
        <v>15803</v>
      </c>
      <c r="O36" s="3">
        <f t="shared" si="5"/>
        <v>7842</v>
      </c>
      <c r="P36" s="3">
        <f t="shared" si="5"/>
        <v>7961</v>
      </c>
      <c r="Q36" s="3">
        <f t="shared" si="5"/>
        <v>14577</v>
      </c>
      <c r="R36" s="3">
        <f t="shared" si="5"/>
        <v>7067</v>
      </c>
      <c r="S36" s="3">
        <f t="shared" si="5"/>
        <v>7510</v>
      </c>
    </row>
    <row r="37" spans="1:19" ht="15" customHeight="1">
      <c r="A37" s="13">
        <v>25</v>
      </c>
      <c r="B37" s="5">
        <f>C37+D37</f>
        <v>14849</v>
      </c>
      <c r="C37" s="5">
        <v>7170</v>
      </c>
      <c r="D37" s="5">
        <v>7679</v>
      </c>
      <c r="E37" s="5">
        <f>SUM(F37:G37)</f>
        <v>4320</v>
      </c>
      <c r="F37" s="5">
        <v>2043</v>
      </c>
      <c r="G37" s="5">
        <v>2277</v>
      </c>
      <c r="H37" s="5">
        <f>SUM(I37:J37)</f>
        <v>2863</v>
      </c>
      <c r="I37" s="5">
        <v>1335</v>
      </c>
      <c r="J37" s="5">
        <v>1528</v>
      </c>
      <c r="K37" s="5">
        <f>SUM(L37:M37)</f>
        <v>1999</v>
      </c>
      <c r="L37" s="5">
        <v>1006</v>
      </c>
      <c r="M37" s="5">
        <v>993</v>
      </c>
      <c r="N37" s="5">
        <f>SUM(O37:P37)</f>
        <v>2941</v>
      </c>
      <c r="O37" s="5">
        <v>1476</v>
      </c>
      <c r="P37" s="5">
        <v>1465</v>
      </c>
      <c r="Q37" s="5">
        <f>SUM(R37:S37)</f>
        <v>2726</v>
      </c>
      <c r="R37" s="5">
        <v>1310</v>
      </c>
      <c r="S37" s="5">
        <v>1416</v>
      </c>
    </row>
    <row r="38" spans="1:19" ht="10.5" customHeight="1">
      <c r="A38" s="13">
        <v>26</v>
      </c>
      <c r="B38" s="5">
        <f>C38+D38</f>
        <v>15296</v>
      </c>
      <c r="C38" s="5">
        <v>7495</v>
      </c>
      <c r="D38" s="5">
        <v>7801</v>
      </c>
      <c r="E38" s="5">
        <f>SUM(F38:G38)</f>
        <v>4232</v>
      </c>
      <c r="F38" s="5">
        <v>2069</v>
      </c>
      <c r="G38" s="5">
        <v>2163</v>
      </c>
      <c r="H38" s="5">
        <f>SUM(I38:J38)</f>
        <v>3080</v>
      </c>
      <c r="I38" s="5">
        <v>1508</v>
      </c>
      <c r="J38" s="5">
        <v>1572</v>
      </c>
      <c r="K38" s="5">
        <f>SUM(L38:M38)</f>
        <v>2018</v>
      </c>
      <c r="L38" s="5">
        <v>980</v>
      </c>
      <c r="M38" s="5">
        <v>1038</v>
      </c>
      <c r="N38" s="5">
        <f>SUM(O38:P38)</f>
        <v>3085</v>
      </c>
      <c r="O38" s="5">
        <v>1532</v>
      </c>
      <c r="P38" s="5">
        <v>1553</v>
      </c>
      <c r="Q38" s="5">
        <f>SUM(R38:S38)</f>
        <v>2881</v>
      </c>
      <c r="R38" s="5">
        <v>1406</v>
      </c>
      <c r="S38" s="5">
        <v>1475</v>
      </c>
    </row>
    <row r="39" spans="1:19" ht="10.5" customHeight="1">
      <c r="A39" s="13">
        <v>27</v>
      </c>
      <c r="B39" s="5">
        <f>C39+D39</f>
        <v>15638</v>
      </c>
      <c r="C39" s="5">
        <v>7707</v>
      </c>
      <c r="D39" s="5">
        <v>7931</v>
      </c>
      <c r="E39" s="5">
        <f>SUM(F39:G39)</f>
        <v>4360</v>
      </c>
      <c r="F39" s="5">
        <v>2191</v>
      </c>
      <c r="G39" s="5">
        <v>2169</v>
      </c>
      <c r="H39" s="5">
        <f>SUM(I39:J39)</f>
        <v>3157</v>
      </c>
      <c r="I39" s="5">
        <v>1558</v>
      </c>
      <c r="J39" s="5">
        <v>1599</v>
      </c>
      <c r="K39" s="5">
        <f>SUM(L39:M39)</f>
        <v>2044</v>
      </c>
      <c r="L39" s="5">
        <v>999</v>
      </c>
      <c r="M39" s="5">
        <v>1045</v>
      </c>
      <c r="N39" s="5">
        <f>SUM(O39:P39)</f>
        <v>3108</v>
      </c>
      <c r="O39" s="5">
        <v>1570</v>
      </c>
      <c r="P39" s="5">
        <v>1538</v>
      </c>
      <c r="Q39" s="5">
        <f>SUM(R39:S39)</f>
        <v>2969</v>
      </c>
      <c r="R39" s="5">
        <v>1389</v>
      </c>
      <c r="S39" s="5">
        <v>1580</v>
      </c>
    </row>
    <row r="40" spans="1:19" ht="10.5" customHeight="1">
      <c r="A40" s="13">
        <v>28</v>
      </c>
      <c r="B40" s="5">
        <f>C40+D40</f>
        <v>15956</v>
      </c>
      <c r="C40" s="5">
        <v>7798</v>
      </c>
      <c r="D40" s="5">
        <v>8158</v>
      </c>
      <c r="E40" s="5">
        <f>SUM(F40:G40)</f>
        <v>4392</v>
      </c>
      <c r="F40" s="5">
        <v>2100</v>
      </c>
      <c r="G40" s="5">
        <v>2292</v>
      </c>
      <c r="H40" s="5">
        <f>SUM(I40:J40)</f>
        <v>3203</v>
      </c>
      <c r="I40" s="5">
        <v>1588</v>
      </c>
      <c r="J40" s="5">
        <v>1615</v>
      </c>
      <c r="K40" s="5">
        <f>SUM(L40:M40)</f>
        <v>2138</v>
      </c>
      <c r="L40" s="5">
        <v>1071</v>
      </c>
      <c r="M40" s="5">
        <v>1067</v>
      </c>
      <c r="N40" s="5">
        <f>SUM(O40:P40)</f>
        <v>3272</v>
      </c>
      <c r="O40" s="5">
        <v>1598</v>
      </c>
      <c r="P40" s="5">
        <v>1674</v>
      </c>
      <c r="Q40" s="5">
        <f>SUM(R40:S40)</f>
        <v>2951</v>
      </c>
      <c r="R40" s="5">
        <v>1441</v>
      </c>
      <c r="S40" s="5">
        <v>1510</v>
      </c>
    </row>
    <row r="41" spans="1:19" ht="10.5" customHeight="1">
      <c r="A41" s="13">
        <v>29</v>
      </c>
      <c r="B41" s="5">
        <f>C41+D41</f>
        <v>16399</v>
      </c>
      <c r="C41" s="5">
        <v>8078</v>
      </c>
      <c r="D41" s="5">
        <v>8321</v>
      </c>
      <c r="E41" s="5">
        <f>SUM(F41:G41)</f>
        <v>4315</v>
      </c>
      <c r="F41" s="5">
        <v>2051</v>
      </c>
      <c r="G41" s="5">
        <v>2264</v>
      </c>
      <c r="H41" s="5">
        <f>SUM(I41:J41)</f>
        <v>3429</v>
      </c>
      <c r="I41" s="5">
        <v>1732</v>
      </c>
      <c r="J41" s="5">
        <v>1697</v>
      </c>
      <c r="K41" s="5">
        <f>SUM(L41:M41)</f>
        <v>2208</v>
      </c>
      <c r="L41" s="5">
        <v>1108</v>
      </c>
      <c r="M41" s="5">
        <v>1100</v>
      </c>
      <c r="N41" s="5">
        <f>SUM(O41:P41)</f>
        <v>3397</v>
      </c>
      <c r="O41" s="5">
        <v>1666</v>
      </c>
      <c r="P41" s="5">
        <v>1731</v>
      </c>
      <c r="Q41" s="5">
        <f>SUM(R41:S41)</f>
        <v>3050</v>
      </c>
      <c r="R41" s="5">
        <v>1521</v>
      </c>
      <c r="S41" s="5">
        <v>1529</v>
      </c>
    </row>
    <row r="42" spans="1:19" s="4" customFormat="1" ht="15" customHeight="1">
      <c r="A42" s="25" t="s">
        <v>8</v>
      </c>
      <c r="B42" s="3">
        <f>SUM(B43:B47)</f>
        <v>87620</v>
      </c>
      <c r="C42" s="3">
        <f>SUM(C43:C47)</f>
        <v>43669</v>
      </c>
      <c r="D42" s="3">
        <f>SUM(D43:D47)</f>
        <v>43951</v>
      </c>
      <c r="E42" s="3">
        <f aca="true" t="shared" si="6" ref="E42:S42">SUM(E43:E47)</f>
        <v>22160</v>
      </c>
      <c r="F42" s="3">
        <f t="shared" si="6"/>
        <v>10794</v>
      </c>
      <c r="G42" s="3">
        <f t="shared" si="6"/>
        <v>11366</v>
      </c>
      <c r="H42" s="3">
        <f t="shared" si="6"/>
        <v>17762</v>
      </c>
      <c r="I42" s="3">
        <f t="shared" si="6"/>
        <v>8998</v>
      </c>
      <c r="J42" s="3">
        <f t="shared" si="6"/>
        <v>8764</v>
      </c>
      <c r="K42" s="3">
        <f t="shared" si="6"/>
        <v>11711</v>
      </c>
      <c r="L42" s="3">
        <f t="shared" si="6"/>
        <v>5890</v>
      </c>
      <c r="M42" s="3">
        <f t="shared" si="6"/>
        <v>5821</v>
      </c>
      <c r="N42" s="3">
        <f t="shared" si="6"/>
        <v>18910</v>
      </c>
      <c r="O42" s="3">
        <f t="shared" si="6"/>
        <v>9501</v>
      </c>
      <c r="P42" s="3">
        <f t="shared" si="6"/>
        <v>9409</v>
      </c>
      <c r="Q42" s="3">
        <f t="shared" si="6"/>
        <v>17077</v>
      </c>
      <c r="R42" s="3">
        <f t="shared" si="6"/>
        <v>8486</v>
      </c>
      <c r="S42" s="3">
        <f t="shared" si="6"/>
        <v>8591</v>
      </c>
    </row>
    <row r="43" spans="1:19" ht="15" customHeight="1">
      <c r="A43" s="13">
        <v>30</v>
      </c>
      <c r="B43" s="5">
        <f>C43+D43</f>
        <v>16949</v>
      </c>
      <c r="C43" s="5">
        <v>8440</v>
      </c>
      <c r="D43" s="5">
        <v>8509</v>
      </c>
      <c r="E43" s="5">
        <f>SUM(F43:G43)</f>
        <v>4432</v>
      </c>
      <c r="F43" s="5">
        <v>2136</v>
      </c>
      <c r="G43" s="5">
        <v>2296</v>
      </c>
      <c r="H43" s="5">
        <f>SUM(I43:J43)</f>
        <v>3428</v>
      </c>
      <c r="I43" s="5">
        <v>1726</v>
      </c>
      <c r="J43" s="5">
        <v>1702</v>
      </c>
      <c r="K43" s="5">
        <f>SUM(L43:M43)</f>
        <v>2353</v>
      </c>
      <c r="L43" s="5">
        <v>1171</v>
      </c>
      <c r="M43" s="5">
        <v>1182</v>
      </c>
      <c r="N43" s="5">
        <f>SUM(O43:P43)</f>
        <v>3512</v>
      </c>
      <c r="O43" s="5">
        <v>1806</v>
      </c>
      <c r="P43" s="5">
        <v>1706</v>
      </c>
      <c r="Q43" s="5">
        <f>SUM(R43:S43)</f>
        <v>3224</v>
      </c>
      <c r="R43" s="5">
        <v>1601</v>
      </c>
      <c r="S43" s="5">
        <v>1623</v>
      </c>
    </row>
    <row r="44" spans="1:19" ht="10.5" customHeight="1">
      <c r="A44" s="13">
        <v>31</v>
      </c>
      <c r="B44" s="5">
        <f>C44+D44</f>
        <v>17237</v>
      </c>
      <c r="C44" s="5">
        <v>8535</v>
      </c>
      <c r="D44" s="5">
        <v>8702</v>
      </c>
      <c r="E44" s="5">
        <f>SUM(F44:G44)</f>
        <v>4360</v>
      </c>
      <c r="F44" s="5">
        <v>2085</v>
      </c>
      <c r="G44" s="5">
        <v>2275</v>
      </c>
      <c r="H44" s="5">
        <f>SUM(I44:J44)</f>
        <v>3530</v>
      </c>
      <c r="I44" s="5">
        <v>1803</v>
      </c>
      <c r="J44" s="5">
        <v>1727</v>
      </c>
      <c r="K44" s="5">
        <f>SUM(L44:M44)</f>
        <v>2263</v>
      </c>
      <c r="L44" s="5">
        <v>1139</v>
      </c>
      <c r="M44" s="5">
        <v>1124</v>
      </c>
      <c r="N44" s="5">
        <f>SUM(O44:P44)</f>
        <v>3682</v>
      </c>
      <c r="O44" s="5">
        <v>1822</v>
      </c>
      <c r="P44" s="5">
        <v>1860</v>
      </c>
      <c r="Q44" s="5">
        <f>SUM(R44:S44)</f>
        <v>3402</v>
      </c>
      <c r="R44" s="5">
        <v>1686</v>
      </c>
      <c r="S44" s="5">
        <v>1716</v>
      </c>
    </row>
    <row r="45" spans="1:19" ht="10.5" customHeight="1">
      <c r="A45" s="13">
        <v>32</v>
      </c>
      <c r="B45" s="5">
        <f>C45+D45</f>
        <v>18029</v>
      </c>
      <c r="C45" s="5">
        <v>8977</v>
      </c>
      <c r="D45" s="5">
        <v>9052</v>
      </c>
      <c r="E45" s="5">
        <f>SUM(F45:G45)</f>
        <v>4511</v>
      </c>
      <c r="F45" s="5">
        <v>2239</v>
      </c>
      <c r="G45" s="5">
        <v>2272</v>
      </c>
      <c r="H45" s="5">
        <f>SUM(I45:J45)</f>
        <v>3636</v>
      </c>
      <c r="I45" s="5">
        <v>1794</v>
      </c>
      <c r="J45" s="5">
        <v>1842</v>
      </c>
      <c r="K45" s="5">
        <f>SUM(L45:M45)</f>
        <v>2344</v>
      </c>
      <c r="L45" s="5">
        <v>1177</v>
      </c>
      <c r="M45" s="5">
        <v>1167</v>
      </c>
      <c r="N45" s="5">
        <f>SUM(O45:P45)</f>
        <v>4021</v>
      </c>
      <c r="O45" s="5">
        <v>2032</v>
      </c>
      <c r="P45" s="5">
        <v>1989</v>
      </c>
      <c r="Q45" s="5">
        <f>SUM(R45:S45)</f>
        <v>3517</v>
      </c>
      <c r="R45" s="5">
        <v>1735</v>
      </c>
      <c r="S45" s="5">
        <v>1782</v>
      </c>
    </row>
    <row r="46" spans="1:19" ht="10.5" customHeight="1">
      <c r="A46" s="13">
        <v>33</v>
      </c>
      <c r="B46" s="5">
        <f>C46+D46</f>
        <v>18090</v>
      </c>
      <c r="C46" s="5">
        <v>9019</v>
      </c>
      <c r="D46" s="5">
        <v>9071</v>
      </c>
      <c r="E46" s="5">
        <f>SUM(F46:G46)</f>
        <v>4566</v>
      </c>
      <c r="F46" s="5">
        <v>2240</v>
      </c>
      <c r="G46" s="5">
        <v>2326</v>
      </c>
      <c r="H46" s="5">
        <f>SUM(I46:J46)</f>
        <v>3664</v>
      </c>
      <c r="I46" s="5">
        <v>1877</v>
      </c>
      <c r="J46" s="5">
        <v>1787</v>
      </c>
      <c r="K46" s="5">
        <f>SUM(L46:M46)</f>
        <v>2503</v>
      </c>
      <c r="L46" s="5">
        <v>1258</v>
      </c>
      <c r="M46" s="5">
        <v>1245</v>
      </c>
      <c r="N46" s="5">
        <f>SUM(O46:P46)</f>
        <v>3842</v>
      </c>
      <c r="O46" s="5">
        <v>1916</v>
      </c>
      <c r="P46" s="5">
        <v>1926</v>
      </c>
      <c r="Q46" s="5">
        <f>SUM(R46:S46)</f>
        <v>3515</v>
      </c>
      <c r="R46" s="5">
        <v>1728</v>
      </c>
      <c r="S46" s="5">
        <v>1787</v>
      </c>
    </row>
    <row r="47" spans="1:19" ht="10.5" customHeight="1">
      <c r="A47" s="13">
        <v>34</v>
      </c>
      <c r="B47" s="5">
        <f>C47+D47</f>
        <v>17315</v>
      </c>
      <c r="C47" s="5">
        <v>8698</v>
      </c>
      <c r="D47" s="5">
        <v>8617</v>
      </c>
      <c r="E47" s="5">
        <f>SUM(F47:G47)</f>
        <v>4291</v>
      </c>
      <c r="F47" s="5">
        <v>2094</v>
      </c>
      <c r="G47" s="5">
        <v>2197</v>
      </c>
      <c r="H47" s="5">
        <f>SUM(I47:J47)</f>
        <v>3504</v>
      </c>
      <c r="I47" s="5">
        <v>1798</v>
      </c>
      <c r="J47" s="5">
        <v>1706</v>
      </c>
      <c r="K47" s="5">
        <f>SUM(L47:M47)</f>
        <v>2248</v>
      </c>
      <c r="L47" s="5">
        <v>1145</v>
      </c>
      <c r="M47" s="5">
        <v>1103</v>
      </c>
      <c r="N47" s="5">
        <f>SUM(O47:P47)</f>
        <v>3853</v>
      </c>
      <c r="O47" s="5">
        <v>1925</v>
      </c>
      <c r="P47" s="5">
        <v>1928</v>
      </c>
      <c r="Q47" s="5">
        <f>SUM(R47:S47)</f>
        <v>3419</v>
      </c>
      <c r="R47" s="5">
        <v>1736</v>
      </c>
      <c r="S47" s="5">
        <v>1683</v>
      </c>
    </row>
    <row r="48" spans="1:19" s="4" customFormat="1" ht="15" customHeight="1">
      <c r="A48" s="25" t="s">
        <v>9</v>
      </c>
      <c r="B48" s="3">
        <f>SUM(B49:B53)</f>
        <v>79581</v>
      </c>
      <c r="C48" s="3">
        <f>SUM(C49:C53)</f>
        <v>40023</v>
      </c>
      <c r="D48" s="3">
        <f>SUM(D49:D53)</f>
        <v>39558</v>
      </c>
      <c r="E48" s="3">
        <f aca="true" t="shared" si="7" ref="E48:S48">SUM(E49:E53)</f>
        <v>20564</v>
      </c>
      <c r="F48" s="3">
        <f t="shared" si="7"/>
        <v>10205</v>
      </c>
      <c r="G48" s="3">
        <f t="shared" si="7"/>
        <v>10359</v>
      </c>
      <c r="H48" s="3">
        <f t="shared" si="7"/>
        <v>15043</v>
      </c>
      <c r="I48" s="3">
        <f t="shared" si="7"/>
        <v>7803</v>
      </c>
      <c r="J48" s="3">
        <f t="shared" si="7"/>
        <v>7240</v>
      </c>
      <c r="K48" s="3">
        <f t="shared" si="7"/>
        <v>10177</v>
      </c>
      <c r="L48" s="3">
        <f t="shared" si="7"/>
        <v>5161</v>
      </c>
      <c r="M48" s="3">
        <f t="shared" si="7"/>
        <v>5016</v>
      </c>
      <c r="N48" s="3">
        <f t="shared" si="7"/>
        <v>17639</v>
      </c>
      <c r="O48" s="3">
        <f t="shared" si="7"/>
        <v>8876</v>
      </c>
      <c r="P48" s="3">
        <f t="shared" si="7"/>
        <v>8763</v>
      </c>
      <c r="Q48" s="3">
        <f t="shared" si="7"/>
        <v>16158</v>
      </c>
      <c r="R48" s="3">
        <f t="shared" si="7"/>
        <v>7978</v>
      </c>
      <c r="S48" s="3">
        <f t="shared" si="7"/>
        <v>8180</v>
      </c>
    </row>
    <row r="49" spans="1:19" ht="15" customHeight="1">
      <c r="A49" s="13">
        <v>35</v>
      </c>
      <c r="B49" s="5">
        <f>C49+D49</f>
        <v>16933</v>
      </c>
      <c r="C49" s="5">
        <v>8496</v>
      </c>
      <c r="D49" s="5">
        <v>8437</v>
      </c>
      <c r="E49" s="5">
        <f>SUM(F49:G49)</f>
        <v>4287</v>
      </c>
      <c r="F49" s="5">
        <v>2147</v>
      </c>
      <c r="G49" s="5">
        <v>2140</v>
      </c>
      <c r="H49" s="5">
        <f>SUM(I49:J49)</f>
        <v>3269</v>
      </c>
      <c r="I49" s="5">
        <v>1676</v>
      </c>
      <c r="J49" s="5">
        <v>1593</v>
      </c>
      <c r="K49" s="5">
        <f>SUM(L49:M49)</f>
        <v>2157</v>
      </c>
      <c r="L49" s="5">
        <v>1114</v>
      </c>
      <c r="M49" s="5">
        <v>1043</v>
      </c>
      <c r="N49" s="5">
        <f>SUM(O49:P49)</f>
        <v>3810</v>
      </c>
      <c r="O49" s="5">
        <v>1883</v>
      </c>
      <c r="P49" s="5">
        <v>1927</v>
      </c>
      <c r="Q49" s="5">
        <f>SUM(R49:S49)</f>
        <v>3410</v>
      </c>
      <c r="R49" s="5">
        <v>1676</v>
      </c>
      <c r="S49" s="5">
        <v>1734</v>
      </c>
    </row>
    <row r="50" spans="1:19" ht="10.5" customHeight="1">
      <c r="A50" s="13">
        <v>36</v>
      </c>
      <c r="B50" s="5">
        <f>C50+D50</f>
        <v>16269</v>
      </c>
      <c r="C50" s="5">
        <v>8223</v>
      </c>
      <c r="D50" s="5">
        <v>8046</v>
      </c>
      <c r="E50" s="5">
        <f>SUM(F50:G50)</f>
        <v>4245</v>
      </c>
      <c r="F50" s="5">
        <v>2140</v>
      </c>
      <c r="G50" s="5">
        <v>2105</v>
      </c>
      <c r="H50" s="5">
        <f>SUM(I50:J50)</f>
        <v>3069</v>
      </c>
      <c r="I50" s="5">
        <v>1597</v>
      </c>
      <c r="J50" s="5">
        <v>1472</v>
      </c>
      <c r="K50" s="5">
        <f>SUM(L50:M50)</f>
        <v>2124</v>
      </c>
      <c r="L50" s="5">
        <v>1052</v>
      </c>
      <c r="M50" s="5">
        <v>1072</v>
      </c>
      <c r="N50" s="5">
        <f>SUM(O50:P50)</f>
        <v>3526</v>
      </c>
      <c r="O50" s="5">
        <v>1792</v>
      </c>
      <c r="P50" s="5">
        <v>1734</v>
      </c>
      <c r="Q50" s="5">
        <f>SUM(R50:S50)</f>
        <v>3305</v>
      </c>
      <c r="R50" s="5">
        <v>1642</v>
      </c>
      <c r="S50" s="5">
        <v>1663</v>
      </c>
    </row>
    <row r="51" spans="1:19" ht="10.5" customHeight="1">
      <c r="A51" s="13">
        <v>37</v>
      </c>
      <c r="B51" s="5">
        <f>C51+D51</f>
        <v>15627</v>
      </c>
      <c r="C51" s="5">
        <v>7843</v>
      </c>
      <c r="D51" s="5">
        <v>7784</v>
      </c>
      <c r="E51" s="5">
        <f>SUM(F51:G51)</f>
        <v>3987</v>
      </c>
      <c r="F51" s="5">
        <v>1953</v>
      </c>
      <c r="G51" s="5">
        <v>2034</v>
      </c>
      <c r="H51" s="5">
        <f>SUM(I51:J51)</f>
        <v>2962</v>
      </c>
      <c r="I51" s="5">
        <v>1523</v>
      </c>
      <c r="J51" s="5">
        <v>1439</v>
      </c>
      <c r="K51" s="5">
        <f>SUM(L51:M51)</f>
        <v>2034</v>
      </c>
      <c r="L51" s="5">
        <v>1010</v>
      </c>
      <c r="M51" s="5">
        <v>1024</v>
      </c>
      <c r="N51" s="5">
        <f>SUM(O51:P51)</f>
        <v>3458</v>
      </c>
      <c r="O51" s="5">
        <v>1746</v>
      </c>
      <c r="P51" s="5">
        <v>1712</v>
      </c>
      <c r="Q51" s="5">
        <f>SUM(R51:S51)</f>
        <v>3186</v>
      </c>
      <c r="R51" s="5">
        <v>1611</v>
      </c>
      <c r="S51" s="5">
        <v>1575</v>
      </c>
    </row>
    <row r="52" spans="1:19" ht="10.5" customHeight="1">
      <c r="A52" s="13">
        <v>38</v>
      </c>
      <c r="B52" s="5">
        <f>C52+D52</f>
        <v>15311</v>
      </c>
      <c r="C52" s="5">
        <v>7757</v>
      </c>
      <c r="D52" s="5">
        <v>7554</v>
      </c>
      <c r="E52" s="5">
        <f>SUM(F52:G52)</f>
        <v>3987</v>
      </c>
      <c r="F52" s="5">
        <v>1975</v>
      </c>
      <c r="G52" s="5">
        <v>2012</v>
      </c>
      <c r="H52" s="5">
        <f>SUM(I52:J52)</f>
        <v>2905</v>
      </c>
      <c r="I52" s="5">
        <v>1515</v>
      </c>
      <c r="J52" s="5">
        <v>1390</v>
      </c>
      <c r="K52" s="5">
        <f>SUM(L52:M52)</f>
        <v>1894</v>
      </c>
      <c r="L52" s="5">
        <v>981</v>
      </c>
      <c r="M52" s="5">
        <v>913</v>
      </c>
      <c r="N52" s="5">
        <f>SUM(O52:P52)</f>
        <v>3431</v>
      </c>
      <c r="O52" s="5">
        <v>1765</v>
      </c>
      <c r="P52" s="5">
        <v>1666</v>
      </c>
      <c r="Q52" s="5">
        <f>SUM(R52:S52)</f>
        <v>3094</v>
      </c>
      <c r="R52" s="5">
        <v>1521</v>
      </c>
      <c r="S52" s="5">
        <v>1573</v>
      </c>
    </row>
    <row r="53" spans="1:19" ht="10.5" customHeight="1">
      <c r="A53" s="13">
        <v>39</v>
      </c>
      <c r="B53" s="5">
        <f>C53+D53</f>
        <v>15441</v>
      </c>
      <c r="C53" s="5">
        <v>7704</v>
      </c>
      <c r="D53" s="5">
        <v>7737</v>
      </c>
      <c r="E53" s="5">
        <f>SUM(F53:G53)</f>
        <v>4058</v>
      </c>
      <c r="F53" s="5">
        <v>1990</v>
      </c>
      <c r="G53" s="5">
        <v>2068</v>
      </c>
      <c r="H53" s="5">
        <f>SUM(I53:J53)</f>
        <v>2838</v>
      </c>
      <c r="I53" s="5">
        <v>1492</v>
      </c>
      <c r="J53" s="5">
        <v>1346</v>
      </c>
      <c r="K53" s="5">
        <f>SUM(L53:M53)</f>
        <v>1968</v>
      </c>
      <c r="L53" s="5">
        <v>1004</v>
      </c>
      <c r="M53" s="5">
        <v>964</v>
      </c>
      <c r="N53" s="5">
        <f>SUM(O53:P53)</f>
        <v>3414</v>
      </c>
      <c r="O53" s="5">
        <v>1690</v>
      </c>
      <c r="P53" s="5">
        <v>1724</v>
      </c>
      <c r="Q53" s="5">
        <f>SUM(R53:S53)</f>
        <v>3163</v>
      </c>
      <c r="R53" s="5">
        <v>1528</v>
      </c>
      <c r="S53" s="5">
        <v>1635</v>
      </c>
    </row>
    <row r="54" spans="1:19" s="4" customFormat="1" ht="15" customHeight="1">
      <c r="A54" s="25" t="s">
        <v>10</v>
      </c>
      <c r="B54" s="3">
        <f>SUM(B55:B59)</f>
        <v>65418</v>
      </c>
      <c r="C54" s="3">
        <f>SUM(C55:C59)</f>
        <v>32701</v>
      </c>
      <c r="D54" s="3">
        <f>SUM(D55:D59)</f>
        <v>32717</v>
      </c>
      <c r="E54" s="3">
        <f aca="true" t="shared" si="8" ref="E54:S54">SUM(E55:E59)</f>
        <v>17447</v>
      </c>
      <c r="F54" s="3">
        <f t="shared" si="8"/>
        <v>8544</v>
      </c>
      <c r="G54" s="3">
        <f t="shared" si="8"/>
        <v>8903</v>
      </c>
      <c r="H54" s="3">
        <f t="shared" si="8"/>
        <v>11795</v>
      </c>
      <c r="I54" s="3">
        <f t="shared" si="8"/>
        <v>6062</v>
      </c>
      <c r="J54" s="3">
        <f t="shared" si="8"/>
        <v>5733</v>
      </c>
      <c r="K54" s="3">
        <f t="shared" si="8"/>
        <v>8203</v>
      </c>
      <c r="L54" s="3">
        <f t="shared" si="8"/>
        <v>4168</v>
      </c>
      <c r="M54" s="3">
        <f t="shared" si="8"/>
        <v>4035</v>
      </c>
      <c r="N54" s="3">
        <f t="shared" si="8"/>
        <v>14171</v>
      </c>
      <c r="O54" s="3">
        <f t="shared" si="8"/>
        <v>7183</v>
      </c>
      <c r="P54" s="3">
        <f t="shared" si="8"/>
        <v>6988</v>
      </c>
      <c r="Q54" s="3">
        <f t="shared" si="8"/>
        <v>13802</v>
      </c>
      <c r="R54" s="3">
        <f t="shared" si="8"/>
        <v>6744</v>
      </c>
      <c r="S54" s="3">
        <f t="shared" si="8"/>
        <v>7058</v>
      </c>
    </row>
    <row r="55" spans="1:19" ht="15" customHeight="1">
      <c r="A55" s="13">
        <v>40</v>
      </c>
      <c r="B55" s="5">
        <f>C55+D55</f>
        <v>11979</v>
      </c>
      <c r="C55" s="5">
        <v>6005</v>
      </c>
      <c r="D55" s="5">
        <v>5974</v>
      </c>
      <c r="E55" s="5">
        <f>SUM(F55:G55)</f>
        <v>3185</v>
      </c>
      <c r="F55" s="5">
        <v>1556</v>
      </c>
      <c r="G55" s="5">
        <v>1629</v>
      </c>
      <c r="H55" s="5">
        <f>SUM(I55:J55)</f>
        <v>2086</v>
      </c>
      <c r="I55" s="5">
        <v>1094</v>
      </c>
      <c r="J55" s="5">
        <v>992</v>
      </c>
      <c r="K55" s="5">
        <f>SUM(L55:M55)</f>
        <v>1452</v>
      </c>
      <c r="L55" s="5">
        <v>745</v>
      </c>
      <c r="M55" s="5">
        <v>707</v>
      </c>
      <c r="N55" s="5">
        <f>SUM(O55:P55)</f>
        <v>2688</v>
      </c>
      <c r="O55" s="5">
        <v>1354</v>
      </c>
      <c r="P55" s="5">
        <v>1334</v>
      </c>
      <c r="Q55" s="5">
        <f>SUM(R55:S55)</f>
        <v>2568</v>
      </c>
      <c r="R55" s="5">
        <v>1256</v>
      </c>
      <c r="S55" s="5">
        <v>1312</v>
      </c>
    </row>
    <row r="56" spans="1:19" ht="10.5" customHeight="1">
      <c r="A56" s="13">
        <v>41</v>
      </c>
      <c r="B56" s="5">
        <f>C56+D56</f>
        <v>14191</v>
      </c>
      <c r="C56" s="5">
        <v>6990</v>
      </c>
      <c r="D56" s="5">
        <v>7201</v>
      </c>
      <c r="E56" s="5">
        <f>SUM(F56:G56)</f>
        <v>3790</v>
      </c>
      <c r="F56" s="5">
        <v>1807</v>
      </c>
      <c r="G56" s="5">
        <v>1983</v>
      </c>
      <c r="H56" s="5">
        <f>SUM(I56:J56)</f>
        <v>2497</v>
      </c>
      <c r="I56" s="5">
        <v>1269</v>
      </c>
      <c r="J56" s="5">
        <v>1228</v>
      </c>
      <c r="K56" s="5">
        <f>SUM(L56:M56)</f>
        <v>1766</v>
      </c>
      <c r="L56" s="5">
        <v>880</v>
      </c>
      <c r="M56" s="5">
        <v>886</v>
      </c>
      <c r="N56" s="5">
        <f>SUM(O56:P56)</f>
        <v>3149</v>
      </c>
      <c r="O56" s="5">
        <v>1556</v>
      </c>
      <c r="P56" s="5">
        <v>1593</v>
      </c>
      <c r="Q56" s="5">
        <f>SUM(R56:S56)</f>
        <v>2989</v>
      </c>
      <c r="R56" s="5">
        <v>1478</v>
      </c>
      <c r="S56" s="5">
        <v>1511</v>
      </c>
    </row>
    <row r="57" spans="1:19" ht="10.5" customHeight="1">
      <c r="A57" s="13">
        <v>42</v>
      </c>
      <c r="B57" s="5">
        <f>C57+D57</f>
        <v>13560</v>
      </c>
      <c r="C57" s="5">
        <v>6892</v>
      </c>
      <c r="D57" s="5">
        <v>6668</v>
      </c>
      <c r="E57" s="5">
        <f>SUM(F57:G57)</f>
        <v>3533</v>
      </c>
      <c r="F57" s="5">
        <v>1774</v>
      </c>
      <c r="G57" s="5">
        <v>1759</v>
      </c>
      <c r="H57" s="5">
        <f>SUM(I57:J57)</f>
        <v>2539</v>
      </c>
      <c r="I57" s="5">
        <v>1293</v>
      </c>
      <c r="J57" s="5">
        <v>1246</v>
      </c>
      <c r="K57" s="5">
        <f>SUM(L57:M57)</f>
        <v>1776</v>
      </c>
      <c r="L57" s="5">
        <v>892</v>
      </c>
      <c r="M57" s="5">
        <v>884</v>
      </c>
      <c r="N57" s="5">
        <f>SUM(O57:P57)</f>
        <v>2941</v>
      </c>
      <c r="O57" s="5">
        <v>1549</v>
      </c>
      <c r="P57" s="5">
        <v>1392</v>
      </c>
      <c r="Q57" s="5">
        <f>SUM(R57:S57)</f>
        <v>2771</v>
      </c>
      <c r="R57" s="5">
        <v>1384</v>
      </c>
      <c r="S57" s="5">
        <v>1387</v>
      </c>
    </row>
    <row r="58" spans="1:19" ht="10.5" customHeight="1">
      <c r="A58" s="13">
        <v>43</v>
      </c>
      <c r="B58" s="5">
        <f>C58+D58</f>
        <v>12953</v>
      </c>
      <c r="C58" s="5">
        <v>6453</v>
      </c>
      <c r="D58" s="5">
        <v>6500</v>
      </c>
      <c r="E58" s="5">
        <f>SUM(F58:G58)</f>
        <v>3545</v>
      </c>
      <c r="F58" s="5">
        <v>1742</v>
      </c>
      <c r="G58" s="5">
        <v>1803</v>
      </c>
      <c r="H58" s="5">
        <f>SUM(I58:J58)</f>
        <v>2343</v>
      </c>
      <c r="I58" s="5">
        <v>1188</v>
      </c>
      <c r="J58" s="5">
        <v>1155</v>
      </c>
      <c r="K58" s="5">
        <f>SUM(L58:M58)</f>
        <v>1620</v>
      </c>
      <c r="L58" s="5">
        <v>806</v>
      </c>
      <c r="M58" s="5">
        <v>814</v>
      </c>
      <c r="N58" s="5">
        <f>SUM(O58:P58)</f>
        <v>2720</v>
      </c>
      <c r="O58" s="5">
        <v>1403</v>
      </c>
      <c r="P58" s="5">
        <v>1317</v>
      </c>
      <c r="Q58" s="5">
        <f>SUM(R58:S58)</f>
        <v>2725</v>
      </c>
      <c r="R58" s="5">
        <v>1314</v>
      </c>
      <c r="S58" s="5">
        <v>1411</v>
      </c>
    </row>
    <row r="59" spans="1:19" ht="10.5" customHeight="1">
      <c r="A59" s="13">
        <v>44</v>
      </c>
      <c r="B59" s="5">
        <f>C59+D59</f>
        <v>12735</v>
      </c>
      <c r="C59" s="5">
        <v>6361</v>
      </c>
      <c r="D59" s="5">
        <v>6374</v>
      </c>
      <c r="E59" s="5">
        <f>SUM(F59:G59)</f>
        <v>3394</v>
      </c>
      <c r="F59" s="5">
        <v>1665</v>
      </c>
      <c r="G59" s="5">
        <v>1729</v>
      </c>
      <c r="H59" s="5">
        <f>SUM(I59:J59)</f>
        <v>2330</v>
      </c>
      <c r="I59" s="5">
        <v>1218</v>
      </c>
      <c r="J59" s="5">
        <v>1112</v>
      </c>
      <c r="K59" s="5">
        <f>SUM(L59:M59)</f>
        <v>1589</v>
      </c>
      <c r="L59" s="5">
        <v>845</v>
      </c>
      <c r="M59" s="5">
        <v>744</v>
      </c>
      <c r="N59" s="5">
        <f>SUM(O59:P59)</f>
        <v>2673</v>
      </c>
      <c r="O59" s="5">
        <v>1321</v>
      </c>
      <c r="P59" s="5">
        <v>1352</v>
      </c>
      <c r="Q59" s="5">
        <f>SUM(R59:S59)</f>
        <v>2749</v>
      </c>
      <c r="R59" s="5">
        <v>1312</v>
      </c>
      <c r="S59" s="5">
        <v>1437</v>
      </c>
    </row>
    <row r="60" spans="1:19" s="4" customFormat="1" ht="15" customHeight="1">
      <c r="A60" s="25" t="s">
        <v>11</v>
      </c>
      <c r="B60" s="3">
        <f>SUM(B61:B65)</f>
        <v>62740</v>
      </c>
      <c r="C60" s="3">
        <f>SUM(C61:C65)</f>
        <v>30955</v>
      </c>
      <c r="D60" s="3">
        <f>SUM(D61:D65)</f>
        <v>31785</v>
      </c>
      <c r="E60" s="3">
        <f aca="true" t="shared" si="9" ref="E60:S60">SUM(E61:E65)</f>
        <v>16734</v>
      </c>
      <c r="F60" s="3">
        <f t="shared" si="9"/>
        <v>7996</v>
      </c>
      <c r="G60" s="3">
        <f t="shared" si="9"/>
        <v>8738</v>
      </c>
      <c r="H60" s="3">
        <f t="shared" si="9"/>
        <v>10973</v>
      </c>
      <c r="I60" s="3">
        <f t="shared" si="9"/>
        <v>5725</v>
      </c>
      <c r="J60" s="3">
        <f t="shared" si="9"/>
        <v>5248</v>
      </c>
      <c r="K60" s="3">
        <f t="shared" si="9"/>
        <v>7692</v>
      </c>
      <c r="L60" s="3">
        <f t="shared" si="9"/>
        <v>3863</v>
      </c>
      <c r="M60" s="3">
        <f t="shared" si="9"/>
        <v>3829</v>
      </c>
      <c r="N60" s="3">
        <f t="shared" si="9"/>
        <v>13328</v>
      </c>
      <c r="O60" s="3">
        <f t="shared" si="9"/>
        <v>6634</v>
      </c>
      <c r="P60" s="3">
        <f t="shared" si="9"/>
        <v>6694</v>
      </c>
      <c r="Q60" s="3">
        <f t="shared" si="9"/>
        <v>14013</v>
      </c>
      <c r="R60" s="3">
        <f t="shared" si="9"/>
        <v>6737</v>
      </c>
      <c r="S60" s="3">
        <f t="shared" si="9"/>
        <v>7276</v>
      </c>
    </row>
    <row r="61" spans="1:19" ht="15" customHeight="1">
      <c r="A61" s="13">
        <v>45</v>
      </c>
      <c r="B61" s="5">
        <f>C61+D61</f>
        <v>12710</v>
      </c>
      <c r="C61" s="5">
        <v>6278</v>
      </c>
      <c r="D61" s="5">
        <v>6432</v>
      </c>
      <c r="E61" s="5">
        <f>SUM(F61:G61)</f>
        <v>3416</v>
      </c>
      <c r="F61" s="5">
        <v>1630</v>
      </c>
      <c r="G61" s="5">
        <v>1786</v>
      </c>
      <c r="H61" s="5">
        <f>SUM(I61:J61)</f>
        <v>2225</v>
      </c>
      <c r="I61" s="5">
        <v>1135</v>
      </c>
      <c r="J61" s="5">
        <v>1090</v>
      </c>
      <c r="K61" s="5">
        <f>SUM(L61:M61)</f>
        <v>1570</v>
      </c>
      <c r="L61" s="5">
        <v>780</v>
      </c>
      <c r="M61" s="5">
        <v>790</v>
      </c>
      <c r="N61" s="5">
        <f>SUM(O61:P61)</f>
        <v>2659</v>
      </c>
      <c r="O61" s="5">
        <v>1340</v>
      </c>
      <c r="P61" s="5">
        <v>1319</v>
      </c>
      <c r="Q61" s="5">
        <f>SUM(R61:S61)</f>
        <v>2840</v>
      </c>
      <c r="R61" s="5">
        <v>1393</v>
      </c>
      <c r="S61" s="5">
        <v>1447</v>
      </c>
    </row>
    <row r="62" spans="1:19" ht="10.5" customHeight="1">
      <c r="A62" s="13">
        <v>46</v>
      </c>
      <c r="B62" s="5">
        <f>C62+D62</f>
        <v>12572</v>
      </c>
      <c r="C62" s="5">
        <v>6198</v>
      </c>
      <c r="D62" s="5">
        <v>6374</v>
      </c>
      <c r="E62" s="5">
        <f>SUM(F62:G62)</f>
        <v>3329</v>
      </c>
      <c r="F62" s="5">
        <v>1593</v>
      </c>
      <c r="G62" s="5">
        <v>1736</v>
      </c>
      <c r="H62" s="5">
        <f>SUM(I62:J62)</f>
        <v>2241</v>
      </c>
      <c r="I62" s="5">
        <v>1154</v>
      </c>
      <c r="J62" s="5">
        <v>1087</v>
      </c>
      <c r="K62" s="5">
        <f>SUM(L62:M62)</f>
        <v>1546</v>
      </c>
      <c r="L62" s="5">
        <v>799</v>
      </c>
      <c r="M62" s="5">
        <v>747</v>
      </c>
      <c r="N62" s="5">
        <f>SUM(O62:P62)</f>
        <v>2691</v>
      </c>
      <c r="O62" s="5">
        <v>1317</v>
      </c>
      <c r="P62" s="5">
        <v>1374</v>
      </c>
      <c r="Q62" s="5">
        <f>SUM(R62:S62)</f>
        <v>2765</v>
      </c>
      <c r="R62" s="5">
        <v>1335</v>
      </c>
      <c r="S62" s="5">
        <v>1430</v>
      </c>
    </row>
    <row r="63" spans="1:19" ht="10.5" customHeight="1">
      <c r="A63" s="13">
        <v>47</v>
      </c>
      <c r="B63" s="5">
        <f>C63+D63</f>
        <v>12678</v>
      </c>
      <c r="C63" s="5">
        <v>6321</v>
      </c>
      <c r="D63" s="5">
        <v>6357</v>
      </c>
      <c r="E63" s="5">
        <f>SUM(F63:G63)</f>
        <v>3365</v>
      </c>
      <c r="F63" s="5">
        <v>1635</v>
      </c>
      <c r="G63" s="5">
        <v>1730</v>
      </c>
      <c r="H63" s="5">
        <f>SUM(I63:J63)</f>
        <v>2215</v>
      </c>
      <c r="I63" s="5">
        <v>1189</v>
      </c>
      <c r="J63" s="5">
        <v>1026</v>
      </c>
      <c r="K63" s="5">
        <f>SUM(L63:M63)</f>
        <v>1576</v>
      </c>
      <c r="L63" s="5">
        <v>800</v>
      </c>
      <c r="M63" s="5">
        <v>776</v>
      </c>
      <c r="N63" s="5">
        <f>SUM(O63:P63)</f>
        <v>2689</v>
      </c>
      <c r="O63" s="5">
        <v>1345</v>
      </c>
      <c r="P63" s="5">
        <v>1344</v>
      </c>
      <c r="Q63" s="5">
        <f>SUM(R63:S63)</f>
        <v>2833</v>
      </c>
      <c r="R63" s="5">
        <v>1352</v>
      </c>
      <c r="S63" s="5">
        <v>1481</v>
      </c>
    </row>
    <row r="64" spans="1:19" ht="10.5" customHeight="1">
      <c r="A64" s="13">
        <v>48</v>
      </c>
      <c r="B64" s="5">
        <f>C64+D64</f>
        <v>12452</v>
      </c>
      <c r="C64" s="5">
        <v>6088</v>
      </c>
      <c r="D64" s="5">
        <v>6364</v>
      </c>
      <c r="E64" s="5">
        <f>SUM(F64:G64)</f>
        <v>3334</v>
      </c>
      <c r="F64" s="5">
        <v>1538</v>
      </c>
      <c r="G64" s="5">
        <v>1796</v>
      </c>
      <c r="H64" s="5">
        <f>SUM(I64:J64)</f>
        <v>2230</v>
      </c>
      <c r="I64" s="5">
        <v>1154</v>
      </c>
      <c r="J64" s="5">
        <v>1076</v>
      </c>
      <c r="K64" s="5">
        <f>SUM(L64:M64)</f>
        <v>1530</v>
      </c>
      <c r="L64" s="5">
        <v>750</v>
      </c>
      <c r="M64" s="5">
        <v>780</v>
      </c>
      <c r="N64" s="5">
        <f>SUM(O64:P64)</f>
        <v>2593</v>
      </c>
      <c r="O64" s="5">
        <v>1306</v>
      </c>
      <c r="P64" s="5">
        <v>1287</v>
      </c>
      <c r="Q64" s="5">
        <f>SUM(R64:S64)</f>
        <v>2765</v>
      </c>
      <c r="R64" s="5">
        <v>1340</v>
      </c>
      <c r="S64" s="5">
        <v>1425</v>
      </c>
    </row>
    <row r="65" spans="1:19" ht="10.5" customHeight="1">
      <c r="A65" s="13">
        <v>49</v>
      </c>
      <c r="B65" s="5">
        <f>C65+D65</f>
        <v>12328</v>
      </c>
      <c r="C65" s="5">
        <v>6070</v>
      </c>
      <c r="D65" s="5">
        <v>6258</v>
      </c>
      <c r="E65" s="5">
        <f>SUM(F65:G65)</f>
        <v>3290</v>
      </c>
      <c r="F65" s="5">
        <v>1600</v>
      </c>
      <c r="G65" s="5">
        <v>1690</v>
      </c>
      <c r="H65" s="5">
        <f>SUM(I65:J65)</f>
        <v>2062</v>
      </c>
      <c r="I65" s="5">
        <v>1093</v>
      </c>
      <c r="J65" s="5">
        <v>969</v>
      </c>
      <c r="K65" s="5">
        <f>SUM(L65:M65)</f>
        <v>1470</v>
      </c>
      <c r="L65" s="5">
        <v>734</v>
      </c>
      <c r="M65" s="5">
        <v>736</v>
      </c>
      <c r="N65" s="5">
        <f>SUM(O65:P65)</f>
        <v>2696</v>
      </c>
      <c r="O65" s="5">
        <v>1326</v>
      </c>
      <c r="P65" s="5">
        <v>1370</v>
      </c>
      <c r="Q65" s="5">
        <f>SUM(R65:S65)</f>
        <v>2810</v>
      </c>
      <c r="R65" s="5">
        <v>1317</v>
      </c>
      <c r="S65" s="5">
        <v>1493</v>
      </c>
    </row>
    <row r="66" spans="1:19" s="4" customFormat="1" ht="15" customHeight="1">
      <c r="A66" s="25" t="s">
        <v>12</v>
      </c>
      <c r="B66" s="3">
        <f>SUM(B67:B71)</f>
        <v>66243</v>
      </c>
      <c r="C66" s="3">
        <f>SUM(C67:C71)</f>
        <v>32232</v>
      </c>
      <c r="D66" s="3">
        <f>SUM(D67:D71)</f>
        <v>34011</v>
      </c>
      <c r="E66" s="3">
        <f aca="true" t="shared" si="10" ref="E66:S66">SUM(E67:E71)</f>
        <v>17471</v>
      </c>
      <c r="F66" s="3">
        <f t="shared" si="10"/>
        <v>8444</v>
      </c>
      <c r="G66" s="3">
        <f t="shared" si="10"/>
        <v>9027</v>
      </c>
      <c r="H66" s="3">
        <f t="shared" si="10"/>
        <v>11153</v>
      </c>
      <c r="I66" s="3">
        <f t="shared" si="10"/>
        <v>5459</v>
      </c>
      <c r="J66" s="3">
        <f t="shared" si="10"/>
        <v>5694</v>
      </c>
      <c r="K66" s="3">
        <f t="shared" si="10"/>
        <v>8214</v>
      </c>
      <c r="L66" s="3">
        <f t="shared" si="10"/>
        <v>4103</v>
      </c>
      <c r="M66" s="3">
        <f t="shared" si="10"/>
        <v>4111</v>
      </c>
      <c r="N66" s="3">
        <f t="shared" si="10"/>
        <v>14218</v>
      </c>
      <c r="O66" s="3">
        <f t="shared" si="10"/>
        <v>6956</v>
      </c>
      <c r="P66" s="3">
        <f t="shared" si="10"/>
        <v>7262</v>
      </c>
      <c r="Q66" s="3">
        <f t="shared" si="10"/>
        <v>15187</v>
      </c>
      <c r="R66" s="3">
        <f t="shared" si="10"/>
        <v>7270</v>
      </c>
      <c r="S66" s="3">
        <f t="shared" si="10"/>
        <v>7917</v>
      </c>
    </row>
    <row r="67" spans="1:19" ht="15" customHeight="1">
      <c r="A67" s="13">
        <v>50</v>
      </c>
      <c r="B67" s="5">
        <f>C67+D67</f>
        <v>12646</v>
      </c>
      <c r="C67" s="5">
        <v>6199</v>
      </c>
      <c r="D67" s="5">
        <v>6447</v>
      </c>
      <c r="E67" s="5">
        <f>SUM(F67:G67)</f>
        <v>3340</v>
      </c>
      <c r="F67" s="5">
        <v>1604</v>
      </c>
      <c r="G67" s="5">
        <v>1736</v>
      </c>
      <c r="H67" s="5">
        <f>SUM(I67:J67)</f>
        <v>2168</v>
      </c>
      <c r="I67" s="5">
        <v>1049</v>
      </c>
      <c r="J67" s="5">
        <v>1119</v>
      </c>
      <c r="K67" s="5">
        <f>SUM(L67:M67)</f>
        <v>1598</v>
      </c>
      <c r="L67" s="5">
        <v>804</v>
      </c>
      <c r="M67" s="5">
        <v>794</v>
      </c>
      <c r="N67" s="5">
        <f>SUM(O67:P67)</f>
        <v>2709</v>
      </c>
      <c r="O67" s="5">
        <v>1350</v>
      </c>
      <c r="P67" s="5">
        <v>1359</v>
      </c>
      <c r="Q67" s="5">
        <f>SUM(R67:S67)</f>
        <v>2831</v>
      </c>
      <c r="R67" s="5">
        <v>1392</v>
      </c>
      <c r="S67" s="5">
        <v>1439</v>
      </c>
    </row>
    <row r="68" spans="1:19" ht="10.5" customHeight="1">
      <c r="A68" s="13">
        <v>51</v>
      </c>
      <c r="B68" s="5">
        <f>C68+D68</f>
        <v>13056</v>
      </c>
      <c r="C68" s="5">
        <v>6423</v>
      </c>
      <c r="D68" s="5">
        <v>6633</v>
      </c>
      <c r="E68" s="5">
        <f>SUM(F68:G68)</f>
        <v>3434</v>
      </c>
      <c r="F68" s="5">
        <v>1693</v>
      </c>
      <c r="G68" s="5">
        <v>1741</v>
      </c>
      <c r="H68" s="5">
        <f>SUM(I68:J68)</f>
        <v>2251</v>
      </c>
      <c r="I68" s="5">
        <v>1097</v>
      </c>
      <c r="J68" s="5">
        <v>1154</v>
      </c>
      <c r="K68" s="5">
        <f>SUM(L68:M68)</f>
        <v>1635</v>
      </c>
      <c r="L68" s="5">
        <v>835</v>
      </c>
      <c r="M68" s="5">
        <v>800</v>
      </c>
      <c r="N68" s="5">
        <f>SUM(O68:P68)</f>
        <v>2751</v>
      </c>
      <c r="O68" s="5">
        <v>1343</v>
      </c>
      <c r="P68" s="5">
        <v>1408</v>
      </c>
      <c r="Q68" s="5">
        <f>SUM(R68:S68)</f>
        <v>2985</v>
      </c>
      <c r="R68" s="5">
        <v>1455</v>
      </c>
      <c r="S68" s="5">
        <v>1530</v>
      </c>
    </row>
    <row r="69" spans="1:19" ht="10.5" customHeight="1">
      <c r="A69" s="13">
        <v>52</v>
      </c>
      <c r="B69" s="5">
        <f>C69+D69</f>
        <v>12626</v>
      </c>
      <c r="C69" s="5">
        <v>6135</v>
      </c>
      <c r="D69" s="5">
        <v>6491</v>
      </c>
      <c r="E69" s="5">
        <f>SUM(F69:G69)</f>
        <v>3337</v>
      </c>
      <c r="F69" s="5">
        <v>1622</v>
      </c>
      <c r="G69" s="5">
        <v>1715</v>
      </c>
      <c r="H69" s="5">
        <f>SUM(I69:J69)</f>
        <v>2058</v>
      </c>
      <c r="I69" s="5">
        <v>998</v>
      </c>
      <c r="J69" s="5">
        <v>1060</v>
      </c>
      <c r="K69" s="5">
        <f>SUM(L69:M69)</f>
        <v>1498</v>
      </c>
      <c r="L69" s="5">
        <v>742</v>
      </c>
      <c r="M69" s="5">
        <v>756</v>
      </c>
      <c r="N69" s="5">
        <f>SUM(O69:P69)</f>
        <v>2789</v>
      </c>
      <c r="O69" s="5">
        <v>1372</v>
      </c>
      <c r="P69" s="5">
        <v>1417</v>
      </c>
      <c r="Q69" s="5">
        <f>SUM(R69:S69)</f>
        <v>2944</v>
      </c>
      <c r="R69" s="5">
        <v>1401</v>
      </c>
      <c r="S69" s="5">
        <v>1543</v>
      </c>
    </row>
    <row r="70" spans="1:19" ht="10.5" customHeight="1">
      <c r="A70" s="13">
        <v>53</v>
      </c>
      <c r="B70" s="5">
        <f>C70+D70</f>
        <v>13512</v>
      </c>
      <c r="C70" s="5">
        <v>6556</v>
      </c>
      <c r="D70" s="5">
        <v>6956</v>
      </c>
      <c r="E70" s="5">
        <f>SUM(F70:G70)</f>
        <v>3538</v>
      </c>
      <c r="F70" s="5">
        <v>1743</v>
      </c>
      <c r="G70" s="5">
        <v>1795</v>
      </c>
      <c r="H70" s="5">
        <f>SUM(I70:J70)</f>
        <v>2301</v>
      </c>
      <c r="I70" s="5">
        <v>1134</v>
      </c>
      <c r="J70" s="5">
        <v>1167</v>
      </c>
      <c r="K70" s="5">
        <f>SUM(L70:M70)</f>
        <v>1665</v>
      </c>
      <c r="L70" s="5">
        <v>825</v>
      </c>
      <c r="M70" s="5">
        <v>840</v>
      </c>
      <c r="N70" s="5">
        <f>SUM(O70:P70)</f>
        <v>2907</v>
      </c>
      <c r="O70" s="5">
        <v>1403</v>
      </c>
      <c r="P70" s="5">
        <v>1504</v>
      </c>
      <c r="Q70" s="5">
        <f>SUM(R70:S70)</f>
        <v>3101</v>
      </c>
      <c r="R70" s="5">
        <v>1451</v>
      </c>
      <c r="S70" s="5">
        <v>1650</v>
      </c>
    </row>
    <row r="71" spans="1:19" ht="10.5" customHeight="1">
      <c r="A71" s="14">
        <v>54</v>
      </c>
      <c r="B71" s="5">
        <f>C71+D71</f>
        <v>14403</v>
      </c>
      <c r="C71" s="8">
        <v>6919</v>
      </c>
      <c r="D71" s="8">
        <v>7484</v>
      </c>
      <c r="E71" s="8">
        <f>SUM(F71:G71)</f>
        <v>3822</v>
      </c>
      <c r="F71" s="8">
        <v>1782</v>
      </c>
      <c r="G71" s="8">
        <v>2040</v>
      </c>
      <c r="H71" s="8">
        <f>SUM(I71:J71)</f>
        <v>2375</v>
      </c>
      <c r="I71" s="8">
        <v>1181</v>
      </c>
      <c r="J71" s="8">
        <v>1194</v>
      </c>
      <c r="K71" s="8">
        <f>SUM(L71:M71)</f>
        <v>1818</v>
      </c>
      <c r="L71" s="8">
        <v>897</v>
      </c>
      <c r="M71" s="8">
        <v>921</v>
      </c>
      <c r="N71" s="8">
        <f>SUM(O71:P71)</f>
        <v>3062</v>
      </c>
      <c r="O71" s="8">
        <v>1488</v>
      </c>
      <c r="P71" s="8">
        <v>1574</v>
      </c>
      <c r="Q71" s="8">
        <f>SUM(R71:S71)</f>
        <v>3326</v>
      </c>
      <c r="R71" s="8">
        <v>1571</v>
      </c>
      <c r="S71" s="8">
        <v>1755</v>
      </c>
    </row>
    <row r="72" spans="1:19" ht="12">
      <c r="A72" s="12" t="s">
        <v>41</v>
      </c>
      <c r="B72" s="10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2.75" thickBot="1">
      <c r="A73" s="15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8" t="s">
        <v>43</v>
      </c>
    </row>
    <row r="74" spans="1:19" ht="12">
      <c r="A74" s="33" t="s">
        <v>30</v>
      </c>
      <c r="B74" s="30" t="s">
        <v>31</v>
      </c>
      <c r="C74" s="30"/>
      <c r="D74" s="31"/>
      <c r="E74" s="32" t="s">
        <v>32</v>
      </c>
      <c r="F74" s="30"/>
      <c r="G74" s="31"/>
      <c r="H74" s="32" t="s">
        <v>29</v>
      </c>
      <c r="I74" s="30"/>
      <c r="J74" s="30"/>
      <c r="K74" s="30" t="s">
        <v>34</v>
      </c>
      <c r="L74" s="30"/>
      <c r="M74" s="31"/>
      <c r="N74" s="32" t="s">
        <v>36</v>
      </c>
      <c r="O74" s="30"/>
      <c r="P74" s="31"/>
      <c r="Q74" s="32" t="s">
        <v>37</v>
      </c>
      <c r="R74" s="30"/>
      <c r="S74" s="30"/>
    </row>
    <row r="75" spans="1:19" ht="12">
      <c r="A75" s="34"/>
      <c r="B75" s="19" t="s">
        <v>33</v>
      </c>
      <c r="C75" s="19" t="s">
        <v>0</v>
      </c>
      <c r="D75" s="19" t="s">
        <v>1</v>
      </c>
      <c r="E75" s="20" t="s">
        <v>33</v>
      </c>
      <c r="F75" s="20" t="s">
        <v>0</v>
      </c>
      <c r="G75" s="20" t="s">
        <v>1</v>
      </c>
      <c r="H75" s="20" t="s">
        <v>33</v>
      </c>
      <c r="I75" s="20" t="s">
        <v>0</v>
      </c>
      <c r="J75" s="21" t="s">
        <v>1</v>
      </c>
      <c r="K75" s="19" t="s">
        <v>33</v>
      </c>
      <c r="L75" s="20" t="s">
        <v>0</v>
      </c>
      <c r="M75" s="20" t="s">
        <v>1</v>
      </c>
      <c r="N75" s="19" t="s">
        <v>33</v>
      </c>
      <c r="O75" s="20" t="s">
        <v>0</v>
      </c>
      <c r="P75" s="20" t="s">
        <v>1</v>
      </c>
      <c r="Q75" s="19" t="s">
        <v>33</v>
      </c>
      <c r="R75" s="20" t="s">
        <v>0</v>
      </c>
      <c r="S75" s="22" t="s">
        <v>1</v>
      </c>
    </row>
    <row r="76" spans="1:19" s="4" customFormat="1" ht="15" customHeight="1">
      <c r="A76" s="25" t="s">
        <v>13</v>
      </c>
      <c r="B76" s="3">
        <f aca="true" t="shared" si="11" ref="B76:S76">SUM(B77:B81)</f>
        <v>78669</v>
      </c>
      <c r="C76" s="3">
        <f t="shared" si="11"/>
        <v>38326</v>
      </c>
      <c r="D76" s="3">
        <f t="shared" si="11"/>
        <v>40343</v>
      </c>
      <c r="E76" s="3">
        <f t="shared" si="11"/>
        <v>20517</v>
      </c>
      <c r="F76" s="3">
        <f t="shared" si="11"/>
        <v>9830</v>
      </c>
      <c r="G76" s="3">
        <f t="shared" si="11"/>
        <v>10687</v>
      </c>
      <c r="H76" s="3">
        <f t="shared" si="11"/>
        <v>13088</v>
      </c>
      <c r="I76" s="3">
        <f t="shared" si="11"/>
        <v>6503</v>
      </c>
      <c r="J76" s="3">
        <f t="shared" si="11"/>
        <v>6585</v>
      </c>
      <c r="K76" s="3">
        <f t="shared" si="11"/>
        <v>9713</v>
      </c>
      <c r="L76" s="3">
        <f t="shared" si="11"/>
        <v>4865</v>
      </c>
      <c r="M76" s="3">
        <f t="shared" si="11"/>
        <v>4848</v>
      </c>
      <c r="N76" s="3">
        <f t="shared" si="11"/>
        <v>17388</v>
      </c>
      <c r="O76" s="3">
        <f t="shared" si="11"/>
        <v>8372</v>
      </c>
      <c r="P76" s="3">
        <f t="shared" si="11"/>
        <v>9016</v>
      </c>
      <c r="Q76" s="3">
        <f t="shared" si="11"/>
        <v>17963</v>
      </c>
      <c r="R76" s="3">
        <f t="shared" si="11"/>
        <v>8756</v>
      </c>
      <c r="S76" s="3">
        <f t="shared" si="11"/>
        <v>9207</v>
      </c>
    </row>
    <row r="77" spans="1:19" ht="15" customHeight="1">
      <c r="A77" s="13">
        <v>55</v>
      </c>
      <c r="B77" s="5">
        <f>C77+D77</f>
        <v>14978</v>
      </c>
      <c r="C77" s="5">
        <v>7307</v>
      </c>
      <c r="D77" s="5">
        <v>7671</v>
      </c>
      <c r="E77" s="5">
        <f>SUM(F77:G77)</f>
        <v>3838</v>
      </c>
      <c r="F77" s="5">
        <v>1863</v>
      </c>
      <c r="G77" s="5">
        <v>1975</v>
      </c>
      <c r="H77" s="5">
        <f>SUM(I77:J77)</f>
        <v>2492</v>
      </c>
      <c r="I77" s="5">
        <v>1218</v>
      </c>
      <c r="J77" s="5">
        <v>1274</v>
      </c>
      <c r="K77" s="5">
        <f>SUM(L77:M77)</f>
        <v>1865</v>
      </c>
      <c r="L77" s="5">
        <v>942</v>
      </c>
      <c r="M77" s="5">
        <v>923</v>
      </c>
      <c r="N77" s="5">
        <f>SUM(O77:P77)</f>
        <v>3381</v>
      </c>
      <c r="O77" s="5">
        <v>1646</v>
      </c>
      <c r="P77" s="5">
        <v>1735</v>
      </c>
      <c r="Q77" s="5">
        <f>SUM(R77:S77)</f>
        <v>3402</v>
      </c>
      <c r="R77" s="5">
        <v>1638</v>
      </c>
      <c r="S77" s="5">
        <v>1764</v>
      </c>
    </row>
    <row r="78" spans="1:19" ht="10.5" customHeight="1">
      <c r="A78" s="13">
        <v>56</v>
      </c>
      <c r="B78" s="5">
        <f>C78+D78</f>
        <v>15909</v>
      </c>
      <c r="C78" s="5">
        <v>7731</v>
      </c>
      <c r="D78" s="5">
        <v>8178</v>
      </c>
      <c r="E78" s="5">
        <f>SUM(F78:G78)</f>
        <v>4192</v>
      </c>
      <c r="F78" s="5">
        <v>2033</v>
      </c>
      <c r="G78" s="5">
        <v>2159</v>
      </c>
      <c r="H78" s="5">
        <f>SUM(I78:J78)</f>
        <v>2612</v>
      </c>
      <c r="I78" s="5">
        <v>1287</v>
      </c>
      <c r="J78" s="5">
        <v>1325</v>
      </c>
      <c r="K78" s="5">
        <f>SUM(L78:M78)</f>
        <v>1950</v>
      </c>
      <c r="L78" s="5">
        <v>967</v>
      </c>
      <c r="M78" s="5">
        <v>983</v>
      </c>
      <c r="N78" s="5">
        <f>SUM(O78:P78)</f>
        <v>3532</v>
      </c>
      <c r="O78" s="5">
        <v>1721</v>
      </c>
      <c r="P78" s="5">
        <v>1811</v>
      </c>
      <c r="Q78" s="5">
        <f>SUM(R78:S78)</f>
        <v>3623</v>
      </c>
      <c r="R78" s="5">
        <v>1723</v>
      </c>
      <c r="S78" s="5">
        <v>1900</v>
      </c>
    </row>
    <row r="79" spans="1:19" ht="10.5" customHeight="1">
      <c r="A79" s="13">
        <v>57</v>
      </c>
      <c r="B79" s="5">
        <f>C79+D79</f>
        <v>16554</v>
      </c>
      <c r="C79" s="5">
        <v>8087</v>
      </c>
      <c r="D79" s="5">
        <v>8467</v>
      </c>
      <c r="E79" s="5">
        <f>SUM(F79:G79)</f>
        <v>4226</v>
      </c>
      <c r="F79" s="5">
        <v>1993</v>
      </c>
      <c r="G79" s="5">
        <v>2233</v>
      </c>
      <c r="H79" s="5">
        <f>SUM(I79:J79)</f>
        <v>2773</v>
      </c>
      <c r="I79" s="5">
        <v>1412</v>
      </c>
      <c r="J79" s="5">
        <v>1361</v>
      </c>
      <c r="K79" s="5">
        <f>SUM(L79:M79)</f>
        <v>2104</v>
      </c>
      <c r="L79" s="5">
        <v>1051</v>
      </c>
      <c r="M79" s="5">
        <v>1053</v>
      </c>
      <c r="N79" s="5">
        <f>SUM(O79:P79)</f>
        <v>3590</v>
      </c>
      <c r="O79" s="5">
        <v>1698</v>
      </c>
      <c r="P79" s="5">
        <v>1892</v>
      </c>
      <c r="Q79" s="5">
        <f>SUM(R79:S79)</f>
        <v>3861</v>
      </c>
      <c r="R79" s="5">
        <v>1933</v>
      </c>
      <c r="S79" s="5">
        <v>1928</v>
      </c>
    </row>
    <row r="80" spans="1:19" ht="10.5" customHeight="1">
      <c r="A80" s="13">
        <v>58</v>
      </c>
      <c r="B80" s="5">
        <f>C80+D80</f>
        <v>16452</v>
      </c>
      <c r="C80" s="5">
        <v>8020</v>
      </c>
      <c r="D80" s="5">
        <v>8432</v>
      </c>
      <c r="E80" s="5">
        <f>SUM(F80:G80)</f>
        <v>4382</v>
      </c>
      <c r="F80" s="5">
        <v>2118</v>
      </c>
      <c r="G80" s="5">
        <v>2264</v>
      </c>
      <c r="H80" s="5">
        <f>SUM(I80:J80)</f>
        <v>2781</v>
      </c>
      <c r="I80" s="5">
        <v>1393</v>
      </c>
      <c r="J80" s="5">
        <v>1388</v>
      </c>
      <c r="K80" s="5">
        <f>SUM(L80:M80)</f>
        <v>1986</v>
      </c>
      <c r="L80" s="5">
        <v>960</v>
      </c>
      <c r="M80" s="5">
        <v>1026</v>
      </c>
      <c r="N80" s="5">
        <f>SUM(O80:P80)</f>
        <v>3651</v>
      </c>
      <c r="O80" s="5">
        <v>1785</v>
      </c>
      <c r="P80" s="5">
        <v>1866</v>
      </c>
      <c r="Q80" s="5">
        <f>SUM(R80:S80)</f>
        <v>3652</v>
      </c>
      <c r="R80" s="5">
        <v>1764</v>
      </c>
      <c r="S80" s="5">
        <v>1888</v>
      </c>
    </row>
    <row r="81" spans="1:19" ht="10.5" customHeight="1">
      <c r="A81" s="13">
        <v>59</v>
      </c>
      <c r="B81" s="5">
        <f>C81+D81</f>
        <v>14776</v>
      </c>
      <c r="C81" s="5">
        <v>7181</v>
      </c>
      <c r="D81" s="5">
        <v>7595</v>
      </c>
      <c r="E81" s="5">
        <f>SUM(F81:G81)</f>
        <v>3879</v>
      </c>
      <c r="F81" s="5">
        <v>1823</v>
      </c>
      <c r="G81" s="5">
        <v>2056</v>
      </c>
      <c r="H81" s="5">
        <f>SUM(I81:J81)</f>
        <v>2430</v>
      </c>
      <c r="I81" s="5">
        <v>1193</v>
      </c>
      <c r="J81" s="5">
        <v>1237</v>
      </c>
      <c r="K81" s="5">
        <f>SUM(L81:M81)</f>
        <v>1808</v>
      </c>
      <c r="L81" s="5">
        <v>945</v>
      </c>
      <c r="M81" s="5">
        <v>863</v>
      </c>
      <c r="N81" s="5">
        <f>SUM(O81:P81)</f>
        <v>3234</v>
      </c>
      <c r="O81" s="5">
        <v>1522</v>
      </c>
      <c r="P81" s="5">
        <v>1712</v>
      </c>
      <c r="Q81" s="5">
        <f>SUM(R81:S81)</f>
        <v>3425</v>
      </c>
      <c r="R81" s="5">
        <v>1698</v>
      </c>
      <c r="S81" s="5">
        <v>1727</v>
      </c>
    </row>
    <row r="82" spans="1:19" s="4" customFormat="1" ht="15" customHeight="1">
      <c r="A82" s="25" t="s">
        <v>14</v>
      </c>
      <c r="B82" s="3">
        <f aca="true" t="shared" si="12" ref="B82:S82">SUM(B83:B87)</f>
        <v>55154</v>
      </c>
      <c r="C82" s="3">
        <f t="shared" si="12"/>
        <v>26820</v>
      </c>
      <c r="D82" s="3">
        <f t="shared" si="12"/>
        <v>28334</v>
      </c>
      <c r="E82" s="3">
        <f t="shared" si="12"/>
        <v>14353</v>
      </c>
      <c r="F82" s="3">
        <f t="shared" si="12"/>
        <v>6888</v>
      </c>
      <c r="G82" s="3">
        <f t="shared" si="12"/>
        <v>7465</v>
      </c>
      <c r="H82" s="3">
        <f t="shared" si="12"/>
        <v>8968</v>
      </c>
      <c r="I82" s="3">
        <f t="shared" si="12"/>
        <v>4313</v>
      </c>
      <c r="J82" s="3">
        <f t="shared" si="12"/>
        <v>4655</v>
      </c>
      <c r="K82" s="3">
        <f t="shared" si="12"/>
        <v>6693</v>
      </c>
      <c r="L82" s="3">
        <f t="shared" si="12"/>
        <v>3262</v>
      </c>
      <c r="M82" s="3">
        <f t="shared" si="12"/>
        <v>3431</v>
      </c>
      <c r="N82" s="3">
        <f t="shared" si="12"/>
        <v>12611</v>
      </c>
      <c r="O82" s="3">
        <f t="shared" si="12"/>
        <v>6125</v>
      </c>
      <c r="P82" s="3">
        <f t="shared" si="12"/>
        <v>6486</v>
      </c>
      <c r="Q82" s="3">
        <f t="shared" si="12"/>
        <v>12529</v>
      </c>
      <c r="R82" s="3">
        <f t="shared" si="12"/>
        <v>6232</v>
      </c>
      <c r="S82" s="3">
        <f t="shared" si="12"/>
        <v>6297</v>
      </c>
    </row>
    <row r="83" spans="1:19" ht="15" customHeight="1">
      <c r="A83" s="13">
        <v>60</v>
      </c>
      <c r="B83" s="5">
        <f>C83+D83</f>
        <v>9234</v>
      </c>
      <c r="C83" s="5">
        <v>4508</v>
      </c>
      <c r="D83" s="5">
        <v>4726</v>
      </c>
      <c r="E83" s="5">
        <f>SUM(F83:G83)</f>
        <v>2398</v>
      </c>
      <c r="F83" s="5">
        <v>1172</v>
      </c>
      <c r="G83" s="5">
        <v>1226</v>
      </c>
      <c r="H83" s="5">
        <f>SUM(I83:J83)</f>
        <v>1470</v>
      </c>
      <c r="I83" s="5">
        <v>734</v>
      </c>
      <c r="J83" s="5">
        <v>736</v>
      </c>
      <c r="K83" s="5">
        <f>SUM(L83:M83)</f>
        <v>1118</v>
      </c>
      <c r="L83" s="5">
        <v>541</v>
      </c>
      <c r="M83" s="5">
        <v>577</v>
      </c>
      <c r="N83" s="5">
        <f>SUM(O83:P83)</f>
        <v>2091</v>
      </c>
      <c r="O83" s="5">
        <v>1003</v>
      </c>
      <c r="P83" s="5">
        <v>1088</v>
      </c>
      <c r="Q83" s="5">
        <f>SUM(R83:S83)</f>
        <v>2157</v>
      </c>
      <c r="R83" s="5">
        <v>1058</v>
      </c>
      <c r="S83" s="5">
        <v>1099</v>
      </c>
    </row>
    <row r="84" spans="1:19" ht="10.5" customHeight="1">
      <c r="A84" s="13">
        <v>61</v>
      </c>
      <c r="B84" s="5">
        <f>C84+D84</f>
        <v>10149</v>
      </c>
      <c r="C84" s="5">
        <v>5018</v>
      </c>
      <c r="D84" s="5">
        <v>5131</v>
      </c>
      <c r="E84" s="5">
        <f>SUM(F84:G84)</f>
        <v>2662</v>
      </c>
      <c r="F84" s="5">
        <v>1308</v>
      </c>
      <c r="G84" s="5">
        <v>1354</v>
      </c>
      <c r="H84" s="5">
        <f>SUM(I84:J84)</f>
        <v>1633</v>
      </c>
      <c r="I84" s="5">
        <v>779</v>
      </c>
      <c r="J84" s="5">
        <v>854</v>
      </c>
      <c r="K84" s="5">
        <f>SUM(L84:M84)</f>
        <v>1247</v>
      </c>
      <c r="L84" s="5">
        <v>623</v>
      </c>
      <c r="M84" s="5">
        <v>624</v>
      </c>
      <c r="N84" s="5">
        <f>SUM(O84:P84)</f>
        <v>2272</v>
      </c>
      <c r="O84" s="5">
        <v>1134</v>
      </c>
      <c r="P84" s="5">
        <v>1138</v>
      </c>
      <c r="Q84" s="5">
        <f>SUM(R84:S84)</f>
        <v>2335</v>
      </c>
      <c r="R84" s="5">
        <v>1174</v>
      </c>
      <c r="S84" s="5">
        <v>1161</v>
      </c>
    </row>
    <row r="85" spans="1:19" ht="10.5" customHeight="1">
      <c r="A85" s="13">
        <v>62</v>
      </c>
      <c r="B85" s="5">
        <f>C85+D85</f>
        <v>12172</v>
      </c>
      <c r="C85" s="5">
        <v>5962</v>
      </c>
      <c r="D85" s="5">
        <v>6210</v>
      </c>
      <c r="E85" s="5">
        <f>SUM(F85:G85)</f>
        <v>3098</v>
      </c>
      <c r="F85" s="5">
        <v>1491</v>
      </c>
      <c r="G85" s="5">
        <v>1607</v>
      </c>
      <c r="H85" s="5">
        <f>SUM(I85:J85)</f>
        <v>1970</v>
      </c>
      <c r="I85" s="5">
        <v>955</v>
      </c>
      <c r="J85" s="5">
        <v>1015</v>
      </c>
      <c r="K85" s="5">
        <f>SUM(L85:M85)</f>
        <v>1506</v>
      </c>
      <c r="L85" s="5">
        <v>750</v>
      </c>
      <c r="M85" s="5">
        <v>756</v>
      </c>
      <c r="N85" s="5">
        <f>SUM(O85:P85)</f>
        <v>2845</v>
      </c>
      <c r="O85" s="5">
        <v>1389</v>
      </c>
      <c r="P85" s="5">
        <v>1456</v>
      </c>
      <c r="Q85" s="5">
        <f>SUM(R85:S85)</f>
        <v>2753</v>
      </c>
      <c r="R85" s="5">
        <v>1377</v>
      </c>
      <c r="S85" s="5">
        <v>1376</v>
      </c>
    </row>
    <row r="86" spans="1:19" ht="10.5" customHeight="1">
      <c r="A86" s="13">
        <v>63</v>
      </c>
      <c r="B86" s="5">
        <f>C86+D86</f>
        <v>11999</v>
      </c>
      <c r="C86" s="5">
        <v>5739</v>
      </c>
      <c r="D86" s="5">
        <v>6260</v>
      </c>
      <c r="E86" s="5">
        <f>SUM(F86:G86)</f>
        <v>3128</v>
      </c>
      <c r="F86" s="5">
        <v>1460</v>
      </c>
      <c r="G86" s="5">
        <v>1668</v>
      </c>
      <c r="H86" s="5">
        <f>SUM(I86:J86)</f>
        <v>1992</v>
      </c>
      <c r="I86" s="5">
        <v>965</v>
      </c>
      <c r="J86" s="5">
        <v>1027</v>
      </c>
      <c r="K86" s="5">
        <f>SUM(L86:M86)</f>
        <v>1438</v>
      </c>
      <c r="L86" s="5">
        <v>680</v>
      </c>
      <c r="M86" s="5">
        <v>758</v>
      </c>
      <c r="N86" s="5">
        <f>SUM(O86:P86)</f>
        <v>2725</v>
      </c>
      <c r="O86" s="5">
        <v>1313</v>
      </c>
      <c r="P86" s="5">
        <v>1412</v>
      </c>
      <c r="Q86" s="5">
        <f>SUM(R86:S86)</f>
        <v>2716</v>
      </c>
      <c r="R86" s="5">
        <v>1321</v>
      </c>
      <c r="S86" s="5">
        <v>1395</v>
      </c>
    </row>
    <row r="87" spans="1:19" ht="10.5" customHeight="1">
      <c r="A87" s="13">
        <v>64</v>
      </c>
      <c r="B87" s="5">
        <f>C87+D87</f>
        <v>11600</v>
      </c>
      <c r="C87" s="5">
        <v>5593</v>
      </c>
      <c r="D87" s="5">
        <v>6007</v>
      </c>
      <c r="E87" s="5">
        <f>SUM(F87:G87)</f>
        <v>3067</v>
      </c>
      <c r="F87" s="5">
        <v>1457</v>
      </c>
      <c r="G87" s="5">
        <v>1610</v>
      </c>
      <c r="H87" s="5">
        <f>SUM(I87:J87)</f>
        <v>1903</v>
      </c>
      <c r="I87" s="5">
        <v>880</v>
      </c>
      <c r="J87" s="5">
        <v>1023</v>
      </c>
      <c r="K87" s="5">
        <f>SUM(L87:M87)</f>
        <v>1384</v>
      </c>
      <c r="L87" s="5">
        <v>668</v>
      </c>
      <c r="M87" s="5">
        <v>716</v>
      </c>
      <c r="N87" s="5">
        <f>SUM(O87:P87)</f>
        <v>2678</v>
      </c>
      <c r="O87" s="5">
        <v>1286</v>
      </c>
      <c r="P87" s="5">
        <v>1392</v>
      </c>
      <c r="Q87" s="5">
        <f>SUM(R87:S87)</f>
        <v>2568</v>
      </c>
      <c r="R87" s="5">
        <v>1302</v>
      </c>
      <c r="S87" s="5">
        <v>1266</v>
      </c>
    </row>
    <row r="88" spans="1:19" s="4" customFormat="1" ht="15" customHeight="1">
      <c r="A88" s="25" t="s">
        <v>15</v>
      </c>
      <c r="B88" s="3">
        <f aca="true" t="shared" si="13" ref="B88:S88">SUM(B89:B93)</f>
        <v>49292</v>
      </c>
      <c r="C88" s="3">
        <f t="shared" si="13"/>
        <v>23257</v>
      </c>
      <c r="D88" s="3">
        <f t="shared" si="13"/>
        <v>26035</v>
      </c>
      <c r="E88" s="3">
        <f t="shared" si="13"/>
        <v>13207</v>
      </c>
      <c r="F88" s="3">
        <f t="shared" si="13"/>
        <v>6021</v>
      </c>
      <c r="G88" s="3">
        <f t="shared" si="13"/>
        <v>7186</v>
      </c>
      <c r="H88" s="3">
        <f t="shared" si="13"/>
        <v>8215</v>
      </c>
      <c r="I88" s="3">
        <f t="shared" si="13"/>
        <v>3798</v>
      </c>
      <c r="J88" s="3">
        <f t="shared" si="13"/>
        <v>4417</v>
      </c>
      <c r="K88" s="3">
        <f t="shared" si="13"/>
        <v>6242</v>
      </c>
      <c r="L88" s="3">
        <f t="shared" si="13"/>
        <v>2867</v>
      </c>
      <c r="M88" s="3">
        <f t="shared" si="13"/>
        <v>3375</v>
      </c>
      <c r="N88" s="3">
        <f t="shared" si="13"/>
        <v>11389</v>
      </c>
      <c r="O88" s="3">
        <f t="shared" si="13"/>
        <v>5436</v>
      </c>
      <c r="P88" s="3">
        <f t="shared" si="13"/>
        <v>5953</v>
      </c>
      <c r="Q88" s="3">
        <f t="shared" si="13"/>
        <v>10239</v>
      </c>
      <c r="R88" s="3">
        <f t="shared" si="13"/>
        <v>5135</v>
      </c>
      <c r="S88" s="3">
        <f t="shared" si="13"/>
        <v>5104</v>
      </c>
    </row>
    <row r="89" spans="1:19" ht="15" customHeight="1">
      <c r="A89" s="13">
        <v>65</v>
      </c>
      <c r="B89" s="5">
        <f>C89+D89</f>
        <v>10917</v>
      </c>
      <c r="C89" s="5">
        <v>5194</v>
      </c>
      <c r="D89" s="5">
        <v>5723</v>
      </c>
      <c r="E89" s="5">
        <f>SUM(F89:G89)</f>
        <v>2880</v>
      </c>
      <c r="F89" s="5">
        <v>1327</v>
      </c>
      <c r="G89" s="5">
        <v>1553</v>
      </c>
      <c r="H89" s="5">
        <f>SUM(I89:J89)</f>
        <v>1778</v>
      </c>
      <c r="I89" s="5">
        <v>821</v>
      </c>
      <c r="J89" s="5">
        <v>957</v>
      </c>
      <c r="K89" s="5">
        <f>SUM(L89:M89)</f>
        <v>1385</v>
      </c>
      <c r="L89" s="5">
        <v>647</v>
      </c>
      <c r="M89" s="5">
        <v>738</v>
      </c>
      <c r="N89" s="5">
        <f>SUM(O89:P89)</f>
        <v>2512</v>
      </c>
      <c r="O89" s="5">
        <v>1233</v>
      </c>
      <c r="P89" s="5">
        <v>1279</v>
      </c>
      <c r="Q89" s="5">
        <f>SUM(R89:S89)</f>
        <v>2362</v>
      </c>
      <c r="R89" s="5">
        <v>1166</v>
      </c>
      <c r="S89" s="5">
        <v>1196</v>
      </c>
    </row>
    <row r="90" spans="1:19" ht="10.5" customHeight="1">
      <c r="A90" s="13">
        <v>66</v>
      </c>
      <c r="B90" s="5">
        <f>C90+D90</f>
        <v>10306</v>
      </c>
      <c r="C90" s="5">
        <v>4869</v>
      </c>
      <c r="D90" s="5">
        <v>5437</v>
      </c>
      <c r="E90" s="5">
        <f>SUM(F90:G90)</f>
        <v>2825</v>
      </c>
      <c r="F90" s="5">
        <v>1252</v>
      </c>
      <c r="G90" s="5">
        <v>1573</v>
      </c>
      <c r="H90" s="5">
        <f>SUM(I90:J90)</f>
        <v>1697</v>
      </c>
      <c r="I90" s="5">
        <v>793</v>
      </c>
      <c r="J90" s="5">
        <v>904</v>
      </c>
      <c r="K90" s="5">
        <f>SUM(L90:M90)</f>
        <v>1289</v>
      </c>
      <c r="L90" s="5">
        <v>615</v>
      </c>
      <c r="M90" s="5">
        <v>674</v>
      </c>
      <c r="N90" s="5">
        <f>SUM(O90:P90)</f>
        <v>2339</v>
      </c>
      <c r="O90" s="5">
        <v>1121</v>
      </c>
      <c r="P90" s="5">
        <v>1218</v>
      </c>
      <c r="Q90" s="5">
        <f>SUM(R90:S90)</f>
        <v>2156</v>
      </c>
      <c r="R90" s="5">
        <v>1088</v>
      </c>
      <c r="S90" s="5">
        <v>1068</v>
      </c>
    </row>
    <row r="91" spans="1:19" ht="10.5" customHeight="1">
      <c r="A91" s="13">
        <v>67</v>
      </c>
      <c r="B91" s="5">
        <f>C91+D91</f>
        <v>9017</v>
      </c>
      <c r="C91" s="5">
        <v>4320</v>
      </c>
      <c r="D91" s="5">
        <v>4697</v>
      </c>
      <c r="E91" s="5">
        <f>SUM(F91:G91)</f>
        <v>2454</v>
      </c>
      <c r="F91" s="5">
        <v>1131</v>
      </c>
      <c r="G91" s="5">
        <v>1323</v>
      </c>
      <c r="H91" s="5">
        <f>SUM(I91:J91)</f>
        <v>1484</v>
      </c>
      <c r="I91" s="5">
        <v>689</v>
      </c>
      <c r="J91" s="5">
        <v>795</v>
      </c>
      <c r="K91" s="5">
        <f>SUM(L91:M91)</f>
        <v>1099</v>
      </c>
      <c r="L91" s="5">
        <v>515</v>
      </c>
      <c r="M91" s="5">
        <v>584</v>
      </c>
      <c r="N91" s="5">
        <f>SUM(O91:P91)</f>
        <v>2044</v>
      </c>
      <c r="O91" s="5">
        <v>970</v>
      </c>
      <c r="P91" s="5">
        <v>1074</v>
      </c>
      <c r="Q91" s="5">
        <f>SUM(R91:S91)</f>
        <v>1936</v>
      </c>
      <c r="R91" s="5">
        <v>1015</v>
      </c>
      <c r="S91" s="5">
        <v>921</v>
      </c>
    </row>
    <row r="92" spans="1:19" ht="10.5" customHeight="1">
      <c r="A92" s="13">
        <v>68</v>
      </c>
      <c r="B92" s="5">
        <f>C92+D92</f>
        <v>9582</v>
      </c>
      <c r="C92" s="5">
        <v>4435</v>
      </c>
      <c r="D92" s="5">
        <v>5147</v>
      </c>
      <c r="E92" s="5">
        <f>SUM(F92:G92)</f>
        <v>2591</v>
      </c>
      <c r="F92" s="5">
        <v>1191</v>
      </c>
      <c r="G92" s="5">
        <v>1400</v>
      </c>
      <c r="H92" s="5">
        <f>SUM(I92:J92)</f>
        <v>1643</v>
      </c>
      <c r="I92" s="5">
        <v>711</v>
      </c>
      <c r="J92" s="5">
        <v>932</v>
      </c>
      <c r="K92" s="5">
        <f>SUM(L92:M92)</f>
        <v>1225</v>
      </c>
      <c r="L92" s="5">
        <v>551</v>
      </c>
      <c r="M92" s="5">
        <v>674</v>
      </c>
      <c r="N92" s="5">
        <f>SUM(O92:P92)</f>
        <v>2241</v>
      </c>
      <c r="O92" s="5">
        <v>1069</v>
      </c>
      <c r="P92" s="5">
        <v>1172</v>
      </c>
      <c r="Q92" s="5">
        <f>SUM(R92:S92)</f>
        <v>1882</v>
      </c>
      <c r="R92" s="5">
        <v>913</v>
      </c>
      <c r="S92" s="5">
        <v>969</v>
      </c>
    </row>
    <row r="93" spans="1:19" ht="10.5" customHeight="1">
      <c r="A93" s="13">
        <v>69</v>
      </c>
      <c r="B93" s="5">
        <f>C93+D93</f>
        <v>9470</v>
      </c>
      <c r="C93" s="5">
        <v>4439</v>
      </c>
      <c r="D93" s="5">
        <v>5031</v>
      </c>
      <c r="E93" s="5">
        <f>SUM(F93:G93)</f>
        <v>2457</v>
      </c>
      <c r="F93" s="5">
        <v>1120</v>
      </c>
      <c r="G93" s="5">
        <v>1337</v>
      </c>
      <c r="H93" s="5">
        <f>SUM(I93:J93)</f>
        <v>1613</v>
      </c>
      <c r="I93" s="5">
        <v>784</v>
      </c>
      <c r="J93" s="5">
        <v>829</v>
      </c>
      <c r="K93" s="5">
        <f>SUM(L93:M93)</f>
        <v>1244</v>
      </c>
      <c r="L93" s="5">
        <v>539</v>
      </c>
      <c r="M93" s="5">
        <v>705</v>
      </c>
      <c r="N93" s="5">
        <f>SUM(O93:P93)</f>
        <v>2253</v>
      </c>
      <c r="O93" s="5">
        <v>1043</v>
      </c>
      <c r="P93" s="5">
        <v>1210</v>
      </c>
      <c r="Q93" s="5">
        <f>SUM(R93:S93)</f>
        <v>1903</v>
      </c>
      <c r="R93" s="5">
        <v>953</v>
      </c>
      <c r="S93" s="5">
        <v>950</v>
      </c>
    </row>
    <row r="94" spans="1:19" s="4" customFormat="1" ht="15" customHeight="1">
      <c r="A94" s="25" t="s">
        <v>16</v>
      </c>
      <c r="B94" s="3">
        <f aca="true" t="shared" si="14" ref="B94:S94">SUM(B95:B99)</f>
        <v>43205</v>
      </c>
      <c r="C94" s="3">
        <f t="shared" si="14"/>
        <v>19249</v>
      </c>
      <c r="D94" s="3">
        <f t="shared" si="14"/>
        <v>23956</v>
      </c>
      <c r="E94" s="3">
        <f t="shared" si="14"/>
        <v>12240</v>
      </c>
      <c r="F94" s="3">
        <f t="shared" si="14"/>
        <v>5238</v>
      </c>
      <c r="G94" s="3">
        <f t="shared" si="14"/>
        <v>7002</v>
      </c>
      <c r="H94" s="3">
        <f t="shared" si="14"/>
        <v>7417</v>
      </c>
      <c r="I94" s="3">
        <f t="shared" si="14"/>
        <v>3217</v>
      </c>
      <c r="J94" s="3">
        <f t="shared" si="14"/>
        <v>4200</v>
      </c>
      <c r="K94" s="3">
        <f t="shared" si="14"/>
        <v>5573</v>
      </c>
      <c r="L94" s="3">
        <f t="shared" si="14"/>
        <v>2490</v>
      </c>
      <c r="M94" s="3">
        <f t="shared" si="14"/>
        <v>3083</v>
      </c>
      <c r="N94" s="3">
        <f t="shared" si="14"/>
        <v>9972</v>
      </c>
      <c r="O94" s="3">
        <f t="shared" si="14"/>
        <v>4519</v>
      </c>
      <c r="P94" s="3">
        <f t="shared" si="14"/>
        <v>5453</v>
      </c>
      <c r="Q94" s="3">
        <f t="shared" si="14"/>
        <v>8003</v>
      </c>
      <c r="R94" s="3">
        <f t="shared" si="14"/>
        <v>3785</v>
      </c>
      <c r="S94" s="3">
        <f t="shared" si="14"/>
        <v>4218</v>
      </c>
    </row>
    <row r="95" spans="1:19" ht="15" customHeight="1">
      <c r="A95" s="13">
        <v>70</v>
      </c>
      <c r="B95" s="5">
        <f>C95+D95</f>
        <v>9250</v>
      </c>
      <c r="C95" s="5">
        <v>4179</v>
      </c>
      <c r="D95" s="5">
        <v>5071</v>
      </c>
      <c r="E95" s="5">
        <f>SUM(F95:G95)</f>
        <v>2565</v>
      </c>
      <c r="F95" s="5">
        <v>1102</v>
      </c>
      <c r="G95" s="5">
        <v>1463</v>
      </c>
      <c r="H95" s="5">
        <f>SUM(I95:J95)</f>
        <v>1585</v>
      </c>
      <c r="I95" s="5">
        <v>697</v>
      </c>
      <c r="J95" s="5">
        <v>888</v>
      </c>
      <c r="K95" s="5">
        <f>SUM(L95:M95)</f>
        <v>1182</v>
      </c>
      <c r="L95" s="5">
        <v>539</v>
      </c>
      <c r="M95" s="5">
        <v>643</v>
      </c>
      <c r="N95" s="5">
        <f>SUM(O95:P95)</f>
        <v>2158</v>
      </c>
      <c r="O95" s="5">
        <v>1002</v>
      </c>
      <c r="P95" s="5">
        <v>1156</v>
      </c>
      <c r="Q95" s="5">
        <f>SUM(R95:S95)</f>
        <v>1760</v>
      </c>
      <c r="R95" s="5">
        <v>839</v>
      </c>
      <c r="S95" s="5">
        <v>921</v>
      </c>
    </row>
    <row r="96" spans="1:19" ht="10.5" customHeight="1">
      <c r="A96" s="13">
        <v>71</v>
      </c>
      <c r="B96" s="5">
        <f>C96+D96</f>
        <v>8952</v>
      </c>
      <c r="C96" s="5">
        <v>3960</v>
      </c>
      <c r="D96" s="5">
        <v>4992</v>
      </c>
      <c r="E96" s="5">
        <f>SUM(F96:G96)</f>
        <v>2471</v>
      </c>
      <c r="F96" s="5">
        <v>1057</v>
      </c>
      <c r="G96" s="5">
        <v>1414</v>
      </c>
      <c r="H96" s="5">
        <f>SUM(I96:J96)</f>
        <v>1589</v>
      </c>
      <c r="I96" s="5">
        <v>679</v>
      </c>
      <c r="J96" s="5">
        <v>910</v>
      </c>
      <c r="K96" s="5">
        <f>SUM(L96:M96)</f>
        <v>1128</v>
      </c>
      <c r="L96" s="5">
        <v>502</v>
      </c>
      <c r="M96" s="5">
        <v>626</v>
      </c>
      <c r="N96" s="5">
        <f>SUM(O96:P96)</f>
        <v>2097</v>
      </c>
      <c r="O96" s="5">
        <v>953</v>
      </c>
      <c r="P96" s="5">
        <v>1144</v>
      </c>
      <c r="Q96" s="5">
        <f>SUM(R96:S96)</f>
        <v>1667</v>
      </c>
      <c r="R96" s="5">
        <v>769</v>
      </c>
      <c r="S96" s="5">
        <v>898</v>
      </c>
    </row>
    <row r="97" spans="1:19" ht="10.5" customHeight="1">
      <c r="A97" s="13">
        <v>72</v>
      </c>
      <c r="B97" s="5">
        <f>C97+D97</f>
        <v>8522</v>
      </c>
      <c r="C97" s="5">
        <v>3818</v>
      </c>
      <c r="D97" s="5">
        <v>4704</v>
      </c>
      <c r="E97" s="5">
        <f>SUM(F97:G97)</f>
        <v>2455</v>
      </c>
      <c r="F97" s="5">
        <v>1060</v>
      </c>
      <c r="G97" s="5">
        <v>1395</v>
      </c>
      <c r="H97" s="5">
        <f>SUM(I97:J97)</f>
        <v>1514</v>
      </c>
      <c r="I97" s="5">
        <v>676</v>
      </c>
      <c r="J97" s="5">
        <v>838</v>
      </c>
      <c r="K97" s="5">
        <f>SUM(L97:M97)</f>
        <v>1100</v>
      </c>
      <c r="L97" s="5">
        <v>465</v>
      </c>
      <c r="M97" s="5">
        <v>635</v>
      </c>
      <c r="N97" s="5">
        <f>SUM(O97:P97)</f>
        <v>1919</v>
      </c>
      <c r="O97" s="5">
        <v>867</v>
      </c>
      <c r="P97" s="5">
        <v>1052</v>
      </c>
      <c r="Q97" s="5">
        <f>SUM(R97:S97)</f>
        <v>1534</v>
      </c>
      <c r="R97" s="5">
        <v>750</v>
      </c>
      <c r="S97" s="5">
        <v>784</v>
      </c>
    </row>
    <row r="98" spans="1:19" ht="10.5" customHeight="1">
      <c r="A98" s="13">
        <v>73</v>
      </c>
      <c r="B98" s="5">
        <f>C98+D98</f>
        <v>8360</v>
      </c>
      <c r="C98" s="5">
        <v>3740</v>
      </c>
      <c r="D98" s="5">
        <v>4620</v>
      </c>
      <c r="E98" s="5">
        <f>SUM(F98:G98)</f>
        <v>2390</v>
      </c>
      <c r="F98" s="5">
        <v>1000</v>
      </c>
      <c r="G98" s="5">
        <v>1390</v>
      </c>
      <c r="H98" s="5">
        <f>SUM(I98:J98)</f>
        <v>1390</v>
      </c>
      <c r="I98" s="5">
        <v>604</v>
      </c>
      <c r="J98" s="5">
        <v>786</v>
      </c>
      <c r="K98" s="5">
        <f>SUM(L98:M98)</f>
        <v>1103</v>
      </c>
      <c r="L98" s="5">
        <v>517</v>
      </c>
      <c r="M98" s="5">
        <v>586</v>
      </c>
      <c r="N98" s="5">
        <f>SUM(O98:P98)</f>
        <v>1924</v>
      </c>
      <c r="O98" s="5">
        <v>882</v>
      </c>
      <c r="P98" s="5">
        <v>1042</v>
      </c>
      <c r="Q98" s="5">
        <f>SUM(R98:S98)</f>
        <v>1553</v>
      </c>
      <c r="R98" s="5">
        <v>737</v>
      </c>
      <c r="S98" s="5">
        <v>816</v>
      </c>
    </row>
    <row r="99" spans="1:19" ht="10.5" customHeight="1">
      <c r="A99" s="13">
        <v>74</v>
      </c>
      <c r="B99" s="5">
        <f>C99+D99</f>
        <v>8121</v>
      </c>
      <c r="C99" s="5">
        <v>3552</v>
      </c>
      <c r="D99" s="5">
        <v>4569</v>
      </c>
      <c r="E99" s="5">
        <f>SUM(F99:G99)</f>
        <v>2359</v>
      </c>
      <c r="F99" s="5">
        <v>1019</v>
      </c>
      <c r="G99" s="5">
        <v>1340</v>
      </c>
      <c r="H99" s="5">
        <f>SUM(I99:J99)</f>
        <v>1339</v>
      </c>
      <c r="I99" s="5">
        <v>561</v>
      </c>
      <c r="J99" s="5">
        <v>778</v>
      </c>
      <c r="K99" s="5">
        <f>SUM(L99:M99)</f>
        <v>1060</v>
      </c>
      <c r="L99" s="5">
        <v>467</v>
      </c>
      <c r="M99" s="5">
        <v>593</v>
      </c>
      <c r="N99" s="5">
        <f>SUM(O99:P99)</f>
        <v>1874</v>
      </c>
      <c r="O99" s="5">
        <v>815</v>
      </c>
      <c r="P99" s="5">
        <v>1059</v>
      </c>
      <c r="Q99" s="5">
        <f>SUM(R99:S99)</f>
        <v>1489</v>
      </c>
      <c r="R99" s="5">
        <v>690</v>
      </c>
      <c r="S99" s="5">
        <v>799</v>
      </c>
    </row>
    <row r="100" spans="1:19" s="4" customFormat="1" ht="15" customHeight="1">
      <c r="A100" s="25" t="s">
        <v>17</v>
      </c>
      <c r="B100" s="3">
        <f aca="true" t="shared" si="15" ref="B100:S100">SUM(B101:B105)</f>
        <v>34005</v>
      </c>
      <c r="C100" s="3">
        <f t="shared" si="15"/>
        <v>14448</v>
      </c>
      <c r="D100" s="3">
        <f t="shared" si="15"/>
        <v>19557</v>
      </c>
      <c r="E100" s="3">
        <f t="shared" si="15"/>
        <v>10170</v>
      </c>
      <c r="F100" s="3">
        <f t="shared" si="15"/>
        <v>4207</v>
      </c>
      <c r="G100" s="3">
        <f t="shared" si="15"/>
        <v>5963</v>
      </c>
      <c r="H100" s="3">
        <f t="shared" si="15"/>
        <v>5643</v>
      </c>
      <c r="I100" s="3">
        <f t="shared" si="15"/>
        <v>2395</v>
      </c>
      <c r="J100" s="3">
        <f t="shared" si="15"/>
        <v>3248</v>
      </c>
      <c r="K100" s="3">
        <f t="shared" si="15"/>
        <v>4513</v>
      </c>
      <c r="L100" s="3">
        <f t="shared" si="15"/>
        <v>1886</v>
      </c>
      <c r="M100" s="3">
        <f t="shared" si="15"/>
        <v>2627</v>
      </c>
      <c r="N100" s="3">
        <f t="shared" si="15"/>
        <v>8052</v>
      </c>
      <c r="O100" s="3">
        <f t="shared" si="15"/>
        <v>3432</v>
      </c>
      <c r="P100" s="3">
        <f t="shared" si="15"/>
        <v>4620</v>
      </c>
      <c r="Q100" s="3">
        <f t="shared" si="15"/>
        <v>5627</v>
      </c>
      <c r="R100" s="3">
        <f t="shared" si="15"/>
        <v>2528</v>
      </c>
      <c r="S100" s="3">
        <f t="shared" si="15"/>
        <v>3099</v>
      </c>
    </row>
    <row r="101" spans="1:19" ht="15" customHeight="1">
      <c r="A101" s="13">
        <v>75</v>
      </c>
      <c r="B101" s="5">
        <f>C101+D101</f>
        <v>7614</v>
      </c>
      <c r="C101" s="5">
        <v>3264</v>
      </c>
      <c r="D101" s="5">
        <v>4350</v>
      </c>
      <c r="E101" s="5">
        <f>SUM(F101:G101)</f>
        <v>2205</v>
      </c>
      <c r="F101" s="5">
        <v>916</v>
      </c>
      <c r="G101" s="5">
        <v>1289</v>
      </c>
      <c r="H101" s="5">
        <f>SUM(I101:J101)</f>
        <v>1285</v>
      </c>
      <c r="I101" s="5">
        <v>554</v>
      </c>
      <c r="J101" s="5">
        <v>731</v>
      </c>
      <c r="K101" s="5">
        <f>SUM(L101:M101)</f>
        <v>1001</v>
      </c>
      <c r="L101" s="5">
        <v>416</v>
      </c>
      <c r="M101" s="5">
        <v>585</v>
      </c>
      <c r="N101" s="5">
        <f>SUM(O101:P101)</f>
        <v>1769</v>
      </c>
      <c r="O101" s="5">
        <v>739</v>
      </c>
      <c r="P101" s="5">
        <v>1030</v>
      </c>
      <c r="Q101" s="5">
        <f>SUM(R101:S101)</f>
        <v>1354</v>
      </c>
      <c r="R101" s="5">
        <v>639</v>
      </c>
      <c r="S101" s="5">
        <v>715</v>
      </c>
    </row>
    <row r="102" spans="1:19" ht="10.5" customHeight="1">
      <c r="A102" s="13">
        <v>76</v>
      </c>
      <c r="B102" s="5">
        <f>C102+D102</f>
        <v>7228</v>
      </c>
      <c r="C102" s="5">
        <v>3157</v>
      </c>
      <c r="D102" s="5">
        <v>4071</v>
      </c>
      <c r="E102" s="5">
        <f>SUM(F102:G102)</f>
        <v>2188</v>
      </c>
      <c r="F102" s="5">
        <v>952</v>
      </c>
      <c r="G102" s="5">
        <v>1236</v>
      </c>
      <c r="H102" s="5">
        <f>SUM(I102:J102)</f>
        <v>1185</v>
      </c>
      <c r="I102" s="5">
        <v>512</v>
      </c>
      <c r="J102" s="5">
        <v>673</v>
      </c>
      <c r="K102" s="5">
        <f>SUM(L102:M102)</f>
        <v>932</v>
      </c>
      <c r="L102" s="5">
        <v>404</v>
      </c>
      <c r="M102" s="5">
        <v>528</v>
      </c>
      <c r="N102" s="5">
        <f>SUM(O102:P102)</f>
        <v>1715</v>
      </c>
      <c r="O102" s="5">
        <v>760</v>
      </c>
      <c r="P102" s="5">
        <v>955</v>
      </c>
      <c r="Q102" s="5">
        <f>SUM(R102:S102)</f>
        <v>1208</v>
      </c>
      <c r="R102" s="5">
        <v>529</v>
      </c>
      <c r="S102" s="5">
        <v>679</v>
      </c>
    </row>
    <row r="103" spans="1:19" ht="10.5" customHeight="1">
      <c r="A103" s="13">
        <v>77</v>
      </c>
      <c r="B103" s="5">
        <f>C103+D103</f>
        <v>7063</v>
      </c>
      <c r="C103" s="5">
        <v>2999</v>
      </c>
      <c r="D103" s="5">
        <v>4064</v>
      </c>
      <c r="E103" s="5">
        <f>SUM(F103:G103)</f>
        <v>2131</v>
      </c>
      <c r="F103" s="5">
        <v>885</v>
      </c>
      <c r="G103" s="5">
        <v>1246</v>
      </c>
      <c r="H103" s="5">
        <f>SUM(I103:J103)</f>
        <v>1189</v>
      </c>
      <c r="I103" s="5">
        <v>505</v>
      </c>
      <c r="J103" s="5">
        <v>684</v>
      </c>
      <c r="K103" s="5">
        <f>SUM(L103:M103)</f>
        <v>908</v>
      </c>
      <c r="L103" s="5">
        <v>360</v>
      </c>
      <c r="M103" s="5">
        <v>548</v>
      </c>
      <c r="N103" s="5">
        <f>SUM(O103:P103)</f>
        <v>1686</v>
      </c>
      <c r="O103" s="5">
        <v>715</v>
      </c>
      <c r="P103" s="5">
        <v>971</v>
      </c>
      <c r="Q103" s="5">
        <f>SUM(R103:S103)</f>
        <v>1149</v>
      </c>
      <c r="R103" s="5">
        <v>534</v>
      </c>
      <c r="S103" s="5">
        <v>615</v>
      </c>
    </row>
    <row r="104" spans="1:19" ht="10.5" customHeight="1">
      <c r="A104" s="13">
        <v>78</v>
      </c>
      <c r="B104" s="5">
        <f>C104+D104</f>
        <v>6132</v>
      </c>
      <c r="C104" s="5">
        <v>2559</v>
      </c>
      <c r="D104" s="5">
        <v>3573</v>
      </c>
      <c r="E104" s="5">
        <f>SUM(F104:G104)</f>
        <v>1863</v>
      </c>
      <c r="F104" s="5">
        <v>743</v>
      </c>
      <c r="G104" s="5">
        <v>1120</v>
      </c>
      <c r="H104" s="5">
        <f>SUM(I104:J104)</f>
        <v>1018</v>
      </c>
      <c r="I104" s="5">
        <v>407</v>
      </c>
      <c r="J104" s="5">
        <v>611</v>
      </c>
      <c r="K104" s="5">
        <f>SUM(L104:M104)</f>
        <v>820</v>
      </c>
      <c r="L104" s="5">
        <v>352</v>
      </c>
      <c r="M104" s="5">
        <v>468</v>
      </c>
      <c r="N104" s="5">
        <f>SUM(O104:P104)</f>
        <v>1476</v>
      </c>
      <c r="O104" s="5">
        <v>635</v>
      </c>
      <c r="P104" s="5">
        <v>841</v>
      </c>
      <c r="Q104" s="5">
        <f>SUM(R104:S104)</f>
        <v>955</v>
      </c>
      <c r="R104" s="5">
        <v>422</v>
      </c>
      <c r="S104" s="5">
        <v>533</v>
      </c>
    </row>
    <row r="105" spans="1:19" ht="10.5" customHeight="1">
      <c r="A105" s="13">
        <v>79</v>
      </c>
      <c r="B105" s="5">
        <f>C105+D105</f>
        <v>5968</v>
      </c>
      <c r="C105" s="5">
        <v>2469</v>
      </c>
      <c r="D105" s="5">
        <v>3499</v>
      </c>
      <c r="E105" s="5">
        <f>SUM(F105:G105)</f>
        <v>1783</v>
      </c>
      <c r="F105" s="5">
        <v>711</v>
      </c>
      <c r="G105" s="5">
        <v>1072</v>
      </c>
      <c r="H105" s="5">
        <f>SUM(I105:J105)</f>
        <v>966</v>
      </c>
      <c r="I105" s="5">
        <v>417</v>
      </c>
      <c r="J105" s="5">
        <v>549</v>
      </c>
      <c r="K105" s="5">
        <f>SUM(L105:M105)</f>
        <v>852</v>
      </c>
      <c r="L105" s="5">
        <v>354</v>
      </c>
      <c r="M105" s="5">
        <v>498</v>
      </c>
      <c r="N105" s="5">
        <f>SUM(O105:P105)</f>
        <v>1406</v>
      </c>
      <c r="O105" s="5">
        <v>583</v>
      </c>
      <c r="P105" s="5">
        <v>823</v>
      </c>
      <c r="Q105" s="5">
        <f>SUM(R105:S105)</f>
        <v>961</v>
      </c>
      <c r="R105" s="5">
        <v>404</v>
      </c>
      <c r="S105" s="5">
        <v>557</v>
      </c>
    </row>
    <row r="106" spans="1:19" s="4" customFormat="1" ht="15" customHeight="1">
      <c r="A106" s="24" t="s">
        <v>18</v>
      </c>
      <c r="B106" s="3">
        <f aca="true" t="shared" si="16" ref="B106:S106">SUM(B107:B111)</f>
        <v>22259</v>
      </c>
      <c r="C106" s="3">
        <f t="shared" si="16"/>
        <v>8283</v>
      </c>
      <c r="D106" s="3">
        <f t="shared" si="16"/>
        <v>13976</v>
      </c>
      <c r="E106" s="3">
        <f t="shared" si="16"/>
        <v>6936</v>
      </c>
      <c r="F106" s="3">
        <f t="shared" si="16"/>
        <v>2560</v>
      </c>
      <c r="G106" s="3">
        <f t="shared" si="16"/>
        <v>4376</v>
      </c>
      <c r="H106" s="3">
        <f t="shared" si="16"/>
        <v>3609</v>
      </c>
      <c r="I106" s="3">
        <f t="shared" si="16"/>
        <v>1258</v>
      </c>
      <c r="J106" s="3">
        <f t="shared" si="16"/>
        <v>2351</v>
      </c>
      <c r="K106" s="3">
        <f t="shared" si="16"/>
        <v>2963</v>
      </c>
      <c r="L106" s="3">
        <f t="shared" si="16"/>
        <v>1124</v>
      </c>
      <c r="M106" s="3">
        <f t="shared" si="16"/>
        <v>1839</v>
      </c>
      <c r="N106" s="3">
        <f t="shared" si="16"/>
        <v>5178</v>
      </c>
      <c r="O106" s="3">
        <f t="shared" si="16"/>
        <v>1958</v>
      </c>
      <c r="P106" s="3">
        <f t="shared" si="16"/>
        <v>3220</v>
      </c>
      <c r="Q106" s="3">
        <f t="shared" si="16"/>
        <v>3573</v>
      </c>
      <c r="R106" s="3">
        <f t="shared" si="16"/>
        <v>1383</v>
      </c>
      <c r="S106" s="3">
        <f t="shared" si="16"/>
        <v>2190</v>
      </c>
    </row>
    <row r="107" spans="1:19" ht="15" customHeight="1">
      <c r="A107" s="13">
        <v>80</v>
      </c>
      <c r="B107" s="5">
        <f>C107+D107</f>
        <v>5474</v>
      </c>
      <c r="C107" s="5">
        <v>2227</v>
      </c>
      <c r="D107" s="5">
        <v>3247</v>
      </c>
      <c r="E107" s="5">
        <f>SUM(F107:G107)</f>
        <v>1693</v>
      </c>
      <c r="F107" s="5">
        <v>689</v>
      </c>
      <c r="G107" s="5">
        <v>1004</v>
      </c>
      <c r="H107" s="5">
        <f>SUM(I107:J107)</f>
        <v>888</v>
      </c>
      <c r="I107" s="5">
        <v>343</v>
      </c>
      <c r="J107" s="5">
        <v>545</v>
      </c>
      <c r="K107" s="5">
        <f>SUM(L107:M107)</f>
        <v>730</v>
      </c>
      <c r="L107" s="5">
        <v>306</v>
      </c>
      <c r="M107" s="5">
        <v>424</v>
      </c>
      <c r="N107" s="5">
        <f>SUM(O107:P107)</f>
        <v>1254</v>
      </c>
      <c r="O107" s="5">
        <v>490</v>
      </c>
      <c r="P107" s="5">
        <v>764</v>
      </c>
      <c r="Q107" s="5">
        <f>SUM(R107:S107)</f>
        <v>909</v>
      </c>
      <c r="R107" s="5">
        <v>399</v>
      </c>
      <c r="S107" s="5">
        <v>510</v>
      </c>
    </row>
    <row r="108" spans="1:19" ht="10.5" customHeight="1">
      <c r="A108" s="13">
        <v>81</v>
      </c>
      <c r="B108" s="5">
        <f>C108+D108</f>
        <v>5324</v>
      </c>
      <c r="C108" s="5">
        <v>2070</v>
      </c>
      <c r="D108" s="5">
        <v>3254</v>
      </c>
      <c r="E108" s="5">
        <f>SUM(F108:G108)</f>
        <v>1666</v>
      </c>
      <c r="F108" s="5">
        <v>633</v>
      </c>
      <c r="G108" s="5">
        <v>1033</v>
      </c>
      <c r="H108" s="5">
        <f>SUM(I108:J108)</f>
        <v>856</v>
      </c>
      <c r="I108" s="5">
        <v>316</v>
      </c>
      <c r="J108" s="5">
        <v>540</v>
      </c>
      <c r="K108" s="5">
        <f>SUM(L108:M108)</f>
        <v>712</v>
      </c>
      <c r="L108" s="5">
        <v>291</v>
      </c>
      <c r="M108" s="5">
        <v>421</v>
      </c>
      <c r="N108" s="5">
        <f>SUM(O108:P108)</f>
        <v>1225</v>
      </c>
      <c r="O108" s="5">
        <v>499</v>
      </c>
      <c r="P108" s="5">
        <v>726</v>
      </c>
      <c r="Q108" s="5">
        <f>SUM(R108:S108)</f>
        <v>865</v>
      </c>
      <c r="R108" s="5">
        <v>331</v>
      </c>
      <c r="S108" s="5">
        <v>534</v>
      </c>
    </row>
    <row r="109" spans="1:19" ht="10.5" customHeight="1">
      <c r="A109" s="13">
        <v>82</v>
      </c>
      <c r="B109" s="5">
        <f>C109+D109</f>
        <v>4266</v>
      </c>
      <c r="C109" s="5">
        <v>1537</v>
      </c>
      <c r="D109" s="5">
        <v>2729</v>
      </c>
      <c r="E109" s="5">
        <f>SUM(F109:G109)</f>
        <v>1317</v>
      </c>
      <c r="F109" s="5">
        <v>480</v>
      </c>
      <c r="G109" s="5">
        <v>837</v>
      </c>
      <c r="H109" s="5">
        <f>SUM(I109:J109)</f>
        <v>682</v>
      </c>
      <c r="I109" s="5">
        <v>223</v>
      </c>
      <c r="J109" s="5">
        <v>459</v>
      </c>
      <c r="K109" s="5">
        <f>SUM(L109:M109)</f>
        <v>572</v>
      </c>
      <c r="L109" s="5">
        <v>193</v>
      </c>
      <c r="M109" s="5">
        <v>379</v>
      </c>
      <c r="N109" s="5">
        <f>SUM(O109:P109)</f>
        <v>1016</v>
      </c>
      <c r="O109" s="5">
        <v>383</v>
      </c>
      <c r="P109" s="5">
        <v>633</v>
      </c>
      <c r="Q109" s="5">
        <f>SUM(R109:S109)</f>
        <v>679</v>
      </c>
      <c r="R109" s="5">
        <v>258</v>
      </c>
      <c r="S109" s="5">
        <v>421</v>
      </c>
    </row>
    <row r="110" spans="1:19" ht="10.5" customHeight="1">
      <c r="A110" s="13">
        <v>83</v>
      </c>
      <c r="B110" s="5">
        <f>C110+D110</f>
        <v>3812</v>
      </c>
      <c r="C110" s="5">
        <v>1327</v>
      </c>
      <c r="D110" s="5">
        <v>2485</v>
      </c>
      <c r="E110" s="5">
        <f>SUM(F110:G110)</f>
        <v>1200</v>
      </c>
      <c r="F110" s="5">
        <v>402</v>
      </c>
      <c r="G110" s="5">
        <v>798</v>
      </c>
      <c r="H110" s="5">
        <f>SUM(I110:J110)</f>
        <v>633</v>
      </c>
      <c r="I110" s="5">
        <v>204</v>
      </c>
      <c r="J110" s="5">
        <v>429</v>
      </c>
      <c r="K110" s="5">
        <f>SUM(L110:M110)</f>
        <v>485</v>
      </c>
      <c r="L110" s="5">
        <v>187</v>
      </c>
      <c r="M110" s="5">
        <v>298</v>
      </c>
      <c r="N110" s="5">
        <f>SUM(O110:P110)</f>
        <v>876</v>
      </c>
      <c r="O110" s="5">
        <v>300</v>
      </c>
      <c r="P110" s="5">
        <v>576</v>
      </c>
      <c r="Q110" s="5">
        <f>SUM(R110:S110)</f>
        <v>618</v>
      </c>
      <c r="R110" s="5">
        <v>234</v>
      </c>
      <c r="S110" s="5">
        <v>384</v>
      </c>
    </row>
    <row r="111" spans="1:19" ht="10.5" customHeight="1">
      <c r="A111" s="13">
        <v>84</v>
      </c>
      <c r="B111" s="5">
        <f>C111+D111</f>
        <v>3383</v>
      </c>
      <c r="C111" s="5">
        <v>1122</v>
      </c>
      <c r="D111" s="5">
        <v>2261</v>
      </c>
      <c r="E111" s="5">
        <f>SUM(F111:G111)</f>
        <v>1060</v>
      </c>
      <c r="F111" s="5">
        <v>356</v>
      </c>
      <c r="G111" s="5">
        <v>704</v>
      </c>
      <c r="H111" s="5">
        <f>SUM(I111:J111)</f>
        <v>550</v>
      </c>
      <c r="I111" s="5">
        <v>172</v>
      </c>
      <c r="J111" s="5">
        <v>378</v>
      </c>
      <c r="K111" s="5">
        <f>SUM(L111:M111)</f>
        <v>464</v>
      </c>
      <c r="L111" s="5">
        <v>147</v>
      </c>
      <c r="M111" s="5">
        <v>317</v>
      </c>
      <c r="N111" s="5">
        <f>SUM(O111:P111)</f>
        <v>807</v>
      </c>
      <c r="O111" s="5">
        <v>286</v>
      </c>
      <c r="P111" s="5">
        <v>521</v>
      </c>
      <c r="Q111" s="5">
        <f>SUM(R111:S111)</f>
        <v>502</v>
      </c>
      <c r="R111" s="5">
        <v>161</v>
      </c>
      <c r="S111" s="5">
        <v>341</v>
      </c>
    </row>
    <row r="112" spans="1:19" s="4" customFormat="1" ht="15" customHeight="1">
      <c r="A112" s="25" t="s">
        <v>19</v>
      </c>
      <c r="B112" s="3">
        <f aca="true" t="shared" si="17" ref="B112:S112">SUM(B113:B117)</f>
        <v>11178</v>
      </c>
      <c r="C112" s="3">
        <f t="shared" si="17"/>
        <v>3465</v>
      </c>
      <c r="D112" s="3">
        <f t="shared" si="17"/>
        <v>7713</v>
      </c>
      <c r="E112" s="3">
        <f t="shared" si="17"/>
        <v>3615</v>
      </c>
      <c r="F112" s="3">
        <f t="shared" si="17"/>
        <v>1113</v>
      </c>
      <c r="G112" s="3">
        <f t="shared" si="17"/>
        <v>2502</v>
      </c>
      <c r="H112" s="3">
        <f t="shared" si="17"/>
        <v>1752</v>
      </c>
      <c r="I112" s="3">
        <f t="shared" si="17"/>
        <v>515</v>
      </c>
      <c r="J112" s="3">
        <f t="shared" si="17"/>
        <v>1237</v>
      </c>
      <c r="K112" s="3">
        <f t="shared" si="17"/>
        <v>1451</v>
      </c>
      <c r="L112" s="3">
        <f t="shared" si="17"/>
        <v>457</v>
      </c>
      <c r="M112" s="3">
        <f t="shared" si="17"/>
        <v>994</v>
      </c>
      <c r="N112" s="3">
        <f t="shared" si="17"/>
        <v>2611</v>
      </c>
      <c r="O112" s="3">
        <f t="shared" si="17"/>
        <v>869</v>
      </c>
      <c r="P112" s="3">
        <f t="shared" si="17"/>
        <v>1742</v>
      </c>
      <c r="Q112" s="3">
        <f t="shared" si="17"/>
        <v>1749</v>
      </c>
      <c r="R112" s="3">
        <f t="shared" si="17"/>
        <v>511</v>
      </c>
      <c r="S112" s="3">
        <f t="shared" si="17"/>
        <v>1238</v>
      </c>
    </row>
    <row r="113" spans="1:19" ht="15" customHeight="1">
      <c r="A113" s="13">
        <v>85</v>
      </c>
      <c r="B113" s="5">
        <f>C113+D113</f>
        <v>3059</v>
      </c>
      <c r="C113" s="5">
        <v>993</v>
      </c>
      <c r="D113" s="5">
        <v>2066</v>
      </c>
      <c r="E113" s="5">
        <f>SUM(F113:G113)</f>
        <v>954</v>
      </c>
      <c r="F113" s="5">
        <v>325</v>
      </c>
      <c r="G113" s="5">
        <v>629</v>
      </c>
      <c r="H113" s="5">
        <f>SUM(I113:J113)</f>
        <v>503</v>
      </c>
      <c r="I113" s="5">
        <v>157</v>
      </c>
      <c r="J113" s="5">
        <v>346</v>
      </c>
      <c r="K113" s="5">
        <f>SUM(L113:M113)</f>
        <v>392</v>
      </c>
      <c r="L113" s="5">
        <v>136</v>
      </c>
      <c r="M113" s="5">
        <v>256</v>
      </c>
      <c r="N113" s="5">
        <f>SUM(O113:P113)</f>
        <v>738</v>
      </c>
      <c r="O113" s="5">
        <v>237</v>
      </c>
      <c r="P113" s="5">
        <v>501</v>
      </c>
      <c r="Q113" s="5">
        <f>SUM(R113:S113)</f>
        <v>472</v>
      </c>
      <c r="R113" s="5">
        <v>138</v>
      </c>
      <c r="S113" s="5">
        <v>334</v>
      </c>
    </row>
    <row r="114" spans="1:19" ht="10.5" customHeight="1">
      <c r="A114" s="13">
        <v>86</v>
      </c>
      <c r="B114" s="5">
        <f>C114+D114</f>
        <v>2713</v>
      </c>
      <c r="C114" s="5">
        <v>834</v>
      </c>
      <c r="D114" s="5">
        <v>1879</v>
      </c>
      <c r="E114" s="5">
        <f>SUM(F114:G114)</f>
        <v>897</v>
      </c>
      <c r="F114" s="5">
        <v>254</v>
      </c>
      <c r="G114" s="5">
        <v>643</v>
      </c>
      <c r="H114" s="5">
        <f>SUM(I114:J114)</f>
        <v>393</v>
      </c>
      <c r="I114" s="5">
        <v>110</v>
      </c>
      <c r="J114" s="5">
        <v>283</v>
      </c>
      <c r="K114" s="5">
        <f>SUM(L114:M114)</f>
        <v>335</v>
      </c>
      <c r="L114" s="5">
        <v>100</v>
      </c>
      <c r="M114" s="5">
        <v>235</v>
      </c>
      <c r="N114" s="5">
        <f>SUM(O114:P114)</f>
        <v>661</v>
      </c>
      <c r="O114" s="5">
        <v>237</v>
      </c>
      <c r="P114" s="5">
        <v>424</v>
      </c>
      <c r="Q114" s="5">
        <f>SUM(R114:S114)</f>
        <v>427</v>
      </c>
      <c r="R114" s="5">
        <v>133</v>
      </c>
      <c r="S114" s="5">
        <v>294</v>
      </c>
    </row>
    <row r="115" spans="1:19" ht="10.5" customHeight="1">
      <c r="A115" s="13">
        <v>87</v>
      </c>
      <c r="B115" s="5">
        <f>C115+D115</f>
        <v>1921</v>
      </c>
      <c r="C115" s="5">
        <v>587</v>
      </c>
      <c r="D115" s="5">
        <v>1334</v>
      </c>
      <c r="E115" s="5">
        <f>SUM(F115:G115)</f>
        <v>634</v>
      </c>
      <c r="F115" s="5">
        <v>194</v>
      </c>
      <c r="G115" s="5">
        <v>440</v>
      </c>
      <c r="H115" s="5">
        <f>SUM(I115:J115)</f>
        <v>296</v>
      </c>
      <c r="I115" s="5">
        <v>86</v>
      </c>
      <c r="J115" s="5">
        <v>210</v>
      </c>
      <c r="K115" s="5">
        <f>SUM(L115:M115)</f>
        <v>262</v>
      </c>
      <c r="L115" s="5">
        <v>83</v>
      </c>
      <c r="M115" s="5">
        <v>179</v>
      </c>
      <c r="N115" s="5">
        <f>SUM(O115:P115)</f>
        <v>441</v>
      </c>
      <c r="O115" s="5">
        <v>139</v>
      </c>
      <c r="P115" s="5">
        <v>302</v>
      </c>
      <c r="Q115" s="5">
        <f>SUM(R115:S115)</f>
        <v>288</v>
      </c>
      <c r="R115" s="5">
        <v>85</v>
      </c>
      <c r="S115" s="5">
        <v>203</v>
      </c>
    </row>
    <row r="116" spans="1:19" ht="10.5" customHeight="1">
      <c r="A116" s="13">
        <v>88</v>
      </c>
      <c r="B116" s="5">
        <f>C116+D116</f>
        <v>1869</v>
      </c>
      <c r="C116" s="5">
        <v>571</v>
      </c>
      <c r="D116" s="5">
        <v>1298</v>
      </c>
      <c r="E116" s="5">
        <f>SUM(F116:G116)</f>
        <v>601</v>
      </c>
      <c r="F116" s="5">
        <v>184</v>
      </c>
      <c r="G116" s="5">
        <v>417</v>
      </c>
      <c r="H116" s="5">
        <f>SUM(I116:J116)</f>
        <v>304</v>
      </c>
      <c r="I116" s="5">
        <v>84</v>
      </c>
      <c r="J116" s="5">
        <v>220</v>
      </c>
      <c r="K116" s="5">
        <f>SUM(L116:M116)</f>
        <v>240</v>
      </c>
      <c r="L116" s="5">
        <v>79</v>
      </c>
      <c r="M116" s="5">
        <v>161</v>
      </c>
      <c r="N116" s="5">
        <f>SUM(O116:P116)</f>
        <v>419</v>
      </c>
      <c r="O116" s="5">
        <v>138</v>
      </c>
      <c r="P116" s="5">
        <v>281</v>
      </c>
      <c r="Q116" s="5">
        <f>SUM(R116:S116)</f>
        <v>305</v>
      </c>
      <c r="R116" s="5">
        <v>86</v>
      </c>
      <c r="S116" s="5">
        <v>219</v>
      </c>
    </row>
    <row r="117" spans="1:19" ht="10.5" customHeight="1">
      <c r="A117" s="13">
        <v>89</v>
      </c>
      <c r="B117" s="5">
        <f>C117+D117</f>
        <v>1616</v>
      </c>
      <c r="C117" s="5">
        <v>480</v>
      </c>
      <c r="D117" s="5">
        <v>1136</v>
      </c>
      <c r="E117" s="5">
        <f>SUM(F117:G117)</f>
        <v>529</v>
      </c>
      <c r="F117" s="5">
        <v>156</v>
      </c>
      <c r="G117" s="5">
        <v>373</v>
      </c>
      <c r="H117" s="5">
        <f>SUM(I117:J117)</f>
        <v>256</v>
      </c>
      <c r="I117" s="5">
        <v>78</v>
      </c>
      <c r="J117" s="5">
        <v>178</v>
      </c>
      <c r="K117" s="5">
        <f>SUM(L117:M117)</f>
        <v>222</v>
      </c>
      <c r="L117" s="5">
        <v>59</v>
      </c>
      <c r="M117" s="5">
        <v>163</v>
      </c>
      <c r="N117" s="5">
        <f>SUM(O117:P117)</f>
        <v>352</v>
      </c>
      <c r="O117" s="5">
        <v>118</v>
      </c>
      <c r="P117" s="5">
        <v>234</v>
      </c>
      <c r="Q117" s="5">
        <f>SUM(R117:S117)</f>
        <v>257</v>
      </c>
      <c r="R117" s="5">
        <v>69</v>
      </c>
      <c r="S117" s="5">
        <v>188</v>
      </c>
    </row>
    <row r="118" spans="1:19" s="4" customFormat="1" ht="15" customHeight="1">
      <c r="A118" s="25" t="s">
        <v>20</v>
      </c>
      <c r="B118" s="3">
        <f aca="true" t="shared" si="18" ref="B118:S118">SUM(B119:B123)</f>
        <v>4632</v>
      </c>
      <c r="C118" s="3">
        <f t="shared" si="18"/>
        <v>1216</v>
      </c>
      <c r="D118" s="3">
        <f t="shared" si="18"/>
        <v>3416</v>
      </c>
      <c r="E118" s="3">
        <f t="shared" si="18"/>
        <v>1548</v>
      </c>
      <c r="F118" s="3">
        <f t="shared" si="18"/>
        <v>394</v>
      </c>
      <c r="G118" s="3">
        <f t="shared" si="18"/>
        <v>1154</v>
      </c>
      <c r="H118" s="3">
        <f t="shared" si="18"/>
        <v>720</v>
      </c>
      <c r="I118" s="3">
        <f t="shared" si="18"/>
        <v>202</v>
      </c>
      <c r="J118" s="3">
        <f t="shared" si="18"/>
        <v>518</v>
      </c>
      <c r="K118" s="3">
        <f t="shared" si="18"/>
        <v>595</v>
      </c>
      <c r="L118" s="3">
        <f t="shared" si="18"/>
        <v>124</v>
      </c>
      <c r="M118" s="3">
        <f t="shared" si="18"/>
        <v>471</v>
      </c>
      <c r="N118" s="3">
        <f t="shared" si="18"/>
        <v>1034</v>
      </c>
      <c r="O118" s="3">
        <f t="shared" si="18"/>
        <v>297</v>
      </c>
      <c r="P118" s="3">
        <f t="shared" si="18"/>
        <v>737</v>
      </c>
      <c r="Q118" s="3">
        <f t="shared" si="18"/>
        <v>735</v>
      </c>
      <c r="R118" s="3">
        <f t="shared" si="18"/>
        <v>199</v>
      </c>
      <c r="S118" s="3">
        <f t="shared" si="18"/>
        <v>536</v>
      </c>
    </row>
    <row r="119" spans="1:19" ht="15" customHeight="1">
      <c r="A119" s="13">
        <v>90</v>
      </c>
      <c r="B119" s="5">
        <f>C119+D119</f>
        <v>1316</v>
      </c>
      <c r="C119" s="5">
        <v>365</v>
      </c>
      <c r="D119" s="5">
        <v>951</v>
      </c>
      <c r="E119" s="5">
        <f>SUM(F119:G119)</f>
        <v>442</v>
      </c>
      <c r="F119" s="5">
        <v>117</v>
      </c>
      <c r="G119" s="5">
        <v>325</v>
      </c>
      <c r="H119" s="5">
        <f>SUM(I119:J119)</f>
        <v>198</v>
      </c>
      <c r="I119" s="5">
        <v>61</v>
      </c>
      <c r="J119" s="5">
        <v>137</v>
      </c>
      <c r="K119" s="5">
        <f>SUM(L119:M119)</f>
        <v>155</v>
      </c>
      <c r="L119" s="5">
        <v>34</v>
      </c>
      <c r="M119" s="5">
        <v>121</v>
      </c>
      <c r="N119" s="5">
        <f>SUM(O119:P119)</f>
        <v>299</v>
      </c>
      <c r="O119" s="5">
        <v>93</v>
      </c>
      <c r="P119" s="5">
        <v>206</v>
      </c>
      <c r="Q119" s="5">
        <f>SUM(R119:S119)</f>
        <v>222</v>
      </c>
      <c r="R119" s="5">
        <v>60</v>
      </c>
      <c r="S119" s="5">
        <v>162</v>
      </c>
    </row>
    <row r="120" spans="1:19" ht="10.5" customHeight="1">
      <c r="A120" s="13">
        <v>91</v>
      </c>
      <c r="B120" s="5">
        <f>C120+D120</f>
        <v>1158</v>
      </c>
      <c r="C120" s="5">
        <v>341</v>
      </c>
      <c r="D120" s="5">
        <v>817</v>
      </c>
      <c r="E120" s="5">
        <f>SUM(F120:G120)</f>
        <v>388</v>
      </c>
      <c r="F120" s="5">
        <v>105</v>
      </c>
      <c r="G120" s="5">
        <v>283</v>
      </c>
      <c r="H120" s="5">
        <f>SUM(I120:J120)</f>
        <v>182</v>
      </c>
      <c r="I120" s="5">
        <v>56</v>
      </c>
      <c r="J120" s="5">
        <v>126</v>
      </c>
      <c r="K120" s="5">
        <f>SUM(L120:M120)</f>
        <v>165</v>
      </c>
      <c r="L120" s="5">
        <v>46</v>
      </c>
      <c r="M120" s="5">
        <v>119</v>
      </c>
      <c r="N120" s="5">
        <f>SUM(O120:P120)</f>
        <v>252</v>
      </c>
      <c r="O120" s="5">
        <v>82</v>
      </c>
      <c r="P120" s="5">
        <v>170</v>
      </c>
      <c r="Q120" s="5">
        <f>SUM(R120:S120)</f>
        <v>171</v>
      </c>
      <c r="R120" s="5">
        <v>52</v>
      </c>
      <c r="S120" s="5">
        <v>119</v>
      </c>
    </row>
    <row r="121" spans="1:19" ht="10.5" customHeight="1">
      <c r="A121" s="13">
        <v>92</v>
      </c>
      <c r="B121" s="5">
        <f>C121+D121</f>
        <v>951</v>
      </c>
      <c r="C121" s="5">
        <v>248</v>
      </c>
      <c r="D121" s="5">
        <v>703</v>
      </c>
      <c r="E121" s="5">
        <f>SUM(F121:G121)</f>
        <v>329</v>
      </c>
      <c r="F121" s="5">
        <v>87</v>
      </c>
      <c r="G121" s="5">
        <v>242</v>
      </c>
      <c r="H121" s="5">
        <f>SUM(I121:J121)</f>
        <v>145</v>
      </c>
      <c r="I121" s="5">
        <v>41</v>
      </c>
      <c r="J121" s="5">
        <v>104</v>
      </c>
      <c r="K121" s="5">
        <f>SUM(L121:M121)</f>
        <v>106</v>
      </c>
      <c r="L121" s="5">
        <v>19</v>
      </c>
      <c r="M121" s="5">
        <v>87</v>
      </c>
      <c r="N121" s="5">
        <f>SUM(O121:P121)</f>
        <v>229</v>
      </c>
      <c r="O121" s="5">
        <v>64</v>
      </c>
      <c r="P121" s="5">
        <v>165</v>
      </c>
      <c r="Q121" s="5">
        <f>SUM(R121:S121)</f>
        <v>142</v>
      </c>
      <c r="R121" s="5">
        <v>37</v>
      </c>
      <c r="S121" s="5">
        <v>105</v>
      </c>
    </row>
    <row r="122" spans="1:19" ht="10.5" customHeight="1">
      <c r="A122" s="13">
        <v>93</v>
      </c>
      <c r="B122" s="5">
        <f>C122+D122</f>
        <v>674</v>
      </c>
      <c r="C122" s="5">
        <v>141</v>
      </c>
      <c r="D122" s="5">
        <v>533</v>
      </c>
      <c r="E122" s="5">
        <f>SUM(F122:G122)</f>
        <v>210</v>
      </c>
      <c r="F122" s="5">
        <v>42</v>
      </c>
      <c r="G122" s="5">
        <v>168</v>
      </c>
      <c r="H122" s="5">
        <f>SUM(I122:J122)</f>
        <v>114</v>
      </c>
      <c r="I122" s="5">
        <v>24</v>
      </c>
      <c r="J122" s="5">
        <v>90</v>
      </c>
      <c r="K122" s="5">
        <f>SUM(L122:M122)</f>
        <v>93</v>
      </c>
      <c r="L122" s="5">
        <v>13</v>
      </c>
      <c r="M122" s="5">
        <v>80</v>
      </c>
      <c r="N122" s="5">
        <f>SUM(O122:P122)</f>
        <v>145</v>
      </c>
      <c r="O122" s="5">
        <v>30</v>
      </c>
      <c r="P122" s="5">
        <v>115</v>
      </c>
      <c r="Q122" s="5">
        <f>SUM(R122:S122)</f>
        <v>112</v>
      </c>
      <c r="R122" s="5">
        <v>32</v>
      </c>
      <c r="S122" s="5">
        <v>80</v>
      </c>
    </row>
    <row r="123" spans="1:19" ht="10.5" customHeight="1">
      <c r="A123" s="13">
        <v>94</v>
      </c>
      <c r="B123" s="5">
        <f>C123+D123</f>
        <v>533</v>
      </c>
      <c r="C123" s="5">
        <v>121</v>
      </c>
      <c r="D123" s="5">
        <v>412</v>
      </c>
      <c r="E123" s="5">
        <f>SUM(F123:G123)</f>
        <v>179</v>
      </c>
      <c r="F123" s="5">
        <v>43</v>
      </c>
      <c r="G123" s="5">
        <v>136</v>
      </c>
      <c r="H123" s="5">
        <f>SUM(I123:J123)</f>
        <v>81</v>
      </c>
      <c r="I123" s="5">
        <v>20</v>
      </c>
      <c r="J123" s="5">
        <v>61</v>
      </c>
      <c r="K123" s="5">
        <f>SUM(L123:M123)</f>
        <v>76</v>
      </c>
      <c r="L123" s="5">
        <v>12</v>
      </c>
      <c r="M123" s="5">
        <v>64</v>
      </c>
      <c r="N123" s="5">
        <f>SUM(O123:P123)</f>
        <v>109</v>
      </c>
      <c r="O123" s="5">
        <v>28</v>
      </c>
      <c r="P123" s="5">
        <v>81</v>
      </c>
      <c r="Q123" s="5">
        <f>SUM(R123:S123)</f>
        <v>88</v>
      </c>
      <c r="R123" s="5">
        <v>18</v>
      </c>
      <c r="S123" s="5">
        <v>70</v>
      </c>
    </row>
    <row r="124" spans="1:19" s="4" customFormat="1" ht="15" customHeight="1">
      <c r="A124" s="25" t="s">
        <v>21</v>
      </c>
      <c r="B124" s="3">
        <f aca="true" t="shared" si="19" ref="B124:S124">SUM(B125:B129)</f>
        <v>1189</v>
      </c>
      <c r="C124" s="3">
        <f t="shared" si="19"/>
        <v>257</v>
      </c>
      <c r="D124" s="3">
        <f t="shared" si="19"/>
        <v>932</v>
      </c>
      <c r="E124" s="3">
        <f t="shared" si="19"/>
        <v>420</v>
      </c>
      <c r="F124" s="3">
        <f t="shared" si="19"/>
        <v>83</v>
      </c>
      <c r="G124" s="3">
        <f t="shared" si="19"/>
        <v>337</v>
      </c>
      <c r="H124" s="3">
        <f t="shared" si="19"/>
        <v>160</v>
      </c>
      <c r="I124" s="3">
        <f t="shared" si="19"/>
        <v>37</v>
      </c>
      <c r="J124" s="3">
        <f t="shared" si="19"/>
        <v>123</v>
      </c>
      <c r="K124" s="3">
        <f t="shared" si="19"/>
        <v>143</v>
      </c>
      <c r="L124" s="3">
        <f t="shared" si="19"/>
        <v>29</v>
      </c>
      <c r="M124" s="3">
        <f t="shared" si="19"/>
        <v>114</v>
      </c>
      <c r="N124" s="3">
        <f t="shared" si="19"/>
        <v>294</v>
      </c>
      <c r="O124" s="3">
        <f t="shared" si="19"/>
        <v>68</v>
      </c>
      <c r="P124" s="3">
        <f t="shared" si="19"/>
        <v>226</v>
      </c>
      <c r="Q124" s="3">
        <f t="shared" si="19"/>
        <v>172</v>
      </c>
      <c r="R124" s="3">
        <f t="shared" si="19"/>
        <v>40</v>
      </c>
      <c r="S124" s="3">
        <f t="shared" si="19"/>
        <v>132</v>
      </c>
    </row>
    <row r="125" spans="1:19" ht="15" customHeight="1">
      <c r="A125" s="13">
        <v>95</v>
      </c>
      <c r="B125" s="5">
        <f>C125+D125</f>
        <v>398</v>
      </c>
      <c r="C125" s="5">
        <v>96</v>
      </c>
      <c r="D125" s="5">
        <v>302</v>
      </c>
      <c r="E125" s="5">
        <f aca="true" t="shared" si="20" ref="E125:E130">SUM(F125:G125)</f>
        <v>117</v>
      </c>
      <c r="F125" s="5">
        <v>24</v>
      </c>
      <c r="G125" s="5">
        <v>93</v>
      </c>
      <c r="H125" s="5">
        <f aca="true" t="shared" si="21" ref="H125:H130">SUM(I125:J125)</f>
        <v>55</v>
      </c>
      <c r="I125" s="5">
        <v>10</v>
      </c>
      <c r="J125" s="5">
        <v>45</v>
      </c>
      <c r="K125" s="5">
        <f aca="true" t="shared" si="22" ref="K125:K130">SUM(L125:M125)</f>
        <v>44</v>
      </c>
      <c r="L125" s="5">
        <v>13</v>
      </c>
      <c r="M125" s="5">
        <v>31</v>
      </c>
      <c r="N125" s="5">
        <f aca="true" t="shared" si="23" ref="N125:N130">SUM(O125:P125)</f>
        <v>120</v>
      </c>
      <c r="O125" s="5">
        <v>32</v>
      </c>
      <c r="P125" s="5">
        <v>88</v>
      </c>
      <c r="Q125" s="5">
        <f aca="true" t="shared" si="24" ref="Q125:Q130">SUM(R125:S125)</f>
        <v>62</v>
      </c>
      <c r="R125" s="5">
        <v>17</v>
      </c>
      <c r="S125" s="5">
        <v>45</v>
      </c>
    </row>
    <row r="126" spans="1:19" ht="10.5" customHeight="1">
      <c r="A126" s="13">
        <v>96</v>
      </c>
      <c r="B126" s="5">
        <f>C126+D126</f>
        <v>337</v>
      </c>
      <c r="C126" s="5">
        <v>72</v>
      </c>
      <c r="D126" s="5">
        <v>265</v>
      </c>
      <c r="E126" s="5">
        <f t="shared" si="20"/>
        <v>123</v>
      </c>
      <c r="F126" s="5">
        <v>28</v>
      </c>
      <c r="G126" s="5">
        <v>95</v>
      </c>
      <c r="H126" s="5">
        <f t="shared" si="21"/>
        <v>47</v>
      </c>
      <c r="I126" s="5">
        <v>13</v>
      </c>
      <c r="J126" s="5">
        <v>34</v>
      </c>
      <c r="K126" s="5">
        <f t="shared" si="22"/>
        <v>42</v>
      </c>
      <c r="L126" s="5">
        <v>5</v>
      </c>
      <c r="M126" s="5">
        <v>37</v>
      </c>
      <c r="N126" s="5">
        <f t="shared" si="23"/>
        <v>81</v>
      </c>
      <c r="O126" s="5">
        <v>17</v>
      </c>
      <c r="P126" s="5">
        <v>64</v>
      </c>
      <c r="Q126" s="5">
        <f t="shared" si="24"/>
        <v>44</v>
      </c>
      <c r="R126" s="5">
        <v>9</v>
      </c>
      <c r="S126" s="5">
        <v>35</v>
      </c>
    </row>
    <row r="127" spans="1:19" ht="10.5" customHeight="1">
      <c r="A127" s="13">
        <v>97</v>
      </c>
      <c r="B127" s="5">
        <f>C127+D127</f>
        <v>239</v>
      </c>
      <c r="C127" s="5">
        <v>42</v>
      </c>
      <c r="D127" s="5">
        <v>197</v>
      </c>
      <c r="E127" s="5">
        <f t="shared" si="20"/>
        <v>85</v>
      </c>
      <c r="F127" s="5">
        <v>13</v>
      </c>
      <c r="G127" s="5">
        <v>72</v>
      </c>
      <c r="H127" s="5">
        <f t="shared" si="21"/>
        <v>33</v>
      </c>
      <c r="I127" s="5">
        <v>8</v>
      </c>
      <c r="J127" s="5">
        <v>25</v>
      </c>
      <c r="K127" s="5">
        <f t="shared" si="22"/>
        <v>37</v>
      </c>
      <c r="L127" s="5">
        <v>9</v>
      </c>
      <c r="M127" s="5">
        <v>28</v>
      </c>
      <c r="N127" s="5">
        <f t="shared" si="23"/>
        <v>45</v>
      </c>
      <c r="O127" s="5">
        <v>6</v>
      </c>
      <c r="P127" s="5">
        <v>39</v>
      </c>
      <c r="Q127" s="5">
        <f t="shared" si="24"/>
        <v>39</v>
      </c>
      <c r="R127" s="5">
        <v>6</v>
      </c>
      <c r="S127" s="5">
        <v>33</v>
      </c>
    </row>
    <row r="128" spans="1:19" ht="10.5" customHeight="1">
      <c r="A128" s="13">
        <v>98</v>
      </c>
      <c r="B128" s="5">
        <f>C128+D128</f>
        <v>129</v>
      </c>
      <c r="C128" s="5">
        <v>26</v>
      </c>
      <c r="D128" s="5">
        <v>103</v>
      </c>
      <c r="E128" s="5">
        <f t="shared" si="20"/>
        <v>51</v>
      </c>
      <c r="F128" s="5">
        <v>9</v>
      </c>
      <c r="G128" s="5">
        <v>42</v>
      </c>
      <c r="H128" s="5">
        <f t="shared" si="21"/>
        <v>19</v>
      </c>
      <c r="I128" s="5">
        <v>3</v>
      </c>
      <c r="J128" s="5">
        <v>16</v>
      </c>
      <c r="K128" s="5">
        <f t="shared" si="22"/>
        <v>13</v>
      </c>
      <c r="L128" s="5">
        <v>1</v>
      </c>
      <c r="M128" s="5">
        <v>12</v>
      </c>
      <c r="N128" s="5">
        <f t="shared" si="23"/>
        <v>30</v>
      </c>
      <c r="O128" s="5">
        <v>8</v>
      </c>
      <c r="P128" s="5">
        <v>22</v>
      </c>
      <c r="Q128" s="5">
        <f t="shared" si="24"/>
        <v>16</v>
      </c>
      <c r="R128" s="5">
        <v>5</v>
      </c>
      <c r="S128" s="5">
        <v>11</v>
      </c>
    </row>
    <row r="129" spans="1:19" ht="10.5" customHeight="1">
      <c r="A129" s="13">
        <v>99</v>
      </c>
      <c r="B129" s="5">
        <f>C129+D129</f>
        <v>86</v>
      </c>
      <c r="C129" s="5">
        <v>21</v>
      </c>
      <c r="D129" s="5">
        <v>65</v>
      </c>
      <c r="E129" s="5">
        <f t="shared" si="20"/>
        <v>44</v>
      </c>
      <c r="F129" s="5">
        <v>9</v>
      </c>
      <c r="G129" s="5">
        <v>35</v>
      </c>
      <c r="H129" s="5">
        <f t="shared" si="21"/>
        <v>6</v>
      </c>
      <c r="I129" s="5">
        <v>3</v>
      </c>
      <c r="J129" s="5">
        <v>3</v>
      </c>
      <c r="K129" s="5">
        <f t="shared" si="22"/>
        <v>7</v>
      </c>
      <c r="L129" s="5">
        <v>1</v>
      </c>
      <c r="M129" s="5">
        <v>6</v>
      </c>
      <c r="N129" s="5">
        <f t="shared" si="23"/>
        <v>18</v>
      </c>
      <c r="O129" s="5">
        <v>5</v>
      </c>
      <c r="P129" s="5">
        <v>13</v>
      </c>
      <c r="Q129" s="5">
        <f t="shared" si="24"/>
        <v>11</v>
      </c>
      <c r="R129" s="28">
        <v>3</v>
      </c>
      <c r="S129" s="5">
        <v>8</v>
      </c>
    </row>
    <row r="130" spans="1:19" s="4" customFormat="1" ht="15" customHeight="1">
      <c r="A130" s="24" t="s">
        <v>39</v>
      </c>
      <c r="B130" s="3">
        <f>SUM(C130:D130)</f>
        <v>128</v>
      </c>
      <c r="C130" s="3">
        <v>19</v>
      </c>
      <c r="D130" s="3">
        <v>109</v>
      </c>
      <c r="E130" s="3">
        <f t="shared" si="20"/>
        <v>44</v>
      </c>
      <c r="F130" s="6">
        <v>5</v>
      </c>
      <c r="G130" s="3">
        <v>39</v>
      </c>
      <c r="H130" s="3">
        <f t="shared" si="21"/>
        <v>23</v>
      </c>
      <c r="I130" s="6">
        <v>4</v>
      </c>
      <c r="J130" s="3">
        <v>19</v>
      </c>
      <c r="K130" s="3">
        <f t="shared" si="22"/>
        <v>22</v>
      </c>
      <c r="L130" s="27">
        <v>6</v>
      </c>
      <c r="M130" s="3">
        <v>16</v>
      </c>
      <c r="N130" s="3">
        <f t="shared" si="23"/>
        <v>25</v>
      </c>
      <c r="O130" s="6">
        <v>4</v>
      </c>
      <c r="P130" s="3">
        <v>21</v>
      </c>
      <c r="Q130" s="3">
        <f t="shared" si="24"/>
        <v>14</v>
      </c>
      <c r="R130" s="6" t="s">
        <v>44</v>
      </c>
      <c r="S130" s="3">
        <v>14</v>
      </c>
    </row>
    <row r="131" spans="1:19" s="4" customFormat="1" ht="15" customHeight="1">
      <c r="A131" s="16" t="s">
        <v>23</v>
      </c>
      <c r="B131" s="3"/>
      <c r="C131" s="3"/>
      <c r="D131" s="3"/>
      <c r="E131" s="3"/>
      <c r="F131" s="6"/>
      <c r="G131" s="3"/>
      <c r="H131" s="3"/>
      <c r="I131" s="7"/>
      <c r="J131" s="3"/>
      <c r="K131" s="3"/>
      <c r="L131" s="7"/>
      <c r="M131" s="3"/>
      <c r="N131" s="3"/>
      <c r="O131" s="7"/>
      <c r="P131" s="3"/>
      <c r="Q131" s="3"/>
      <c r="R131" s="7"/>
      <c r="S131" s="3"/>
    </row>
    <row r="132" spans="1:19" ht="15" customHeight="1">
      <c r="A132" s="16" t="s">
        <v>24</v>
      </c>
      <c r="B132" s="5">
        <f>B6+B12+B18</f>
        <v>140363</v>
      </c>
      <c r="C132" s="5">
        <f aca="true" t="shared" si="25" ref="C132:S132">C6+C12+C18</f>
        <v>71923</v>
      </c>
      <c r="D132" s="5">
        <f t="shared" si="25"/>
        <v>68440</v>
      </c>
      <c r="E132" s="5">
        <f t="shared" si="25"/>
        <v>33718</v>
      </c>
      <c r="F132" s="5">
        <f t="shared" si="25"/>
        <v>17294</v>
      </c>
      <c r="G132" s="5">
        <f t="shared" si="25"/>
        <v>16424</v>
      </c>
      <c r="H132" s="5">
        <f t="shared" si="25"/>
        <v>26215</v>
      </c>
      <c r="I132" s="5">
        <f t="shared" si="25"/>
        <v>13445</v>
      </c>
      <c r="J132" s="5">
        <f t="shared" si="25"/>
        <v>12770</v>
      </c>
      <c r="K132" s="5">
        <f t="shared" si="25"/>
        <v>17337</v>
      </c>
      <c r="L132" s="5">
        <f t="shared" si="25"/>
        <v>8871</v>
      </c>
      <c r="M132" s="5">
        <f t="shared" si="25"/>
        <v>8466</v>
      </c>
      <c r="N132" s="5">
        <f t="shared" si="25"/>
        <v>31698</v>
      </c>
      <c r="O132" s="5">
        <f t="shared" si="25"/>
        <v>16253</v>
      </c>
      <c r="P132" s="5">
        <f t="shared" si="25"/>
        <v>15445</v>
      </c>
      <c r="Q132" s="5">
        <f t="shared" si="25"/>
        <v>31395</v>
      </c>
      <c r="R132" s="5">
        <f t="shared" si="25"/>
        <v>16060</v>
      </c>
      <c r="S132" s="5">
        <f t="shared" si="25"/>
        <v>15335</v>
      </c>
    </row>
    <row r="133" spans="1:19" ht="12">
      <c r="A133" s="16" t="s">
        <v>25</v>
      </c>
      <c r="B133" s="5">
        <f>B24+B30+B36+B42+B48+B54+B60+B66+B76+B82</f>
        <v>699630</v>
      </c>
      <c r="C133" s="5">
        <f aca="true" t="shared" si="26" ref="C133:S133">C24+C30+C36+C42+C48+C54+C60+C66+C76+C82</f>
        <v>346801</v>
      </c>
      <c r="D133" s="5">
        <f t="shared" si="26"/>
        <v>352829</v>
      </c>
      <c r="E133" s="5">
        <f t="shared" si="26"/>
        <v>187816</v>
      </c>
      <c r="F133" s="5">
        <f t="shared" si="26"/>
        <v>92064</v>
      </c>
      <c r="G133" s="5">
        <f t="shared" si="26"/>
        <v>95752</v>
      </c>
      <c r="H133" s="5">
        <f t="shared" si="26"/>
        <v>126012</v>
      </c>
      <c r="I133" s="5">
        <f t="shared" si="26"/>
        <v>63202</v>
      </c>
      <c r="J133" s="5">
        <f t="shared" si="26"/>
        <v>62810</v>
      </c>
      <c r="K133" s="5">
        <f t="shared" si="26"/>
        <v>87983</v>
      </c>
      <c r="L133" s="5">
        <f t="shared" si="26"/>
        <v>44080</v>
      </c>
      <c r="M133" s="5">
        <f t="shared" si="26"/>
        <v>43903</v>
      </c>
      <c r="N133" s="5">
        <f t="shared" si="26"/>
        <v>150052</v>
      </c>
      <c r="O133" s="5">
        <f t="shared" si="26"/>
        <v>75151</v>
      </c>
      <c r="P133" s="5">
        <f t="shared" si="26"/>
        <v>74901</v>
      </c>
      <c r="Q133" s="5">
        <f t="shared" si="26"/>
        <v>147767</v>
      </c>
      <c r="R133" s="5">
        <f t="shared" si="26"/>
        <v>72304</v>
      </c>
      <c r="S133" s="5">
        <f t="shared" si="26"/>
        <v>75463</v>
      </c>
    </row>
    <row r="134" spans="1:20" ht="12">
      <c r="A134" s="17" t="s">
        <v>26</v>
      </c>
      <c r="B134" s="8">
        <f>B88+B94+B100+B106+B112+B118+B124+B130</f>
        <v>165888</v>
      </c>
      <c r="C134" s="8">
        <f aca="true" t="shared" si="27" ref="C134:S134">C88+C94+C100+C106+C112+C118+C124+C130</f>
        <v>70194</v>
      </c>
      <c r="D134" s="8">
        <f t="shared" si="27"/>
        <v>95694</v>
      </c>
      <c r="E134" s="8">
        <f t="shared" si="27"/>
        <v>48180</v>
      </c>
      <c r="F134" s="8">
        <f t="shared" si="27"/>
        <v>19621</v>
      </c>
      <c r="G134" s="8">
        <f t="shared" si="27"/>
        <v>28559</v>
      </c>
      <c r="H134" s="8">
        <f t="shared" si="27"/>
        <v>27539</v>
      </c>
      <c r="I134" s="8">
        <f t="shared" si="27"/>
        <v>11426</v>
      </c>
      <c r="J134" s="8">
        <f t="shared" si="27"/>
        <v>16113</v>
      </c>
      <c r="K134" s="8">
        <f t="shared" si="27"/>
        <v>21502</v>
      </c>
      <c r="L134" s="8">
        <f t="shared" si="27"/>
        <v>8983</v>
      </c>
      <c r="M134" s="8">
        <f t="shared" si="27"/>
        <v>12519</v>
      </c>
      <c r="N134" s="8">
        <f t="shared" si="27"/>
        <v>38555</v>
      </c>
      <c r="O134" s="8">
        <f t="shared" si="27"/>
        <v>16583</v>
      </c>
      <c r="P134" s="8">
        <f t="shared" si="27"/>
        <v>21972</v>
      </c>
      <c r="Q134" s="8">
        <f t="shared" si="27"/>
        <v>30112</v>
      </c>
      <c r="R134" s="8">
        <f>R88+R94+R100+R106+R112+R118+R124</f>
        <v>13581</v>
      </c>
      <c r="S134" s="8">
        <f t="shared" si="27"/>
        <v>16531</v>
      </c>
      <c r="T134" s="9"/>
    </row>
    <row r="135" spans="1:19" ht="12">
      <c r="A135" s="12" t="s">
        <v>41</v>
      </c>
      <c r="C135" s="5"/>
      <c r="D135" s="5"/>
      <c r="F135" s="5"/>
      <c r="G135" s="5"/>
      <c r="I135" s="5"/>
      <c r="J135" s="5"/>
      <c r="L135" s="5"/>
      <c r="M135" s="5"/>
      <c r="O135" s="5"/>
      <c r="P135" s="5"/>
      <c r="R135" s="5"/>
      <c r="S135" s="5"/>
    </row>
    <row r="141" ht="18.75">
      <c r="M141" s="29" t="s">
        <v>42</v>
      </c>
    </row>
  </sheetData>
  <mergeCells count="14">
    <mergeCell ref="K74:M74"/>
    <mergeCell ref="N74:P74"/>
    <mergeCell ref="Q74:S74"/>
    <mergeCell ref="A74:A75"/>
    <mergeCell ref="B74:D74"/>
    <mergeCell ref="E74:G74"/>
    <mergeCell ref="H74:J74"/>
    <mergeCell ref="K3:M3"/>
    <mergeCell ref="N3:P3"/>
    <mergeCell ref="Q3:S3"/>
    <mergeCell ref="A3:A4"/>
    <mergeCell ref="B3:D3"/>
    <mergeCell ref="E3:G3"/>
    <mergeCell ref="H3:J3"/>
  </mergeCells>
  <printOptions/>
  <pageMargins left="0.44" right="0.31" top="0.65" bottom="0.23" header="0.38" footer="0.18"/>
  <pageSetup fitToHeight="2" horizontalDpi="600" verticalDpi="600" orientation="landscape" paperSize="9" scale="68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2006-03-07T02:02:19Z</cp:lastPrinted>
  <dcterms:created xsi:type="dcterms:W3CDTF">1999-01-11T05:16:06Z</dcterms:created>
  <dcterms:modified xsi:type="dcterms:W3CDTF">2007-06-14T00:50:02Z</dcterms:modified>
  <cp:category/>
  <cp:version/>
  <cp:contentType/>
  <cp:contentStatus/>
</cp:coreProperties>
</file>