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40" windowWidth="14835" windowHeight="4185" activeTab="0"/>
  </bookViews>
  <sheets>
    <sheet name="15年版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<sst xmlns="http://schemas.openxmlformats.org/spreadsheetml/2006/main" count="40" uniqueCount="26">
  <si>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区分・年度</t>
  </si>
  <si>
    <t>利用者数</t>
  </si>
  <si>
    <t>図書貸出冊数</t>
  </si>
  <si>
    <t>総数</t>
  </si>
  <si>
    <t>中学生</t>
  </si>
  <si>
    <t>児童書</t>
  </si>
  <si>
    <t>市民図書館</t>
  </si>
  <si>
    <t>広瀬図書館</t>
  </si>
  <si>
    <t>泉図書館</t>
  </si>
  <si>
    <t>宮城野図書館</t>
  </si>
  <si>
    <t>榴岡図書館</t>
  </si>
  <si>
    <t>若林図書館</t>
  </si>
  <si>
    <t>-</t>
  </si>
  <si>
    <t>２. 個人貸出状況</t>
  </si>
  <si>
    <t>１８０. 図書館蔵書冊数及び利用状況</t>
  </si>
  <si>
    <t>登　　録　　者　　数</t>
  </si>
  <si>
    <t>視聴覚資料</t>
  </si>
  <si>
    <t>（各年度末，年度）</t>
  </si>
  <si>
    <t>総　　数</t>
  </si>
  <si>
    <t>一　　般</t>
  </si>
  <si>
    <t>児　　童</t>
  </si>
  <si>
    <t>雑　　誌</t>
  </si>
  <si>
    <t>利用点数</t>
  </si>
  <si>
    <t>平成12年度</t>
  </si>
  <si>
    <t>太白図書館</t>
  </si>
  <si>
    <t>資料  教育局市民図書館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</si>
</sst>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9">
    <font>
      <sz val="11"/>
      <name val="ＭＳ Ｐゴシック"/>
      <family val="3"/>
    </font>
    <font>
      <sz val="11"/>
      <name val="ＭＳ 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37" fontId="1" fillId="0" borderId="0" xfId="0" applyNumberFormat="1" applyFont="1" applyAlignment="1">
      <alignment/>
    </xf>
    <xf numFmtId="37" fontId="1" fillId="0" borderId="2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37" fontId="2" fillId="0" borderId="4" xfId="0" applyNumberFormat="1" applyFont="1" applyBorder="1" applyAlignment="1">
      <alignment/>
    </xf>
    <xf numFmtId="37" fontId="5" fillId="0" borderId="0" xfId="0" applyNumberFormat="1" applyFont="1" applyBorder="1" applyAlignment="1">
      <alignment horizontal="right"/>
    </xf>
    <xf numFmtId="37" fontId="6" fillId="0" borderId="0" xfId="0" applyNumberFormat="1" applyFont="1" applyBorder="1" applyAlignment="1">
      <alignment horizontal="right"/>
    </xf>
    <xf numFmtId="37" fontId="5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37" fontId="2" fillId="0" borderId="2" xfId="0" applyNumberFormat="1" applyFont="1" applyBorder="1" applyAlignment="1">
      <alignment horizontal="distributed" vertical="center"/>
    </xf>
    <xf numFmtId="37" fontId="2" fillId="0" borderId="5" xfId="0" applyNumberFormat="1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top"/>
    </xf>
    <xf numFmtId="37" fontId="7" fillId="0" borderId="7" xfId="0" applyNumberFormat="1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37" fontId="4" fillId="0" borderId="8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7" fontId="2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7" fontId="2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0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0" fillId="0" borderId="3" xfId="0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showGridLines="0" tabSelected="1" workbookViewId="0" topLeftCell="A1">
      <selection activeCell="A2" sqref="A2"/>
    </sheetView>
  </sheetViews>
  <sheetFormatPr defaultColWidth="9.00390625" defaultRowHeight="13.5"/>
  <cols>
    <col min="1" max="1" width="2.625" style="1" customWidth="1"/>
    <col min="2" max="2" width="9.625" style="1" customWidth="1"/>
    <col min="3" max="3" width="1.625" style="1" customWidth="1"/>
    <col min="4" max="13" width="8.875" style="3" customWidth="1"/>
    <col min="14" max="14" width="10.625" style="1" bestFit="1" customWidth="1"/>
    <col min="15" max="16384" width="8.875" style="1" customWidth="1"/>
  </cols>
  <sheetData>
    <row r="1" ht="14.25">
      <c r="B1" s="22" t="s">
        <v>14</v>
      </c>
    </row>
    <row r="3" ht="13.5">
      <c r="B3" s="1" t="s">
        <v>13</v>
      </c>
    </row>
    <row r="4" spans="12:13" ht="13.5" customHeight="1" thickBot="1">
      <c r="L4" s="23" t="s">
        <v>17</v>
      </c>
      <c r="M4" s="24"/>
    </row>
    <row r="5" spans="1:13" ht="18" customHeight="1">
      <c r="A5" s="25" t="s">
        <v>0</v>
      </c>
      <c r="B5" s="26"/>
      <c r="C5" s="27"/>
      <c r="D5" s="32" t="s">
        <v>15</v>
      </c>
      <c r="E5" s="33"/>
      <c r="F5" s="33"/>
      <c r="G5" s="34"/>
      <c r="H5" s="30" t="s">
        <v>1</v>
      </c>
      <c r="I5" s="32" t="s">
        <v>2</v>
      </c>
      <c r="J5" s="33"/>
      <c r="K5" s="33"/>
      <c r="L5" s="34"/>
      <c r="M5" s="20" t="s">
        <v>16</v>
      </c>
    </row>
    <row r="6" spans="1:13" ht="18" customHeight="1">
      <c r="A6" s="28"/>
      <c r="B6" s="28"/>
      <c r="C6" s="29"/>
      <c r="D6" s="17" t="s">
        <v>18</v>
      </c>
      <c r="E6" s="18" t="s">
        <v>19</v>
      </c>
      <c r="F6" s="17" t="s">
        <v>4</v>
      </c>
      <c r="G6" s="18" t="s">
        <v>20</v>
      </c>
      <c r="H6" s="31"/>
      <c r="I6" s="18" t="s">
        <v>18</v>
      </c>
      <c r="J6" s="17" t="s">
        <v>19</v>
      </c>
      <c r="K6" s="18" t="s">
        <v>5</v>
      </c>
      <c r="L6" s="18" t="s">
        <v>21</v>
      </c>
      <c r="M6" s="19" t="s">
        <v>22</v>
      </c>
    </row>
    <row r="7" spans="2:13" ht="6" customHeight="1">
      <c r="B7" s="14"/>
      <c r="C7" s="5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ht="13.5" customHeight="1">
      <c r="A8" s="35" t="s">
        <v>3</v>
      </c>
      <c r="B8" s="36"/>
      <c r="C8" s="37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2:13" ht="13.5" customHeight="1">
      <c r="B9" s="15" t="s">
        <v>23</v>
      </c>
      <c r="C9" s="6"/>
      <c r="D9" s="9">
        <v>136026</v>
      </c>
      <c r="E9" s="9">
        <v>102605</v>
      </c>
      <c r="F9" s="9">
        <v>8034</v>
      </c>
      <c r="G9" s="9">
        <v>25387</v>
      </c>
      <c r="H9" s="9">
        <v>1322013</v>
      </c>
      <c r="I9" s="9">
        <v>2797031</v>
      </c>
      <c r="J9" s="9">
        <v>1845586</v>
      </c>
      <c r="K9" s="9">
        <v>777835</v>
      </c>
      <c r="L9" s="9">
        <v>173610</v>
      </c>
      <c r="M9" s="9">
        <v>474032</v>
      </c>
    </row>
    <row r="10" spans="2:13" ht="13.5" customHeight="1">
      <c r="B10" s="15">
        <v>13</v>
      </c>
      <c r="C10" s="6"/>
      <c r="D10" s="9">
        <v>149085</v>
      </c>
      <c r="E10" s="9">
        <v>112738</v>
      </c>
      <c r="F10" s="9">
        <v>8383</v>
      </c>
      <c r="G10" s="9">
        <v>27964</v>
      </c>
      <c r="H10" s="9">
        <v>1592500</v>
      </c>
      <c r="I10" s="9">
        <v>3273461</v>
      </c>
      <c r="J10" s="9">
        <v>2172914</v>
      </c>
      <c r="K10" s="9">
        <v>904040</v>
      </c>
      <c r="L10" s="9">
        <v>196507</v>
      </c>
      <c r="M10" s="9">
        <v>563376</v>
      </c>
    </row>
    <row r="11" spans="2:13" ht="13.5" customHeight="1">
      <c r="B11" s="21">
        <v>14</v>
      </c>
      <c r="C11" s="7"/>
      <c r="D11" s="10">
        <f>SUM(E11:G11)</f>
        <v>151870</v>
      </c>
      <c r="E11" s="10">
        <f>SUM(E15,E19,E23,E27,E31,E35,E39)</f>
        <v>114446</v>
      </c>
      <c r="F11" s="10">
        <f>SUM(F15,F19,F23,F27,F31,F35,F39)</f>
        <v>8505</v>
      </c>
      <c r="G11" s="10">
        <f>SUM(G15,G19,G23,G27,G31,G35,G39)</f>
        <v>28919</v>
      </c>
      <c r="H11" s="10">
        <f>SUM(H15,H19,H23,H27,H31,H35,H39)</f>
        <v>1675268</v>
      </c>
      <c r="I11" s="10">
        <f>SUM(J11:L11)</f>
        <v>3453054</v>
      </c>
      <c r="J11" s="10">
        <f>SUM(J15,J19,J23,J27,J31,J35,J39)</f>
        <v>2260722</v>
      </c>
      <c r="K11" s="10">
        <f>SUM(K15,K19,K23,K27,K31,K35,K39)</f>
        <v>981939</v>
      </c>
      <c r="L11" s="10">
        <f>SUM(L15,L19,L23,L27,L31,L35,L39)</f>
        <v>210393</v>
      </c>
      <c r="M11" s="10">
        <f>SUM(M15,M19,M23,M27,M31,M35,M39)</f>
        <v>580026</v>
      </c>
    </row>
    <row r="12" spans="1:14" ht="13.5" customHeight="1">
      <c r="A12" s="35" t="s">
        <v>6</v>
      </c>
      <c r="B12" s="36"/>
      <c r="C12" s="37"/>
      <c r="D12" s="9"/>
      <c r="E12" s="9"/>
      <c r="F12" s="9"/>
      <c r="G12" s="9"/>
      <c r="H12" s="9"/>
      <c r="I12" s="9"/>
      <c r="J12" s="9"/>
      <c r="K12" s="9"/>
      <c r="L12" s="9"/>
      <c r="M12" s="9"/>
      <c r="N12" s="3"/>
    </row>
    <row r="13" spans="2:13" ht="13.5" customHeight="1">
      <c r="B13" s="15" t="s">
        <v>23</v>
      </c>
      <c r="C13" s="6"/>
      <c r="D13" s="9">
        <v>18948</v>
      </c>
      <c r="E13" s="9">
        <v>14773</v>
      </c>
      <c r="F13" s="9">
        <v>536</v>
      </c>
      <c r="G13" s="9">
        <v>3639</v>
      </c>
      <c r="H13" s="9">
        <v>69371</v>
      </c>
      <c r="I13" s="9">
        <v>198021</v>
      </c>
      <c r="J13" s="9">
        <v>144499</v>
      </c>
      <c r="K13" s="9">
        <v>46701</v>
      </c>
      <c r="L13" s="9">
        <v>6821</v>
      </c>
      <c r="M13" s="9" t="s">
        <v>12</v>
      </c>
    </row>
    <row r="14" spans="2:13" ht="13.5" customHeight="1">
      <c r="B14" s="15">
        <v>13</v>
      </c>
      <c r="C14" s="6"/>
      <c r="D14" s="9">
        <v>32485</v>
      </c>
      <c r="E14" s="9">
        <v>26294</v>
      </c>
      <c r="F14" s="9">
        <v>1273</v>
      </c>
      <c r="G14" s="9">
        <v>4918</v>
      </c>
      <c r="H14" s="9">
        <v>221333</v>
      </c>
      <c r="I14" s="9">
        <v>595912</v>
      </c>
      <c r="J14" s="9">
        <v>441544</v>
      </c>
      <c r="K14" s="9">
        <v>134275</v>
      </c>
      <c r="L14" s="9">
        <v>20093</v>
      </c>
      <c r="M14" s="9" t="s">
        <v>12</v>
      </c>
    </row>
    <row r="15" spans="2:13" ht="13.5" customHeight="1">
      <c r="B15" s="21">
        <v>14</v>
      </c>
      <c r="C15" s="7"/>
      <c r="D15" s="10">
        <f>SUM(E15:G15)</f>
        <v>32809</v>
      </c>
      <c r="E15" s="10">
        <v>26802</v>
      </c>
      <c r="F15" s="10">
        <v>1232</v>
      </c>
      <c r="G15" s="10">
        <v>4775</v>
      </c>
      <c r="H15" s="10">
        <v>242948</v>
      </c>
      <c r="I15" s="10">
        <f>SUM(J15:M15)</f>
        <v>644004</v>
      </c>
      <c r="J15" s="10">
        <v>477265</v>
      </c>
      <c r="K15" s="10">
        <v>142331</v>
      </c>
      <c r="L15" s="10">
        <v>24408</v>
      </c>
      <c r="M15" s="9" t="s">
        <v>12</v>
      </c>
    </row>
    <row r="16" spans="1:13" ht="13.5" customHeight="1">
      <c r="A16" s="35" t="s">
        <v>7</v>
      </c>
      <c r="B16" s="36"/>
      <c r="C16" s="37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2:13" ht="13.5" customHeight="1">
      <c r="B17" s="15" t="s">
        <v>23</v>
      </c>
      <c r="C17" s="6"/>
      <c r="D17" s="9">
        <v>8763</v>
      </c>
      <c r="E17" s="9">
        <v>6130</v>
      </c>
      <c r="F17" s="9">
        <v>615</v>
      </c>
      <c r="G17" s="9">
        <v>2018</v>
      </c>
      <c r="H17" s="9">
        <v>90156</v>
      </c>
      <c r="I17" s="9">
        <v>230174</v>
      </c>
      <c r="J17" s="9">
        <v>141711</v>
      </c>
      <c r="K17" s="9">
        <v>76616</v>
      </c>
      <c r="L17" s="9">
        <v>11847</v>
      </c>
      <c r="M17" s="9">
        <v>40890</v>
      </c>
    </row>
    <row r="18" spans="2:13" ht="13.5" customHeight="1">
      <c r="B18" s="15">
        <v>13</v>
      </c>
      <c r="C18" s="6"/>
      <c r="D18" s="9">
        <v>9282</v>
      </c>
      <c r="E18" s="9">
        <v>6317</v>
      </c>
      <c r="F18" s="9">
        <v>690</v>
      </c>
      <c r="G18" s="9">
        <v>2275</v>
      </c>
      <c r="H18" s="9">
        <v>102813</v>
      </c>
      <c r="I18" s="9">
        <v>254284</v>
      </c>
      <c r="J18" s="9">
        <v>152703</v>
      </c>
      <c r="K18" s="9">
        <v>87624</v>
      </c>
      <c r="L18" s="9">
        <v>13957</v>
      </c>
      <c r="M18" s="9">
        <v>49797</v>
      </c>
    </row>
    <row r="19" spans="2:13" ht="13.5" customHeight="1">
      <c r="B19" s="21">
        <v>14</v>
      </c>
      <c r="C19" s="7"/>
      <c r="D19" s="10">
        <f>SUM(E19:G19)</f>
        <v>9879</v>
      </c>
      <c r="E19" s="10">
        <v>6690</v>
      </c>
      <c r="F19" s="10">
        <v>757</v>
      </c>
      <c r="G19" s="10">
        <v>2432</v>
      </c>
      <c r="H19" s="10">
        <v>109989</v>
      </c>
      <c r="I19" s="10">
        <f>SUM(J19:L19)</f>
        <v>268690</v>
      </c>
      <c r="J19" s="10">
        <v>157370</v>
      </c>
      <c r="K19" s="10">
        <v>96374</v>
      </c>
      <c r="L19" s="10">
        <v>14946</v>
      </c>
      <c r="M19" s="10">
        <v>51716</v>
      </c>
    </row>
    <row r="20" spans="1:13" ht="13.5" customHeight="1">
      <c r="A20" s="35" t="s">
        <v>8</v>
      </c>
      <c r="B20" s="36"/>
      <c r="C20" s="37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2:13" ht="13.5" customHeight="1">
      <c r="B21" s="15" t="s">
        <v>23</v>
      </c>
      <c r="C21" s="6"/>
      <c r="D21" s="9">
        <v>36178</v>
      </c>
      <c r="E21" s="9">
        <v>26954</v>
      </c>
      <c r="F21" s="9">
        <v>2288</v>
      </c>
      <c r="G21" s="9">
        <v>6936</v>
      </c>
      <c r="H21" s="9">
        <v>326527</v>
      </c>
      <c r="I21" s="9">
        <v>654664</v>
      </c>
      <c r="J21" s="9">
        <v>415630</v>
      </c>
      <c r="K21" s="9">
        <v>185428</v>
      </c>
      <c r="L21" s="9">
        <v>53606</v>
      </c>
      <c r="M21" s="9">
        <v>139483</v>
      </c>
    </row>
    <row r="22" spans="2:13" ht="13.5" customHeight="1">
      <c r="B22" s="15">
        <v>13</v>
      </c>
      <c r="C22" s="6"/>
      <c r="D22" s="9">
        <v>35110</v>
      </c>
      <c r="E22" s="9">
        <v>26147</v>
      </c>
      <c r="F22" s="9">
        <v>2026</v>
      </c>
      <c r="G22" s="9">
        <v>6937</v>
      </c>
      <c r="H22" s="9">
        <v>345542</v>
      </c>
      <c r="I22" s="9">
        <v>655481</v>
      </c>
      <c r="J22" s="9">
        <v>410094</v>
      </c>
      <c r="K22" s="9">
        <v>193126</v>
      </c>
      <c r="L22" s="9">
        <v>52261</v>
      </c>
      <c r="M22" s="9">
        <v>155725</v>
      </c>
    </row>
    <row r="23" spans="2:13" ht="13.5" customHeight="1">
      <c r="B23" s="21">
        <v>14</v>
      </c>
      <c r="C23" s="7"/>
      <c r="D23" s="10">
        <f>SUM(E23:G23)</f>
        <v>35263</v>
      </c>
      <c r="E23" s="10">
        <v>26052</v>
      </c>
      <c r="F23" s="10">
        <v>1967</v>
      </c>
      <c r="G23" s="10">
        <v>7244</v>
      </c>
      <c r="H23" s="10">
        <v>361043</v>
      </c>
      <c r="I23" s="10">
        <f>SUM(J23:L23)</f>
        <v>675661</v>
      </c>
      <c r="J23" s="10">
        <v>415888</v>
      </c>
      <c r="K23" s="10">
        <v>206765</v>
      </c>
      <c r="L23" s="10">
        <v>53008</v>
      </c>
      <c r="M23" s="10">
        <v>161493</v>
      </c>
    </row>
    <row r="24" spans="1:13" ht="13.5" customHeight="1">
      <c r="A24" s="35" t="s">
        <v>9</v>
      </c>
      <c r="B24" s="36"/>
      <c r="C24" s="37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2:13" ht="13.5" customHeight="1">
      <c r="B25" s="15" t="s">
        <v>23</v>
      </c>
      <c r="C25" s="6"/>
      <c r="D25" s="9">
        <v>19373</v>
      </c>
      <c r="E25" s="9">
        <v>14150</v>
      </c>
      <c r="F25" s="9">
        <v>1435</v>
      </c>
      <c r="G25" s="9">
        <v>3788</v>
      </c>
      <c r="H25" s="9">
        <v>246143</v>
      </c>
      <c r="I25" s="9">
        <v>456502</v>
      </c>
      <c r="J25" s="9">
        <v>301050</v>
      </c>
      <c r="K25" s="9">
        <v>128538</v>
      </c>
      <c r="L25" s="9">
        <v>26914</v>
      </c>
      <c r="M25" s="9">
        <v>109203</v>
      </c>
    </row>
    <row r="26" spans="2:13" ht="13.5" customHeight="1">
      <c r="B26" s="15">
        <v>13</v>
      </c>
      <c r="C26" s="6"/>
      <c r="D26" s="9">
        <v>18619</v>
      </c>
      <c r="E26" s="9">
        <v>13405</v>
      </c>
      <c r="F26" s="9">
        <v>1275</v>
      </c>
      <c r="G26" s="9">
        <v>3939</v>
      </c>
      <c r="H26" s="9">
        <v>262039</v>
      </c>
      <c r="I26" s="9">
        <v>452766</v>
      </c>
      <c r="J26" s="9">
        <v>296253</v>
      </c>
      <c r="K26" s="9">
        <v>129459</v>
      </c>
      <c r="L26" s="9">
        <v>27054</v>
      </c>
      <c r="M26" s="9">
        <v>125428</v>
      </c>
    </row>
    <row r="27" spans="2:13" ht="13.5" customHeight="1">
      <c r="B27" s="21">
        <v>14</v>
      </c>
      <c r="C27" s="7"/>
      <c r="D27" s="10">
        <f>SUM(E27:G27)</f>
        <v>18564</v>
      </c>
      <c r="E27" s="10">
        <v>13367</v>
      </c>
      <c r="F27" s="10">
        <v>1248</v>
      </c>
      <c r="G27" s="10">
        <v>3949</v>
      </c>
      <c r="H27" s="10">
        <v>273935</v>
      </c>
      <c r="I27" s="10">
        <f>SUM(J27:L27)</f>
        <v>479563</v>
      </c>
      <c r="J27" s="10">
        <v>305985</v>
      </c>
      <c r="K27" s="10">
        <v>145658</v>
      </c>
      <c r="L27" s="10">
        <v>27920</v>
      </c>
      <c r="M27" s="10">
        <v>130142</v>
      </c>
    </row>
    <row r="28" spans="1:13" ht="13.5" customHeight="1">
      <c r="A28" s="35" t="s">
        <v>10</v>
      </c>
      <c r="B28" s="36"/>
      <c r="C28" s="37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2:13" ht="13.5" customHeight="1">
      <c r="B29" s="15" t="s">
        <v>23</v>
      </c>
      <c r="C29" s="6"/>
      <c r="D29" s="9">
        <v>7931</v>
      </c>
      <c r="E29" s="9">
        <v>6815</v>
      </c>
      <c r="F29" s="9">
        <v>286</v>
      </c>
      <c r="G29" s="9">
        <v>830</v>
      </c>
      <c r="H29" s="9">
        <v>74860</v>
      </c>
      <c r="I29" s="9">
        <v>212822</v>
      </c>
      <c r="J29" s="9">
        <v>155020</v>
      </c>
      <c r="K29" s="9">
        <v>45533</v>
      </c>
      <c r="L29" s="9">
        <v>12269</v>
      </c>
      <c r="M29" s="9" t="s">
        <v>12</v>
      </c>
    </row>
    <row r="30" spans="2:13" ht="13.5" customHeight="1">
      <c r="B30" s="15">
        <v>13</v>
      </c>
      <c r="C30" s="6"/>
      <c r="D30" s="9">
        <v>7338</v>
      </c>
      <c r="E30" s="9">
        <v>6320</v>
      </c>
      <c r="F30" s="9">
        <v>287</v>
      </c>
      <c r="G30" s="9">
        <v>731</v>
      </c>
      <c r="H30" s="9">
        <v>73403</v>
      </c>
      <c r="I30" s="9">
        <v>202758</v>
      </c>
      <c r="J30" s="9">
        <v>146751</v>
      </c>
      <c r="K30" s="9">
        <v>44784</v>
      </c>
      <c r="L30" s="9">
        <v>11223</v>
      </c>
      <c r="M30" s="9" t="s">
        <v>12</v>
      </c>
    </row>
    <row r="31" spans="2:13" ht="13.5" customHeight="1">
      <c r="B31" s="21">
        <v>14</v>
      </c>
      <c r="C31" s="7"/>
      <c r="D31" s="10">
        <f>SUM(E31:G31)</f>
        <v>7295</v>
      </c>
      <c r="E31" s="10">
        <v>6259</v>
      </c>
      <c r="F31" s="10">
        <v>271</v>
      </c>
      <c r="G31" s="10">
        <v>765</v>
      </c>
      <c r="H31" s="10">
        <v>75098</v>
      </c>
      <c r="I31" s="10">
        <f>SUM(J31:L31)</f>
        <v>207486</v>
      </c>
      <c r="J31" s="10">
        <v>146511</v>
      </c>
      <c r="K31" s="10">
        <v>49970</v>
      </c>
      <c r="L31" s="10">
        <v>11005</v>
      </c>
      <c r="M31" s="9" t="s">
        <v>12</v>
      </c>
    </row>
    <row r="32" spans="1:13" ht="13.5" customHeight="1">
      <c r="A32" s="35" t="s">
        <v>11</v>
      </c>
      <c r="B32" s="36"/>
      <c r="C32" s="37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2:13" ht="13.5" customHeight="1">
      <c r="B33" s="15" t="s">
        <v>23</v>
      </c>
      <c r="C33" s="6"/>
      <c r="D33" s="9">
        <v>21407</v>
      </c>
      <c r="E33" s="9">
        <v>16057</v>
      </c>
      <c r="F33" s="9">
        <v>1379</v>
      </c>
      <c r="G33" s="9">
        <v>3971</v>
      </c>
      <c r="H33" s="9">
        <v>271190</v>
      </c>
      <c r="I33" s="9">
        <v>530201</v>
      </c>
      <c r="J33" s="9">
        <v>359796</v>
      </c>
      <c r="K33" s="9">
        <v>135529</v>
      </c>
      <c r="L33" s="9">
        <v>34876</v>
      </c>
      <c r="M33" s="9">
        <v>109463</v>
      </c>
    </row>
    <row r="34" spans="2:13" ht="13.5" customHeight="1">
      <c r="B34" s="15">
        <v>13</v>
      </c>
      <c r="C34" s="6"/>
      <c r="D34" s="9">
        <v>21683</v>
      </c>
      <c r="E34" s="9">
        <v>15853</v>
      </c>
      <c r="F34" s="9">
        <v>1243</v>
      </c>
      <c r="G34" s="9">
        <v>4587</v>
      </c>
      <c r="H34" s="9">
        <v>306779</v>
      </c>
      <c r="I34" s="9">
        <v>561214</v>
      </c>
      <c r="J34" s="9">
        <v>378076</v>
      </c>
      <c r="K34" s="9">
        <v>144138</v>
      </c>
      <c r="L34" s="9">
        <v>39000</v>
      </c>
      <c r="M34" s="9">
        <v>133997</v>
      </c>
    </row>
    <row r="35" spans="2:13" ht="13.5" customHeight="1">
      <c r="B35" s="21">
        <v>14</v>
      </c>
      <c r="C35" s="7"/>
      <c r="D35" s="10">
        <f>SUM(E35:G35)</f>
        <v>21976</v>
      </c>
      <c r="E35" s="10">
        <v>16049</v>
      </c>
      <c r="F35" s="10">
        <v>1264</v>
      </c>
      <c r="G35" s="10">
        <v>4663</v>
      </c>
      <c r="H35" s="10">
        <v>313570</v>
      </c>
      <c r="I35" s="10">
        <f>SUM(J35:L35)</f>
        <v>601366</v>
      </c>
      <c r="J35" s="10">
        <v>400525</v>
      </c>
      <c r="K35" s="10">
        <v>159353</v>
      </c>
      <c r="L35" s="10">
        <v>41488</v>
      </c>
      <c r="M35" s="10">
        <v>129421</v>
      </c>
    </row>
    <row r="36" spans="1:13" ht="13.5" customHeight="1">
      <c r="A36" s="35" t="s">
        <v>24</v>
      </c>
      <c r="B36" s="36"/>
      <c r="C36" s="37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2:13" ht="13.5" customHeight="1">
      <c r="B37" s="15" t="s">
        <v>23</v>
      </c>
      <c r="C37" s="6"/>
      <c r="D37" s="9">
        <v>23426</v>
      </c>
      <c r="E37" s="9">
        <v>17726</v>
      </c>
      <c r="F37" s="9">
        <v>1495</v>
      </c>
      <c r="G37" s="9">
        <v>4205</v>
      </c>
      <c r="H37" s="9">
        <v>243766</v>
      </c>
      <c r="I37" s="9">
        <v>514647</v>
      </c>
      <c r="J37" s="9">
        <v>327880</v>
      </c>
      <c r="K37" s="9">
        <v>159490</v>
      </c>
      <c r="L37" s="9">
        <v>27277</v>
      </c>
      <c r="M37" s="9">
        <v>74993</v>
      </c>
    </row>
    <row r="38" spans="2:13" ht="13.5" customHeight="1">
      <c r="B38" s="15">
        <v>13</v>
      </c>
      <c r="C38" s="6"/>
      <c r="D38" s="9">
        <v>24568</v>
      </c>
      <c r="E38" s="9">
        <v>18402</v>
      </c>
      <c r="F38" s="9">
        <v>1589</v>
      </c>
      <c r="G38" s="9">
        <v>4577</v>
      </c>
      <c r="H38" s="9">
        <v>280591</v>
      </c>
      <c r="I38" s="9">
        <v>551046</v>
      </c>
      <c r="J38" s="9">
        <v>347493</v>
      </c>
      <c r="K38" s="9">
        <v>170634</v>
      </c>
      <c r="L38" s="9">
        <v>32919</v>
      </c>
      <c r="M38" s="9">
        <v>98429</v>
      </c>
    </row>
    <row r="39" spans="2:13" ht="13.5" customHeight="1">
      <c r="B39" s="21">
        <v>14</v>
      </c>
      <c r="C39" s="7"/>
      <c r="D39" s="10">
        <f>SUM(E39:G39)</f>
        <v>26084</v>
      </c>
      <c r="E39" s="10">
        <v>19227</v>
      </c>
      <c r="F39" s="10">
        <v>1766</v>
      </c>
      <c r="G39" s="10">
        <v>5091</v>
      </c>
      <c r="H39" s="10">
        <v>298685</v>
      </c>
      <c r="I39" s="10">
        <f>SUM(J39:L39)</f>
        <v>576284</v>
      </c>
      <c r="J39" s="10">
        <v>357178</v>
      </c>
      <c r="K39" s="10">
        <v>181488</v>
      </c>
      <c r="L39" s="10">
        <v>37618</v>
      </c>
      <c r="M39" s="10">
        <v>107254</v>
      </c>
    </row>
    <row r="40" spans="1:14" ht="6" customHeight="1">
      <c r="A40" s="13"/>
      <c r="B40" s="13"/>
      <c r="C40" s="2"/>
      <c r="D40" s="4"/>
      <c r="E40" s="4"/>
      <c r="F40" s="4"/>
      <c r="G40" s="4"/>
      <c r="H40" s="4"/>
      <c r="I40" s="4"/>
      <c r="J40" s="4"/>
      <c r="K40" s="4"/>
      <c r="L40" s="4"/>
      <c r="M40" s="4"/>
      <c r="N40" s="16"/>
    </row>
    <row r="41" spans="1:3" ht="13.5">
      <c r="A41" s="12" t="s">
        <v>25</v>
      </c>
      <c r="C41" s="12"/>
    </row>
  </sheetData>
  <mergeCells count="13">
    <mergeCell ref="A8:C8"/>
    <mergeCell ref="A12:C12"/>
    <mergeCell ref="A16:C16"/>
    <mergeCell ref="A20:C20"/>
    <mergeCell ref="A24:C24"/>
    <mergeCell ref="A28:C28"/>
    <mergeCell ref="A32:C32"/>
    <mergeCell ref="A36:C36"/>
    <mergeCell ref="L4:M4"/>
    <mergeCell ref="A5:C6"/>
    <mergeCell ref="H5:H6"/>
    <mergeCell ref="I5:L5"/>
    <mergeCell ref="D5:G5"/>
  </mergeCells>
  <printOptions/>
  <pageMargins left="0.3937007874015748" right="0.3937007874015748" top="0.3937007874015748" bottom="0.3937007874015748" header="0.5118110236220472" footer="0.31496062992125984"/>
  <pageSetup horizontalDpi="600" verticalDpi="600" orientation="landscape" paperSize="9" scale="105" r:id="rId1"/>
  <ignoredErrors>
    <ignoredError sqref="D15:D39" formulaRange="1"/>
    <ignoredError sqref="I11:I18 I20:I22 I24:I26 I28:I34 I36:I38" formula="1"/>
    <ignoredError sqref="I19 I23 I27 I35 I39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DTP</cp:lastModifiedBy>
  <cp:lastPrinted>2004-03-24T13:04:59Z</cp:lastPrinted>
  <dcterms:created xsi:type="dcterms:W3CDTF">1998-09-14T07:37:31Z</dcterms:created>
  <dcterms:modified xsi:type="dcterms:W3CDTF">2004-04-01T11:30:25Z</dcterms:modified>
  <cp:category/>
  <cp:version/>
  <cp:contentType/>
  <cp:contentStatus/>
</cp:coreProperties>
</file>