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<sst xmlns="http://schemas.openxmlformats.org/spreadsheetml/2006/main" count="81" uniqueCount="44">
  <si>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</si>
  <si>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</si>
  <si>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</si>
  <si>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</si>
  <si>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</si>
  <si>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</si>
  <si>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</si>
  <si>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</si>
  <si>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</si>
  <si>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</si>
  <si>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</si>
  <si>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</si>
  <si>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</si>
  <si>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</si>
  <si>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</si>
  <si>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</si>
  <si>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</si>
  <si>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</si>
  <si>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</si>
  <si>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</si>
  <si>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</si>
  <si>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</si>
  <si>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資料 市民局市民部区政課</t>
  </si>
  <si>
    <t>年齢区分</t>
  </si>
  <si>
    <t>(再掲）</t>
  </si>
  <si>
    <t>15歳未満</t>
  </si>
  <si>
    <t>15～64歳</t>
  </si>
  <si>
    <t>65歳以上</t>
  </si>
  <si>
    <t>資料 市民局市民部区政課</t>
  </si>
  <si>
    <t>総　　　　　数</t>
  </si>
  <si>
    <t>青   葉   区</t>
  </si>
  <si>
    <t>宮  城  野  区</t>
  </si>
  <si>
    <t>年齢区分</t>
  </si>
  <si>
    <t>総　　　　　数</t>
  </si>
  <si>
    <t>青   葉   区</t>
  </si>
  <si>
    <t>総  数</t>
  </si>
  <si>
    <t>若  林  区</t>
  </si>
  <si>
    <t>太  白  区</t>
  </si>
  <si>
    <t>太  白  区</t>
  </si>
  <si>
    <t>泉    区</t>
  </si>
  <si>
    <t>総        数</t>
  </si>
  <si>
    <t>100歳以上</t>
  </si>
  <si>
    <t>(平成15年9月末）</t>
  </si>
  <si>
    <t>22.住民基本台帳による区，年齢各歳，男女別人口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</si>
</sst>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showGridLines="0" tabSelected="1" zoomScaleSheetLayoutView="100" workbookViewId="0" topLeftCell="A1">
      <selection activeCell="A2" sqref="A2"/>
    </sheetView>
  </sheetViews>
  <sheetFormatPr defaultColWidth="8.796875" defaultRowHeight="14.25"/>
  <cols>
    <col min="1" max="1" width="10.8984375" style="1" customWidth="1"/>
    <col min="2" max="10" width="9.8984375" style="1" customWidth="1"/>
    <col min="11" max="18" width="10.8984375" style="1" customWidth="1"/>
    <col min="19" max="19" width="12.09765625" style="1" customWidth="1"/>
    <col min="20" max="16384" width="9" style="1" customWidth="1"/>
  </cols>
  <sheetData>
    <row r="1" ht="14.25">
      <c r="A1" s="25" t="s">
        <v>43</v>
      </c>
    </row>
    <row r="2" spans="1:19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 t="s">
        <v>42</v>
      </c>
    </row>
    <row r="3" spans="1:19" ht="12">
      <c r="A3" s="29" t="s">
        <v>23</v>
      </c>
      <c r="B3" s="26" t="s">
        <v>29</v>
      </c>
      <c r="C3" s="26"/>
      <c r="D3" s="27"/>
      <c r="E3" s="28" t="s">
        <v>30</v>
      </c>
      <c r="F3" s="26"/>
      <c r="G3" s="27"/>
      <c r="H3" s="28" t="s">
        <v>31</v>
      </c>
      <c r="I3" s="26"/>
      <c r="J3" s="27"/>
      <c r="K3" s="26" t="s">
        <v>36</v>
      </c>
      <c r="L3" s="26"/>
      <c r="M3" s="27"/>
      <c r="N3" s="28" t="s">
        <v>37</v>
      </c>
      <c r="O3" s="26"/>
      <c r="P3" s="27"/>
      <c r="Q3" s="28" t="s">
        <v>39</v>
      </c>
      <c r="R3" s="26"/>
      <c r="S3" s="26"/>
    </row>
    <row r="4" spans="1:19" ht="12">
      <c r="A4" s="30"/>
      <c r="B4" s="19" t="s">
        <v>35</v>
      </c>
      <c r="C4" s="19" t="s">
        <v>0</v>
      </c>
      <c r="D4" s="19" t="s">
        <v>1</v>
      </c>
      <c r="E4" s="20" t="s">
        <v>35</v>
      </c>
      <c r="F4" s="20" t="s">
        <v>0</v>
      </c>
      <c r="G4" s="20" t="s">
        <v>1</v>
      </c>
      <c r="H4" s="20" t="s">
        <v>35</v>
      </c>
      <c r="I4" s="20" t="s">
        <v>0</v>
      </c>
      <c r="J4" s="20" t="s">
        <v>1</v>
      </c>
      <c r="K4" s="19" t="s">
        <v>35</v>
      </c>
      <c r="L4" s="20" t="s">
        <v>0</v>
      </c>
      <c r="M4" s="20" t="s">
        <v>1</v>
      </c>
      <c r="N4" s="19" t="s">
        <v>35</v>
      </c>
      <c r="O4" s="20" t="s">
        <v>0</v>
      </c>
      <c r="P4" s="20" t="s">
        <v>1</v>
      </c>
      <c r="Q4" s="19" t="s">
        <v>35</v>
      </c>
      <c r="R4" s="20" t="s">
        <v>0</v>
      </c>
      <c r="S4" s="21" t="s">
        <v>1</v>
      </c>
    </row>
    <row r="5" spans="1:19" s="4" customFormat="1" ht="18" customHeight="1">
      <c r="A5" s="22" t="s">
        <v>40</v>
      </c>
      <c r="B5" s="3">
        <v>998608</v>
      </c>
      <c r="C5" s="3">
        <v>488183</v>
      </c>
      <c r="D5" s="3">
        <v>510425</v>
      </c>
      <c r="E5" s="3">
        <v>267674</v>
      </c>
      <c r="F5" s="3">
        <v>129097</v>
      </c>
      <c r="G5" s="3">
        <v>138577</v>
      </c>
      <c r="H5" s="3">
        <v>175239</v>
      </c>
      <c r="I5" s="3">
        <v>86048</v>
      </c>
      <c r="J5" s="3">
        <v>89191</v>
      </c>
      <c r="K5" s="3">
        <v>128003</v>
      </c>
      <c r="L5" s="3">
        <v>62831</v>
      </c>
      <c r="M5" s="3">
        <v>65172</v>
      </c>
      <c r="N5" s="3">
        <v>220866</v>
      </c>
      <c r="O5" s="3">
        <v>109045</v>
      </c>
      <c r="P5" s="3">
        <v>111821</v>
      </c>
      <c r="Q5" s="3">
        <v>206826</v>
      </c>
      <c r="R5" s="3">
        <v>101162</v>
      </c>
      <c r="S5" s="3">
        <v>105664</v>
      </c>
    </row>
    <row r="6" spans="1:19" s="4" customFormat="1" ht="15" customHeight="1">
      <c r="A6" s="23" t="s">
        <v>2</v>
      </c>
      <c r="B6" s="3">
        <f>SUM(B7:B11)</f>
        <v>48171</v>
      </c>
      <c r="C6" s="3">
        <f aca="true" t="shared" si="0" ref="C6:S6">SUM(C7:C11)</f>
        <v>24826</v>
      </c>
      <c r="D6" s="3">
        <f t="shared" si="0"/>
        <v>23345</v>
      </c>
      <c r="E6" s="3">
        <f t="shared" si="0"/>
        <v>11093</v>
      </c>
      <c r="F6" s="3">
        <f t="shared" si="0"/>
        <v>5715</v>
      </c>
      <c r="G6" s="3">
        <f t="shared" si="0"/>
        <v>5378</v>
      </c>
      <c r="H6" s="3">
        <f t="shared" si="0"/>
        <v>9440</v>
      </c>
      <c r="I6" s="3">
        <f t="shared" si="0"/>
        <v>4839</v>
      </c>
      <c r="J6" s="3">
        <f t="shared" si="0"/>
        <v>4601</v>
      </c>
      <c r="K6" s="3">
        <f t="shared" si="0"/>
        <v>6167</v>
      </c>
      <c r="L6" s="3">
        <f t="shared" si="0"/>
        <v>3150</v>
      </c>
      <c r="M6" s="3">
        <f t="shared" si="0"/>
        <v>3017</v>
      </c>
      <c r="N6" s="3">
        <f t="shared" si="0"/>
        <v>11328</v>
      </c>
      <c r="O6" s="3">
        <f t="shared" si="0"/>
        <v>5911</v>
      </c>
      <c r="P6" s="3">
        <f t="shared" si="0"/>
        <v>5417</v>
      </c>
      <c r="Q6" s="3">
        <f t="shared" si="0"/>
        <v>10143</v>
      </c>
      <c r="R6" s="3">
        <f t="shared" si="0"/>
        <v>5211</v>
      </c>
      <c r="S6" s="3">
        <f t="shared" si="0"/>
        <v>4932</v>
      </c>
    </row>
    <row r="7" spans="1:19" ht="15" customHeight="1">
      <c r="A7" s="13">
        <v>0</v>
      </c>
      <c r="B7" s="5">
        <v>9261</v>
      </c>
      <c r="C7" s="5">
        <v>4740</v>
      </c>
      <c r="D7" s="5">
        <v>4521</v>
      </c>
      <c r="E7" s="5">
        <f>SUM(F7:G7)</f>
        <v>2094</v>
      </c>
      <c r="F7" s="5">
        <v>1091</v>
      </c>
      <c r="G7" s="5">
        <v>1003</v>
      </c>
      <c r="H7" s="5">
        <f>SUM(I7:J7)</f>
        <v>1960</v>
      </c>
      <c r="I7" s="5">
        <v>1014</v>
      </c>
      <c r="J7" s="5">
        <v>946</v>
      </c>
      <c r="K7" s="5">
        <f>SUM(L7:M7)</f>
        <v>1231</v>
      </c>
      <c r="L7" s="5">
        <v>610</v>
      </c>
      <c r="M7" s="5">
        <v>621</v>
      </c>
      <c r="N7" s="5">
        <f>SUM(O7:P7)</f>
        <v>2160</v>
      </c>
      <c r="O7" s="5">
        <v>1108</v>
      </c>
      <c r="P7" s="5">
        <v>1052</v>
      </c>
      <c r="Q7" s="5">
        <f>SUM(R7:S7)</f>
        <v>1816</v>
      </c>
      <c r="R7" s="5">
        <v>917</v>
      </c>
      <c r="S7" s="5">
        <v>899</v>
      </c>
    </row>
    <row r="8" spans="1:19" ht="10.5" customHeight="1">
      <c r="A8" s="13">
        <v>1</v>
      </c>
      <c r="B8" s="5">
        <v>9734</v>
      </c>
      <c r="C8" s="5">
        <v>5024</v>
      </c>
      <c r="D8" s="5">
        <v>4710</v>
      </c>
      <c r="E8" s="5">
        <f>SUM(F8:G8)</f>
        <v>2230</v>
      </c>
      <c r="F8" s="5">
        <v>1136</v>
      </c>
      <c r="G8" s="5">
        <v>1094</v>
      </c>
      <c r="H8" s="5">
        <f>SUM(I8:J8)</f>
        <v>1968</v>
      </c>
      <c r="I8" s="5">
        <v>1000</v>
      </c>
      <c r="J8" s="5">
        <v>968</v>
      </c>
      <c r="K8" s="5">
        <f>SUM(L8:M8)</f>
        <v>1206</v>
      </c>
      <c r="L8" s="5">
        <v>611</v>
      </c>
      <c r="M8" s="5">
        <v>595</v>
      </c>
      <c r="N8" s="5">
        <f>SUM(O8:P8)</f>
        <v>2334</v>
      </c>
      <c r="O8" s="5">
        <v>1244</v>
      </c>
      <c r="P8" s="5">
        <v>1090</v>
      </c>
      <c r="Q8" s="5">
        <f>SUM(R8:S8)</f>
        <v>1996</v>
      </c>
      <c r="R8" s="5">
        <v>1033</v>
      </c>
      <c r="S8" s="5">
        <v>963</v>
      </c>
    </row>
    <row r="9" spans="1:19" ht="10.5" customHeight="1">
      <c r="A9" s="13">
        <v>2</v>
      </c>
      <c r="B9" s="5">
        <v>9809</v>
      </c>
      <c r="C9" s="5">
        <v>5038</v>
      </c>
      <c r="D9" s="5">
        <v>4771</v>
      </c>
      <c r="E9" s="5">
        <f>SUM(F9:G9)</f>
        <v>2259</v>
      </c>
      <c r="F9" s="5">
        <v>1168</v>
      </c>
      <c r="G9" s="5">
        <v>1091</v>
      </c>
      <c r="H9" s="5">
        <f>SUM(I9:J9)</f>
        <v>1903</v>
      </c>
      <c r="I9" s="5">
        <v>991</v>
      </c>
      <c r="J9" s="5">
        <v>912</v>
      </c>
      <c r="K9" s="5">
        <f>SUM(L9:M9)</f>
        <v>1285</v>
      </c>
      <c r="L9" s="5">
        <v>645</v>
      </c>
      <c r="M9" s="5">
        <v>640</v>
      </c>
      <c r="N9" s="5">
        <f>SUM(O9:P9)</f>
        <v>2301</v>
      </c>
      <c r="O9" s="5">
        <v>1179</v>
      </c>
      <c r="P9" s="5">
        <v>1122</v>
      </c>
      <c r="Q9" s="5">
        <f>SUM(R9:S9)</f>
        <v>2061</v>
      </c>
      <c r="R9" s="5">
        <v>1055</v>
      </c>
      <c r="S9" s="5">
        <v>1006</v>
      </c>
    </row>
    <row r="10" spans="1:19" ht="10.5" customHeight="1">
      <c r="A10" s="13">
        <v>3</v>
      </c>
      <c r="B10" s="5">
        <v>9816</v>
      </c>
      <c r="C10" s="5">
        <v>5042</v>
      </c>
      <c r="D10" s="5">
        <v>4774</v>
      </c>
      <c r="E10" s="5">
        <f>SUM(F10:G10)</f>
        <v>2314</v>
      </c>
      <c r="F10" s="5">
        <v>1211</v>
      </c>
      <c r="G10" s="5">
        <v>1103</v>
      </c>
      <c r="H10" s="5">
        <f>SUM(I10:J10)</f>
        <v>1866</v>
      </c>
      <c r="I10" s="5">
        <v>934</v>
      </c>
      <c r="J10" s="5">
        <v>932</v>
      </c>
      <c r="K10" s="5">
        <f>SUM(L10:M10)</f>
        <v>1227</v>
      </c>
      <c r="L10" s="5">
        <v>607</v>
      </c>
      <c r="M10" s="5">
        <v>620</v>
      </c>
      <c r="N10" s="5">
        <f>SUM(O10:P10)</f>
        <v>2280</v>
      </c>
      <c r="O10" s="5">
        <v>1205</v>
      </c>
      <c r="P10" s="5">
        <v>1075</v>
      </c>
      <c r="Q10" s="5">
        <f>SUM(R10:S10)</f>
        <v>2129</v>
      </c>
      <c r="R10" s="5">
        <v>1085</v>
      </c>
      <c r="S10" s="5">
        <v>1044</v>
      </c>
    </row>
    <row r="11" spans="1:19" ht="10.5" customHeight="1">
      <c r="A11" s="13">
        <v>4</v>
      </c>
      <c r="B11" s="5">
        <v>9551</v>
      </c>
      <c r="C11" s="5">
        <v>4982</v>
      </c>
      <c r="D11" s="5">
        <v>4569</v>
      </c>
      <c r="E11" s="5">
        <f>SUM(F11:G11)</f>
        <v>2196</v>
      </c>
      <c r="F11" s="5">
        <v>1109</v>
      </c>
      <c r="G11" s="5">
        <v>1087</v>
      </c>
      <c r="H11" s="5">
        <f>SUM(I11:J11)</f>
        <v>1743</v>
      </c>
      <c r="I11" s="5">
        <v>900</v>
      </c>
      <c r="J11" s="5">
        <v>843</v>
      </c>
      <c r="K11" s="5">
        <f>SUM(L11:M11)</f>
        <v>1218</v>
      </c>
      <c r="L11" s="5">
        <v>677</v>
      </c>
      <c r="M11" s="5">
        <v>541</v>
      </c>
      <c r="N11" s="5">
        <f>SUM(O11:P11)</f>
        <v>2253</v>
      </c>
      <c r="O11" s="5">
        <v>1175</v>
      </c>
      <c r="P11" s="5">
        <v>1078</v>
      </c>
      <c r="Q11" s="5">
        <f>SUM(R11:S11)</f>
        <v>2141</v>
      </c>
      <c r="R11" s="5">
        <v>1121</v>
      </c>
      <c r="S11" s="5">
        <v>1020</v>
      </c>
    </row>
    <row r="12" spans="1:19" s="4" customFormat="1" ht="15" customHeight="1">
      <c r="A12" s="24" t="s">
        <v>3</v>
      </c>
      <c r="B12" s="3">
        <f aca="true" t="shared" si="1" ref="B12:S12">SUM(B13:B17)</f>
        <v>47521</v>
      </c>
      <c r="C12" s="3">
        <f t="shared" si="1"/>
        <v>24225</v>
      </c>
      <c r="D12" s="3">
        <f t="shared" si="1"/>
        <v>23296</v>
      </c>
      <c r="E12" s="3">
        <f t="shared" si="1"/>
        <v>11326</v>
      </c>
      <c r="F12" s="3">
        <f t="shared" si="1"/>
        <v>5844</v>
      </c>
      <c r="G12" s="3">
        <f t="shared" si="1"/>
        <v>5482</v>
      </c>
      <c r="H12" s="3">
        <f t="shared" si="1"/>
        <v>8655</v>
      </c>
      <c r="I12" s="3">
        <f t="shared" si="1"/>
        <v>4410</v>
      </c>
      <c r="J12" s="3">
        <f t="shared" si="1"/>
        <v>4245</v>
      </c>
      <c r="K12" s="3">
        <f t="shared" si="1"/>
        <v>6058</v>
      </c>
      <c r="L12" s="3">
        <f t="shared" si="1"/>
        <v>3110</v>
      </c>
      <c r="M12" s="3">
        <f t="shared" si="1"/>
        <v>2948</v>
      </c>
      <c r="N12" s="3">
        <f t="shared" si="1"/>
        <v>10680</v>
      </c>
      <c r="O12" s="3">
        <f t="shared" si="1"/>
        <v>5375</v>
      </c>
      <c r="P12" s="3">
        <f t="shared" si="1"/>
        <v>5305</v>
      </c>
      <c r="Q12" s="3">
        <f t="shared" si="1"/>
        <v>10802</v>
      </c>
      <c r="R12" s="3">
        <f t="shared" si="1"/>
        <v>5486</v>
      </c>
      <c r="S12" s="3">
        <f t="shared" si="1"/>
        <v>5316</v>
      </c>
    </row>
    <row r="13" spans="1:19" ht="15" customHeight="1">
      <c r="A13" s="13">
        <v>5</v>
      </c>
      <c r="B13" s="5">
        <v>9762</v>
      </c>
      <c r="C13" s="5">
        <v>5046</v>
      </c>
      <c r="D13" s="5">
        <v>4716</v>
      </c>
      <c r="E13" s="5">
        <f>(F13+G13)</f>
        <v>2348</v>
      </c>
      <c r="F13" s="5">
        <v>1257</v>
      </c>
      <c r="G13" s="5">
        <v>1091</v>
      </c>
      <c r="H13" s="5">
        <f>(I13+J13)</f>
        <v>1845</v>
      </c>
      <c r="I13" s="5">
        <v>925</v>
      </c>
      <c r="J13" s="5">
        <v>920</v>
      </c>
      <c r="K13" s="5">
        <f>(L13+M13)</f>
        <v>1262</v>
      </c>
      <c r="L13" s="5">
        <v>655</v>
      </c>
      <c r="M13" s="5">
        <v>607</v>
      </c>
      <c r="N13" s="5">
        <f>(O13+P13)</f>
        <v>2201</v>
      </c>
      <c r="O13" s="5">
        <v>1122</v>
      </c>
      <c r="P13" s="5">
        <v>1079</v>
      </c>
      <c r="Q13" s="5">
        <f>(R13+S13)</f>
        <v>2106</v>
      </c>
      <c r="R13" s="5">
        <v>1087</v>
      </c>
      <c r="S13" s="5">
        <v>1019</v>
      </c>
    </row>
    <row r="14" spans="1:19" ht="10.5" customHeight="1">
      <c r="A14" s="13">
        <v>6</v>
      </c>
      <c r="B14" s="5">
        <v>9396</v>
      </c>
      <c r="C14" s="5">
        <v>4825</v>
      </c>
      <c r="D14" s="5">
        <v>4571</v>
      </c>
      <c r="E14" s="5">
        <f>SUM(F14:G14)</f>
        <v>2248</v>
      </c>
      <c r="F14" s="5">
        <v>1173</v>
      </c>
      <c r="G14" s="5">
        <v>1075</v>
      </c>
      <c r="H14" s="5">
        <f>SUM(I14:J14)</f>
        <v>1722</v>
      </c>
      <c r="I14" s="5">
        <v>911</v>
      </c>
      <c r="J14" s="5">
        <v>811</v>
      </c>
      <c r="K14" s="5">
        <f>SUM(L14:M14)</f>
        <v>1224</v>
      </c>
      <c r="L14" s="5">
        <v>646</v>
      </c>
      <c r="M14" s="5">
        <v>578</v>
      </c>
      <c r="N14" s="5">
        <f>SUM(O14:P14)</f>
        <v>2112</v>
      </c>
      <c r="O14" s="5">
        <v>1048</v>
      </c>
      <c r="P14" s="5">
        <v>1064</v>
      </c>
      <c r="Q14" s="5">
        <f>SUM(R14:S14)</f>
        <v>2090</v>
      </c>
      <c r="R14" s="5">
        <v>1047</v>
      </c>
      <c r="S14" s="5">
        <v>1043</v>
      </c>
    </row>
    <row r="15" spans="1:19" ht="10.5" customHeight="1">
      <c r="A15" s="13">
        <v>7</v>
      </c>
      <c r="B15" s="5">
        <v>9351</v>
      </c>
      <c r="C15" s="5">
        <v>4745</v>
      </c>
      <c r="D15" s="5">
        <v>4606</v>
      </c>
      <c r="E15" s="5">
        <f>SUM(F15:G15)</f>
        <v>2217</v>
      </c>
      <c r="F15" s="5">
        <v>1112</v>
      </c>
      <c r="G15" s="5">
        <v>1105</v>
      </c>
      <c r="H15" s="5">
        <f>SUM(I15:J15)</f>
        <v>1686</v>
      </c>
      <c r="I15" s="5">
        <v>841</v>
      </c>
      <c r="J15" s="5">
        <v>845</v>
      </c>
      <c r="K15" s="5">
        <f>SUM(L15:M15)</f>
        <v>1192</v>
      </c>
      <c r="L15" s="5">
        <v>613</v>
      </c>
      <c r="M15" s="5">
        <v>579</v>
      </c>
      <c r="N15" s="5">
        <f>SUM(O15:P15)</f>
        <v>2109</v>
      </c>
      <c r="O15" s="5">
        <v>1070</v>
      </c>
      <c r="P15" s="5">
        <v>1039</v>
      </c>
      <c r="Q15" s="5">
        <f>SUM(R15:S15)</f>
        <v>2147</v>
      </c>
      <c r="R15" s="5">
        <v>1109</v>
      </c>
      <c r="S15" s="5">
        <v>1038</v>
      </c>
    </row>
    <row r="16" spans="1:19" ht="10.5" customHeight="1">
      <c r="A16" s="13">
        <v>8</v>
      </c>
      <c r="B16" s="5">
        <v>9652</v>
      </c>
      <c r="C16" s="5">
        <v>4882</v>
      </c>
      <c r="D16" s="5">
        <v>4770</v>
      </c>
      <c r="E16" s="5">
        <f>SUM(F16:G16)</f>
        <v>2309</v>
      </c>
      <c r="F16" s="5">
        <v>1181</v>
      </c>
      <c r="G16" s="5">
        <v>1128</v>
      </c>
      <c r="H16" s="5">
        <f>SUM(I16:J16)</f>
        <v>1712</v>
      </c>
      <c r="I16" s="5">
        <v>853</v>
      </c>
      <c r="J16" s="5">
        <v>859</v>
      </c>
      <c r="K16" s="5">
        <f>SUM(L16:M16)</f>
        <v>1207</v>
      </c>
      <c r="L16" s="5">
        <v>605</v>
      </c>
      <c r="M16" s="5">
        <v>602</v>
      </c>
      <c r="N16" s="5">
        <f>SUM(O16:P16)</f>
        <v>2171</v>
      </c>
      <c r="O16" s="5">
        <v>1086</v>
      </c>
      <c r="P16" s="5">
        <v>1085</v>
      </c>
      <c r="Q16" s="5">
        <f>SUM(R16:S16)</f>
        <v>2253</v>
      </c>
      <c r="R16" s="5">
        <v>1157</v>
      </c>
      <c r="S16" s="5">
        <v>1096</v>
      </c>
    </row>
    <row r="17" spans="1:19" ht="10.5" customHeight="1">
      <c r="A17" s="13">
        <v>9</v>
      </c>
      <c r="B17" s="5">
        <v>9360</v>
      </c>
      <c r="C17" s="5">
        <v>4727</v>
      </c>
      <c r="D17" s="5">
        <v>4633</v>
      </c>
      <c r="E17" s="5">
        <f>SUM(F17:G17)</f>
        <v>2204</v>
      </c>
      <c r="F17" s="5">
        <v>1121</v>
      </c>
      <c r="G17" s="5">
        <v>1083</v>
      </c>
      <c r="H17" s="5">
        <f>SUM(I17:J17)</f>
        <v>1690</v>
      </c>
      <c r="I17" s="5">
        <v>880</v>
      </c>
      <c r="J17" s="5">
        <v>810</v>
      </c>
      <c r="K17" s="5">
        <f>SUM(L17:M17)</f>
        <v>1173</v>
      </c>
      <c r="L17" s="5">
        <v>591</v>
      </c>
      <c r="M17" s="5">
        <v>582</v>
      </c>
      <c r="N17" s="5">
        <f>SUM(O17:P17)</f>
        <v>2087</v>
      </c>
      <c r="O17" s="5">
        <v>1049</v>
      </c>
      <c r="P17" s="5">
        <v>1038</v>
      </c>
      <c r="Q17" s="5">
        <f>SUM(R17:S17)</f>
        <v>2206</v>
      </c>
      <c r="R17" s="5">
        <v>1086</v>
      </c>
      <c r="S17" s="5">
        <v>1120</v>
      </c>
    </row>
    <row r="18" spans="1:19" s="4" customFormat="1" ht="15" customHeight="1">
      <c r="A18" s="24" t="s">
        <v>4</v>
      </c>
      <c r="B18" s="3">
        <f aca="true" t="shared" si="2" ref="B18:S18">SUM(B19:B23)</f>
        <v>47797</v>
      </c>
      <c r="C18" s="3">
        <f t="shared" si="2"/>
        <v>24604</v>
      </c>
      <c r="D18" s="3">
        <f t="shared" si="2"/>
        <v>23193</v>
      </c>
      <c r="E18" s="3">
        <f t="shared" si="2"/>
        <v>11534</v>
      </c>
      <c r="F18" s="3">
        <f t="shared" si="2"/>
        <v>5889</v>
      </c>
      <c r="G18" s="3">
        <f t="shared" si="2"/>
        <v>5645</v>
      </c>
      <c r="H18" s="3">
        <f t="shared" si="2"/>
        <v>8386</v>
      </c>
      <c r="I18" s="3">
        <f t="shared" si="2"/>
        <v>4304</v>
      </c>
      <c r="J18" s="3">
        <f t="shared" si="2"/>
        <v>4082</v>
      </c>
      <c r="K18" s="3">
        <f t="shared" si="2"/>
        <v>5954</v>
      </c>
      <c r="L18" s="3">
        <f t="shared" si="2"/>
        <v>3148</v>
      </c>
      <c r="M18" s="3">
        <f t="shared" si="2"/>
        <v>2806</v>
      </c>
      <c r="N18" s="3">
        <f t="shared" si="2"/>
        <v>10450</v>
      </c>
      <c r="O18" s="3">
        <f t="shared" si="2"/>
        <v>5390</v>
      </c>
      <c r="P18" s="3">
        <f t="shared" si="2"/>
        <v>5060</v>
      </c>
      <c r="Q18" s="3">
        <f t="shared" si="2"/>
        <v>11473</v>
      </c>
      <c r="R18" s="3">
        <f t="shared" si="2"/>
        <v>5873</v>
      </c>
      <c r="S18" s="3">
        <f t="shared" si="2"/>
        <v>5600</v>
      </c>
    </row>
    <row r="19" spans="1:19" ht="15" customHeight="1">
      <c r="A19" s="13">
        <v>10</v>
      </c>
      <c r="B19" s="5">
        <v>9261</v>
      </c>
      <c r="C19" s="5">
        <v>4790</v>
      </c>
      <c r="D19" s="5">
        <v>4471</v>
      </c>
      <c r="E19" s="5">
        <f>(F19+G19)</f>
        <v>2245</v>
      </c>
      <c r="F19" s="5">
        <v>1144</v>
      </c>
      <c r="G19" s="5">
        <v>1101</v>
      </c>
      <c r="H19" s="5">
        <f>(I19+J19)</f>
        <v>1695</v>
      </c>
      <c r="I19" s="5">
        <v>886</v>
      </c>
      <c r="J19" s="5">
        <v>809</v>
      </c>
      <c r="K19" s="5">
        <f>(L19+M19)</f>
        <v>1119</v>
      </c>
      <c r="L19" s="5">
        <v>615</v>
      </c>
      <c r="M19" s="5">
        <v>504</v>
      </c>
      <c r="N19" s="5">
        <f>(O19+P19)</f>
        <v>2027</v>
      </c>
      <c r="O19" s="5">
        <v>1047</v>
      </c>
      <c r="P19" s="5">
        <v>980</v>
      </c>
      <c r="Q19" s="5">
        <f>(R19+S19)</f>
        <v>2175</v>
      </c>
      <c r="R19" s="5">
        <v>1098</v>
      </c>
      <c r="S19" s="5">
        <v>1077</v>
      </c>
    </row>
    <row r="20" spans="1:19" ht="10.5" customHeight="1">
      <c r="A20" s="13">
        <v>11</v>
      </c>
      <c r="B20" s="5">
        <v>9545</v>
      </c>
      <c r="C20" s="5">
        <v>4888</v>
      </c>
      <c r="D20" s="5">
        <v>4657</v>
      </c>
      <c r="E20" s="5">
        <f>SUM(F20:G20)</f>
        <v>2291</v>
      </c>
      <c r="F20" s="5">
        <v>1156</v>
      </c>
      <c r="G20" s="5">
        <v>1135</v>
      </c>
      <c r="H20" s="5">
        <f>SUM(I20:J20)</f>
        <v>1696</v>
      </c>
      <c r="I20" s="5">
        <v>872</v>
      </c>
      <c r="J20" s="5">
        <v>824</v>
      </c>
      <c r="K20" s="5">
        <f>SUM(L20:M20)</f>
        <v>1197</v>
      </c>
      <c r="L20" s="5">
        <v>645</v>
      </c>
      <c r="M20" s="5">
        <v>552</v>
      </c>
      <c r="N20" s="5">
        <f>SUM(O20:P20)</f>
        <v>2124</v>
      </c>
      <c r="O20" s="5">
        <v>1058</v>
      </c>
      <c r="P20" s="5">
        <v>1066</v>
      </c>
      <c r="Q20" s="5">
        <f>SUM(R20:S20)</f>
        <v>2237</v>
      </c>
      <c r="R20" s="5">
        <v>1157</v>
      </c>
      <c r="S20" s="5">
        <v>1080</v>
      </c>
    </row>
    <row r="21" spans="1:19" ht="10.5" customHeight="1">
      <c r="A21" s="13">
        <v>12</v>
      </c>
      <c r="B21" s="5">
        <v>9432</v>
      </c>
      <c r="C21" s="5">
        <v>4775</v>
      </c>
      <c r="D21" s="5">
        <v>4657</v>
      </c>
      <c r="E21" s="5">
        <f>SUM(F21:G21)</f>
        <v>2256</v>
      </c>
      <c r="F21" s="5">
        <v>1146</v>
      </c>
      <c r="G21" s="5">
        <v>1110</v>
      </c>
      <c r="H21" s="5">
        <f>SUM(I21:J21)</f>
        <v>1644</v>
      </c>
      <c r="I21" s="5">
        <v>829</v>
      </c>
      <c r="J21" s="5">
        <v>815</v>
      </c>
      <c r="K21" s="5">
        <f>SUM(L21:M21)</f>
        <v>1188</v>
      </c>
      <c r="L21" s="5">
        <v>609</v>
      </c>
      <c r="M21" s="5">
        <v>579</v>
      </c>
      <c r="N21" s="5">
        <f>SUM(O21:P21)</f>
        <v>2027</v>
      </c>
      <c r="O21" s="5">
        <v>1063</v>
      </c>
      <c r="P21" s="5">
        <v>964</v>
      </c>
      <c r="Q21" s="5">
        <f>SUM(R21:S21)</f>
        <v>2317</v>
      </c>
      <c r="R21" s="5">
        <v>1128</v>
      </c>
      <c r="S21" s="5">
        <v>1189</v>
      </c>
    </row>
    <row r="22" spans="1:19" ht="10.5" customHeight="1">
      <c r="A22" s="13">
        <v>13</v>
      </c>
      <c r="B22" s="5">
        <v>9672</v>
      </c>
      <c r="C22" s="5">
        <v>4986</v>
      </c>
      <c r="D22" s="5">
        <v>4686</v>
      </c>
      <c r="E22" s="5">
        <f>SUM(F22:G22)</f>
        <v>2393</v>
      </c>
      <c r="F22" s="5">
        <v>1243</v>
      </c>
      <c r="G22" s="5">
        <v>1150</v>
      </c>
      <c r="H22" s="5">
        <f>SUM(I22:J22)</f>
        <v>1658</v>
      </c>
      <c r="I22" s="5">
        <v>820</v>
      </c>
      <c r="J22" s="5">
        <v>838</v>
      </c>
      <c r="K22" s="5">
        <f>SUM(L22:M22)</f>
        <v>1163</v>
      </c>
      <c r="L22" s="5">
        <v>603</v>
      </c>
      <c r="M22" s="5">
        <v>560</v>
      </c>
      <c r="N22" s="5">
        <f>SUM(O22:P22)</f>
        <v>2093</v>
      </c>
      <c r="O22" s="5">
        <v>1082</v>
      </c>
      <c r="P22" s="5">
        <v>1011</v>
      </c>
      <c r="Q22" s="5">
        <f>SUM(R22:S22)</f>
        <v>2365</v>
      </c>
      <c r="R22" s="5">
        <v>1238</v>
      </c>
      <c r="S22" s="5">
        <v>1127</v>
      </c>
    </row>
    <row r="23" spans="1:19" ht="10.5" customHeight="1">
      <c r="A23" s="13">
        <v>14</v>
      </c>
      <c r="B23" s="5">
        <v>9887</v>
      </c>
      <c r="C23" s="5">
        <v>5165</v>
      </c>
      <c r="D23" s="5">
        <v>4722</v>
      </c>
      <c r="E23" s="5">
        <f>SUM(F23:G23)</f>
        <v>2349</v>
      </c>
      <c r="F23" s="5">
        <v>1200</v>
      </c>
      <c r="G23" s="5">
        <v>1149</v>
      </c>
      <c r="H23" s="5">
        <f>SUM(I23:J23)</f>
        <v>1693</v>
      </c>
      <c r="I23" s="5">
        <v>897</v>
      </c>
      <c r="J23" s="5">
        <v>796</v>
      </c>
      <c r="K23" s="5">
        <f>SUM(L23:M23)</f>
        <v>1287</v>
      </c>
      <c r="L23" s="5">
        <v>676</v>
      </c>
      <c r="M23" s="5">
        <v>611</v>
      </c>
      <c r="N23" s="5">
        <f>SUM(O23:P23)</f>
        <v>2179</v>
      </c>
      <c r="O23" s="5">
        <v>1140</v>
      </c>
      <c r="P23" s="5">
        <v>1039</v>
      </c>
      <c r="Q23" s="5">
        <f>SUM(R23:S23)</f>
        <v>2379</v>
      </c>
      <c r="R23" s="5">
        <v>1252</v>
      </c>
      <c r="S23" s="5">
        <v>1127</v>
      </c>
    </row>
    <row r="24" spans="1:19" s="4" customFormat="1" ht="15" customHeight="1">
      <c r="A24" s="24" t="s">
        <v>5</v>
      </c>
      <c r="B24" s="3">
        <f aca="true" t="shared" si="3" ref="B24:S24">SUM(B25:B29)</f>
        <v>59160</v>
      </c>
      <c r="C24" s="3">
        <f t="shared" si="3"/>
        <v>30505</v>
      </c>
      <c r="D24" s="3">
        <f t="shared" si="3"/>
        <v>28655</v>
      </c>
      <c r="E24" s="3">
        <f t="shared" si="3"/>
        <v>15797</v>
      </c>
      <c r="F24" s="3">
        <f t="shared" si="3"/>
        <v>8201</v>
      </c>
      <c r="G24" s="3">
        <f t="shared" si="3"/>
        <v>7596</v>
      </c>
      <c r="H24" s="3">
        <f t="shared" si="3"/>
        <v>9843</v>
      </c>
      <c r="I24" s="3">
        <f t="shared" si="3"/>
        <v>5053</v>
      </c>
      <c r="J24" s="3">
        <f t="shared" si="3"/>
        <v>4790</v>
      </c>
      <c r="K24" s="3">
        <f t="shared" si="3"/>
        <v>7125</v>
      </c>
      <c r="L24" s="3">
        <f t="shared" si="3"/>
        <v>3588</v>
      </c>
      <c r="M24" s="3">
        <f t="shared" si="3"/>
        <v>3537</v>
      </c>
      <c r="N24" s="3">
        <f t="shared" si="3"/>
        <v>12581</v>
      </c>
      <c r="O24" s="3">
        <f t="shared" si="3"/>
        <v>6588</v>
      </c>
      <c r="P24" s="3">
        <f t="shared" si="3"/>
        <v>5993</v>
      </c>
      <c r="Q24" s="3">
        <f t="shared" si="3"/>
        <v>13814</v>
      </c>
      <c r="R24" s="3">
        <f t="shared" si="3"/>
        <v>7075</v>
      </c>
      <c r="S24" s="3">
        <f t="shared" si="3"/>
        <v>6739</v>
      </c>
    </row>
    <row r="25" spans="1:19" ht="15" customHeight="1">
      <c r="A25" s="13">
        <v>15</v>
      </c>
      <c r="B25" s="5">
        <v>10117</v>
      </c>
      <c r="C25" s="5">
        <v>5159</v>
      </c>
      <c r="D25" s="5">
        <v>4958</v>
      </c>
      <c r="E25" s="5">
        <f>(F25+G25)</f>
        <v>2473</v>
      </c>
      <c r="F25" s="5">
        <v>1256</v>
      </c>
      <c r="G25" s="5">
        <v>1217</v>
      </c>
      <c r="H25" s="5">
        <f>(I25+J25)</f>
        <v>1743</v>
      </c>
      <c r="I25" s="5">
        <v>885</v>
      </c>
      <c r="J25" s="5">
        <v>858</v>
      </c>
      <c r="K25" s="5">
        <f>(L25+M25)</f>
        <v>1243</v>
      </c>
      <c r="L25" s="5">
        <v>624</v>
      </c>
      <c r="M25" s="5">
        <v>619</v>
      </c>
      <c r="N25" s="5">
        <f>(O25+P25)</f>
        <v>2180</v>
      </c>
      <c r="O25" s="5">
        <v>1129</v>
      </c>
      <c r="P25" s="5">
        <v>1051</v>
      </c>
      <c r="Q25" s="5">
        <f>(R25+S25)</f>
        <v>2478</v>
      </c>
      <c r="R25" s="5">
        <v>1265</v>
      </c>
      <c r="S25" s="5">
        <v>1213</v>
      </c>
    </row>
    <row r="26" spans="1:19" ht="10.5" customHeight="1">
      <c r="A26" s="13">
        <v>16</v>
      </c>
      <c r="B26" s="5">
        <v>10677</v>
      </c>
      <c r="C26" s="5">
        <v>5422</v>
      </c>
      <c r="D26" s="5">
        <v>5255</v>
      </c>
      <c r="E26" s="5">
        <f>SUM(F26:G26)</f>
        <v>2721</v>
      </c>
      <c r="F26" s="5">
        <v>1371</v>
      </c>
      <c r="G26" s="5">
        <v>1350</v>
      </c>
      <c r="H26" s="5">
        <f>SUM(I26:J26)</f>
        <v>1762</v>
      </c>
      <c r="I26" s="5">
        <v>874</v>
      </c>
      <c r="J26" s="5">
        <v>888</v>
      </c>
      <c r="K26" s="5">
        <f>SUM(L26:M26)</f>
        <v>1334</v>
      </c>
      <c r="L26" s="5">
        <v>685</v>
      </c>
      <c r="M26" s="5">
        <v>649</v>
      </c>
      <c r="N26" s="5">
        <f>SUM(O26:P26)</f>
        <v>2247</v>
      </c>
      <c r="O26" s="5">
        <v>1139</v>
      </c>
      <c r="P26" s="5">
        <v>1108</v>
      </c>
      <c r="Q26" s="5">
        <f>SUM(R26:S26)</f>
        <v>2613</v>
      </c>
      <c r="R26" s="5">
        <v>1353</v>
      </c>
      <c r="S26" s="5">
        <v>1260</v>
      </c>
    </row>
    <row r="27" spans="1:19" ht="10.5" customHeight="1">
      <c r="A27" s="13">
        <v>17</v>
      </c>
      <c r="B27" s="5">
        <v>10920</v>
      </c>
      <c r="C27" s="5">
        <v>5610</v>
      </c>
      <c r="D27" s="5">
        <v>5310</v>
      </c>
      <c r="E27" s="5">
        <f>SUM(F27:G27)</f>
        <v>2705</v>
      </c>
      <c r="F27" s="5">
        <v>1403</v>
      </c>
      <c r="G27" s="5">
        <v>1302</v>
      </c>
      <c r="H27" s="5">
        <f>SUM(I27:J27)</f>
        <v>1839</v>
      </c>
      <c r="I27" s="5">
        <v>953</v>
      </c>
      <c r="J27" s="5">
        <v>886</v>
      </c>
      <c r="K27" s="5">
        <f>SUM(L27:M27)</f>
        <v>1417</v>
      </c>
      <c r="L27" s="5">
        <v>725</v>
      </c>
      <c r="M27" s="5">
        <v>692</v>
      </c>
      <c r="N27" s="5">
        <f>SUM(O27:P27)</f>
        <v>2315</v>
      </c>
      <c r="O27" s="5">
        <v>1192</v>
      </c>
      <c r="P27" s="5">
        <v>1123</v>
      </c>
      <c r="Q27" s="5">
        <f>SUM(R27:S27)</f>
        <v>2644</v>
      </c>
      <c r="R27" s="5">
        <v>1337</v>
      </c>
      <c r="S27" s="5">
        <v>1307</v>
      </c>
    </row>
    <row r="28" spans="1:19" ht="10.5" customHeight="1">
      <c r="A28" s="13">
        <v>18</v>
      </c>
      <c r="B28" s="5">
        <v>12657</v>
      </c>
      <c r="C28" s="5">
        <v>6593</v>
      </c>
      <c r="D28" s="5">
        <v>6064</v>
      </c>
      <c r="E28" s="5">
        <f>SUM(F28:G28)</f>
        <v>3439</v>
      </c>
      <c r="F28" s="5">
        <v>1809</v>
      </c>
      <c r="G28" s="5">
        <v>1630</v>
      </c>
      <c r="H28" s="5">
        <f>SUM(I28:J28)</f>
        <v>2155</v>
      </c>
      <c r="I28" s="5">
        <v>1130</v>
      </c>
      <c r="J28" s="5">
        <v>1025</v>
      </c>
      <c r="K28" s="5">
        <f>SUM(L28:M28)</f>
        <v>1428</v>
      </c>
      <c r="L28" s="5">
        <v>707</v>
      </c>
      <c r="M28" s="5">
        <v>721</v>
      </c>
      <c r="N28" s="5">
        <f>SUM(O28:P28)</f>
        <v>2708</v>
      </c>
      <c r="O28" s="5">
        <v>1444</v>
      </c>
      <c r="P28" s="5">
        <v>1264</v>
      </c>
      <c r="Q28" s="5">
        <f>SUM(R28:S28)</f>
        <v>2927</v>
      </c>
      <c r="R28" s="5">
        <v>1503</v>
      </c>
      <c r="S28" s="5">
        <v>1424</v>
      </c>
    </row>
    <row r="29" spans="1:19" ht="10.5" customHeight="1">
      <c r="A29" s="13">
        <v>19</v>
      </c>
      <c r="B29" s="5">
        <v>14789</v>
      </c>
      <c r="C29" s="5">
        <v>7721</v>
      </c>
      <c r="D29" s="5">
        <v>7068</v>
      </c>
      <c r="E29" s="5">
        <f>SUM(F29:G29)</f>
        <v>4459</v>
      </c>
      <c r="F29" s="5">
        <v>2362</v>
      </c>
      <c r="G29" s="5">
        <v>2097</v>
      </c>
      <c r="H29" s="5">
        <f>SUM(I29:J29)</f>
        <v>2344</v>
      </c>
      <c r="I29" s="5">
        <v>1211</v>
      </c>
      <c r="J29" s="5">
        <v>1133</v>
      </c>
      <c r="K29" s="5">
        <f>SUM(L29:M29)</f>
        <v>1703</v>
      </c>
      <c r="L29" s="5">
        <v>847</v>
      </c>
      <c r="M29" s="5">
        <v>856</v>
      </c>
      <c r="N29" s="5">
        <f>SUM(O29:P29)</f>
        <v>3131</v>
      </c>
      <c r="O29" s="5">
        <v>1684</v>
      </c>
      <c r="P29" s="5">
        <v>1447</v>
      </c>
      <c r="Q29" s="5">
        <f>SUM(R29:S29)</f>
        <v>3152</v>
      </c>
      <c r="R29" s="5">
        <v>1617</v>
      </c>
      <c r="S29" s="5">
        <v>1535</v>
      </c>
    </row>
    <row r="30" spans="1:19" s="4" customFormat="1" ht="15" customHeight="1">
      <c r="A30" s="24" t="s">
        <v>6</v>
      </c>
      <c r="B30" s="3">
        <f aca="true" t="shared" si="4" ref="B30:S30">SUM(B31:B35)</f>
        <v>80020</v>
      </c>
      <c r="C30" s="3">
        <f t="shared" si="4"/>
        <v>40543</v>
      </c>
      <c r="D30" s="3">
        <f t="shared" si="4"/>
        <v>39477</v>
      </c>
      <c r="E30" s="3">
        <f t="shared" si="4"/>
        <v>25241</v>
      </c>
      <c r="F30" s="3">
        <f t="shared" si="4"/>
        <v>13030</v>
      </c>
      <c r="G30" s="3">
        <f t="shared" si="4"/>
        <v>12211</v>
      </c>
      <c r="H30" s="3">
        <f t="shared" si="4"/>
        <v>13050</v>
      </c>
      <c r="I30" s="3">
        <f t="shared" si="4"/>
        <v>6363</v>
      </c>
      <c r="J30" s="3">
        <f t="shared" si="4"/>
        <v>6687</v>
      </c>
      <c r="K30" s="3">
        <f t="shared" si="4"/>
        <v>9789</v>
      </c>
      <c r="L30" s="3">
        <f t="shared" si="4"/>
        <v>4865</v>
      </c>
      <c r="M30" s="3">
        <f t="shared" si="4"/>
        <v>4924</v>
      </c>
      <c r="N30" s="3">
        <f t="shared" si="4"/>
        <v>16727</v>
      </c>
      <c r="O30" s="3">
        <f t="shared" si="4"/>
        <v>9036</v>
      </c>
      <c r="P30" s="3">
        <f t="shared" si="4"/>
        <v>7691</v>
      </c>
      <c r="Q30" s="3">
        <f t="shared" si="4"/>
        <v>15213</v>
      </c>
      <c r="R30" s="3">
        <f t="shared" si="4"/>
        <v>7249</v>
      </c>
      <c r="S30" s="3">
        <f t="shared" si="4"/>
        <v>7964</v>
      </c>
    </row>
    <row r="31" spans="1:19" ht="15" customHeight="1">
      <c r="A31" s="13">
        <v>20</v>
      </c>
      <c r="B31" s="5">
        <v>15303</v>
      </c>
      <c r="C31" s="5">
        <v>7798</v>
      </c>
      <c r="D31" s="5">
        <v>7505</v>
      </c>
      <c r="E31" s="5">
        <f>(F31+G31)</f>
        <v>4769</v>
      </c>
      <c r="F31" s="5">
        <v>2480</v>
      </c>
      <c r="G31" s="5">
        <v>2289</v>
      </c>
      <c r="H31" s="5">
        <f>(I31+J31)</f>
        <v>2299</v>
      </c>
      <c r="I31" s="5">
        <v>1126</v>
      </c>
      <c r="J31" s="5">
        <v>1173</v>
      </c>
      <c r="K31" s="5">
        <f>(L31+M31)</f>
        <v>1859</v>
      </c>
      <c r="L31" s="5">
        <v>925</v>
      </c>
      <c r="M31" s="5">
        <v>934</v>
      </c>
      <c r="N31" s="5">
        <f>(O31+P31)</f>
        <v>3247</v>
      </c>
      <c r="O31" s="5">
        <v>1761</v>
      </c>
      <c r="P31" s="5">
        <v>1486</v>
      </c>
      <c r="Q31" s="5">
        <f>(R31+S31)</f>
        <v>3129</v>
      </c>
      <c r="R31" s="5">
        <v>1506</v>
      </c>
      <c r="S31" s="5">
        <v>1623</v>
      </c>
    </row>
    <row r="32" spans="1:19" ht="10.5" customHeight="1">
      <c r="A32" s="13">
        <v>21</v>
      </c>
      <c r="B32" s="5">
        <v>15748</v>
      </c>
      <c r="C32" s="5">
        <v>8010</v>
      </c>
      <c r="D32" s="5">
        <v>7738</v>
      </c>
      <c r="E32" s="5">
        <f>SUM(F32:G32)</f>
        <v>5154</v>
      </c>
      <c r="F32" s="5">
        <v>2686</v>
      </c>
      <c r="G32" s="5">
        <v>2468</v>
      </c>
      <c r="H32" s="5">
        <f>SUM(I32:J32)</f>
        <v>2421</v>
      </c>
      <c r="I32" s="5">
        <v>1164</v>
      </c>
      <c r="J32" s="5">
        <v>1257</v>
      </c>
      <c r="K32" s="5">
        <f>SUM(L32:M32)</f>
        <v>1855</v>
      </c>
      <c r="L32" s="5">
        <v>949</v>
      </c>
      <c r="M32" s="5">
        <v>906</v>
      </c>
      <c r="N32" s="5">
        <f>SUM(O32:P32)</f>
        <v>3287</v>
      </c>
      <c r="O32" s="5">
        <v>1771</v>
      </c>
      <c r="P32" s="5">
        <v>1516</v>
      </c>
      <c r="Q32" s="5">
        <f>SUM(R32:S32)</f>
        <v>3031</v>
      </c>
      <c r="R32" s="5">
        <v>1440</v>
      </c>
      <c r="S32" s="5">
        <v>1591</v>
      </c>
    </row>
    <row r="33" spans="1:19" ht="10.5" customHeight="1">
      <c r="A33" s="13">
        <v>22</v>
      </c>
      <c r="B33" s="5">
        <v>15906</v>
      </c>
      <c r="C33" s="5">
        <v>7962</v>
      </c>
      <c r="D33" s="5">
        <v>7944</v>
      </c>
      <c r="E33" s="5">
        <f>SUM(F33:G33)</f>
        <v>5119</v>
      </c>
      <c r="F33" s="5">
        <v>2542</v>
      </c>
      <c r="G33" s="5">
        <v>2577</v>
      </c>
      <c r="H33" s="5">
        <f>SUM(I33:J33)</f>
        <v>2586</v>
      </c>
      <c r="I33" s="5">
        <v>1229</v>
      </c>
      <c r="J33" s="5">
        <v>1357</v>
      </c>
      <c r="K33" s="5">
        <f>SUM(L33:M33)</f>
        <v>1939</v>
      </c>
      <c r="L33" s="5">
        <v>964</v>
      </c>
      <c r="M33" s="5">
        <v>975</v>
      </c>
      <c r="N33" s="5">
        <f>SUM(O33:P33)</f>
        <v>3349</v>
      </c>
      <c r="O33" s="5">
        <v>1840</v>
      </c>
      <c r="P33" s="5">
        <v>1509</v>
      </c>
      <c r="Q33" s="5">
        <f>SUM(R33:S33)</f>
        <v>2913</v>
      </c>
      <c r="R33" s="5">
        <v>1387</v>
      </c>
      <c r="S33" s="5">
        <v>1526</v>
      </c>
    </row>
    <row r="34" spans="1:19" ht="10.5" customHeight="1">
      <c r="A34" s="13">
        <v>23</v>
      </c>
      <c r="B34" s="5">
        <v>16465</v>
      </c>
      <c r="C34" s="5">
        <v>8391</v>
      </c>
      <c r="D34" s="5">
        <v>8074</v>
      </c>
      <c r="E34" s="5">
        <f>SUM(F34:G34)</f>
        <v>5129</v>
      </c>
      <c r="F34" s="5">
        <v>2682</v>
      </c>
      <c r="G34" s="5">
        <v>2447</v>
      </c>
      <c r="H34" s="5">
        <f>SUM(I34:J34)</f>
        <v>2831</v>
      </c>
      <c r="I34" s="5">
        <v>1405</v>
      </c>
      <c r="J34" s="5">
        <v>1426</v>
      </c>
      <c r="K34" s="5">
        <f>SUM(L34:M34)</f>
        <v>2035</v>
      </c>
      <c r="L34" s="5">
        <v>982</v>
      </c>
      <c r="M34" s="5">
        <v>1053</v>
      </c>
      <c r="N34" s="5">
        <f>SUM(O34:P34)</f>
        <v>3436</v>
      </c>
      <c r="O34" s="5">
        <v>1862</v>
      </c>
      <c r="P34" s="5">
        <v>1574</v>
      </c>
      <c r="Q34" s="5">
        <f>SUM(R34:S34)</f>
        <v>3034</v>
      </c>
      <c r="R34" s="5">
        <v>1460</v>
      </c>
      <c r="S34" s="5">
        <v>1574</v>
      </c>
    </row>
    <row r="35" spans="1:19" ht="10.5" customHeight="1">
      <c r="A35" s="13">
        <v>24</v>
      </c>
      <c r="B35" s="5">
        <v>16598</v>
      </c>
      <c r="C35" s="5">
        <v>8382</v>
      </c>
      <c r="D35" s="5">
        <v>8216</v>
      </c>
      <c r="E35" s="5">
        <f>SUM(F35:G35)</f>
        <v>5070</v>
      </c>
      <c r="F35" s="5">
        <v>2640</v>
      </c>
      <c r="G35" s="5">
        <v>2430</v>
      </c>
      <c r="H35" s="5">
        <f>SUM(I35:J35)</f>
        <v>2913</v>
      </c>
      <c r="I35" s="5">
        <v>1439</v>
      </c>
      <c r="J35" s="5">
        <v>1474</v>
      </c>
      <c r="K35" s="5">
        <f>SUM(L35:M35)</f>
        <v>2101</v>
      </c>
      <c r="L35" s="5">
        <v>1045</v>
      </c>
      <c r="M35" s="5">
        <v>1056</v>
      </c>
      <c r="N35" s="5">
        <f>SUM(O35:P35)</f>
        <v>3408</v>
      </c>
      <c r="O35" s="5">
        <v>1802</v>
      </c>
      <c r="P35" s="5">
        <v>1606</v>
      </c>
      <c r="Q35" s="5">
        <f>SUM(R35:S35)</f>
        <v>3106</v>
      </c>
      <c r="R35" s="5">
        <v>1456</v>
      </c>
      <c r="S35" s="5">
        <v>1650</v>
      </c>
    </row>
    <row r="36" spans="1:19" s="4" customFormat="1" ht="15" customHeight="1">
      <c r="A36" s="23" t="s">
        <v>7</v>
      </c>
      <c r="B36" s="3">
        <f aca="true" t="shared" si="5" ref="B36:S36">SUM(B37:B41)</f>
        <v>86583</v>
      </c>
      <c r="C36" s="3">
        <f t="shared" si="5"/>
        <v>42976</v>
      </c>
      <c r="D36" s="3">
        <f t="shared" si="5"/>
        <v>43607</v>
      </c>
      <c r="E36" s="3">
        <f t="shared" si="5"/>
        <v>23239</v>
      </c>
      <c r="F36" s="3">
        <f t="shared" si="5"/>
        <v>11403</v>
      </c>
      <c r="G36" s="3">
        <f t="shared" si="5"/>
        <v>11836</v>
      </c>
      <c r="H36" s="3">
        <f t="shared" si="5"/>
        <v>16774</v>
      </c>
      <c r="I36" s="3">
        <f t="shared" si="5"/>
        <v>8374</v>
      </c>
      <c r="J36" s="3">
        <f t="shared" si="5"/>
        <v>8400</v>
      </c>
      <c r="K36" s="3">
        <f t="shared" si="5"/>
        <v>11749</v>
      </c>
      <c r="L36" s="3">
        <f t="shared" si="5"/>
        <v>5876</v>
      </c>
      <c r="M36" s="3">
        <f t="shared" si="5"/>
        <v>5873</v>
      </c>
      <c r="N36" s="3">
        <f t="shared" si="5"/>
        <v>18323</v>
      </c>
      <c r="O36" s="3">
        <f t="shared" si="5"/>
        <v>9205</v>
      </c>
      <c r="P36" s="3">
        <f t="shared" si="5"/>
        <v>9118</v>
      </c>
      <c r="Q36" s="3">
        <f t="shared" si="5"/>
        <v>16498</v>
      </c>
      <c r="R36" s="3">
        <f t="shared" si="5"/>
        <v>8118</v>
      </c>
      <c r="S36" s="3">
        <f t="shared" si="5"/>
        <v>8380</v>
      </c>
    </row>
    <row r="37" spans="1:19" ht="15" customHeight="1">
      <c r="A37" s="13">
        <v>25</v>
      </c>
      <c r="B37" s="5">
        <v>16433</v>
      </c>
      <c r="C37" s="5">
        <v>8106</v>
      </c>
      <c r="D37" s="5">
        <v>8327</v>
      </c>
      <c r="E37" s="5">
        <f>(F37+G37)</f>
        <v>4797</v>
      </c>
      <c r="F37" s="5">
        <v>2406</v>
      </c>
      <c r="G37" s="5">
        <v>2391</v>
      </c>
      <c r="H37" s="5">
        <f>(I37+J37)</f>
        <v>2985</v>
      </c>
      <c r="I37" s="5">
        <v>1443</v>
      </c>
      <c r="J37" s="5">
        <v>1542</v>
      </c>
      <c r="K37" s="5">
        <f>(L37+M37)</f>
        <v>2168</v>
      </c>
      <c r="L37" s="5">
        <v>1056</v>
      </c>
      <c r="M37" s="5">
        <v>1112</v>
      </c>
      <c r="N37" s="5">
        <f>(O37+P37)</f>
        <v>3397</v>
      </c>
      <c r="O37" s="5">
        <v>1697</v>
      </c>
      <c r="P37" s="5">
        <v>1700</v>
      </c>
      <c r="Q37" s="5">
        <f>(R37+S37)</f>
        <v>3086</v>
      </c>
      <c r="R37" s="5">
        <v>1504</v>
      </c>
      <c r="S37" s="5">
        <v>1582</v>
      </c>
    </row>
    <row r="38" spans="1:19" ht="10.5" customHeight="1">
      <c r="A38" s="13">
        <v>26</v>
      </c>
      <c r="B38" s="5">
        <v>16745</v>
      </c>
      <c r="C38" s="5">
        <v>8333</v>
      </c>
      <c r="D38" s="5">
        <v>8412</v>
      </c>
      <c r="E38" s="5">
        <f>SUM(F38:G38)</f>
        <v>4560</v>
      </c>
      <c r="F38" s="5">
        <v>2233</v>
      </c>
      <c r="G38" s="5">
        <v>2327</v>
      </c>
      <c r="H38" s="5">
        <f>SUM(I38:J38)</f>
        <v>3261</v>
      </c>
      <c r="I38" s="5">
        <v>1673</v>
      </c>
      <c r="J38" s="5">
        <v>1588</v>
      </c>
      <c r="K38" s="5">
        <f>SUM(L38:M38)</f>
        <v>2267</v>
      </c>
      <c r="L38" s="5">
        <v>1155</v>
      </c>
      <c r="M38" s="5">
        <v>1112</v>
      </c>
      <c r="N38" s="5">
        <f>SUM(O38:P38)</f>
        <v>3522</v>
      </c>
      <c r="O38" s="5">
        <v>1752</v>
      </c>
      <c r="P38" s="5">
        <v>1770</v>
      </c>
      <c r="Q38" s="5">
        <f>SUM(R38:S38)</f>
        <v>3135</v>
      </c>
      <c r="R38" s="5">
        <v>1520</v>
      </c>
      <c r="S38" s="5">
        <v>1615</v>
      </c>
    </row>
    <row r="39" spans="1:19" ht="10.5" customHeight="1">
      <c r="A39" s="13">
        <v>27</v>
      </c>
      <c r="B39" s="5">
        <v>17274</v>
      </c>
      <c r="C39" s="5">
        <v>8564</v>
      </c>
      <c r="D39" s="5">
        <v>8710</v>
      </c>
      <c r="E39" s="5">
        <f>SUM(F39:G39)</f>
        <v>4607</v>
      </c>
      <c r="F39" s="5">
        <v>2229</v>
      </c>
      <c r="G39" s="5">
        <v>2378</v>
      </c>
      <c r="H39" s="5">
        <f>SUM(I39:J39)</f>
        <v>3397</v>
      </c>
      <c r="I39" s="5">
        <v>1683</v>
      </c>
      <c r="J39" s="5">
        <v>1714</v>
      </c>
      <c r="K39" s="5">
        <f>SUM(L39:M39)</f>
        <v>2332</v>
      </c>
      <c r="L39" s="5">
        <v>1158</v>
      </c>
      <c r="M39" s="5">
        <v>1174</v>
      </c>
      <c r="N39" s="5">
        <f>SUM(O39:P39)</f>
        <v>3620</v>
      </c>
      <c r="O39" s="5">
        <v>1852</v>
      </c>
      <c r="P39" s="5">
        <v>1768</v>
      </c>
      <c r="Q39" s="5">
        <f>SUM(R39:S39)</f>
        <v>3318</v>
      </c>
      <c r="R39" s="5">
        <v>1642</v>
      </c>
      <c r="S39" s="5">
        <v>1676</v>
      </c>
    </row>
    <row r="40" spans="1:19" ht="10.5" customHeight="1">
      <c r="A40" s="13">
        <v>28</v>
      </c>
      <c r="B40" s="5">
        <v>17714</v>
      </c>
      <c r="C40" s="5">
        <v>8805</v>
      </c>
      <c r="D40" s="5">
        <v>8909</v>
      </c>
      <c r="E40" s="5">
        <f>SUM(F40:G40)</f>
        <v>4611</v>
      </c>
      <c r="F40" s="5">
        <v>2241</v>
      </c>
      <c r="G40" s="5">
        <v>2370</v>
      </c>
      <c r="H40" s="5">
        <f>SUM(I40:J40)</f>
        <v>3495</v>
      </c>
      <c r="I40" s="5">
        <v>1748</v>
      </c>
      <c r="J40" s="5">
        <v>1747</v>
      </c>
      <c r="K40" s="5">
        <f>SUM(L40:M40)</f>
        <v>2456</v>
      </c>
      <c r="L40" s="5">
        <v>1241</v>
      </c>
      <c r="M40" s="5">
        <v>1215</v>
      </c>
      <c r="N40" s="5">
        <f>SUM(O40:P40)</f>
        <v>3703</v>
      </c>
      <c r="O40" s="5">
        <v>1847</v>
      </c>
      <c r="P40" s="5">
        <v>1856</v>
      </c>
      <c r="Q40" s="5">
        <f>SUM(R40:S40)</f>
        <v>3449</v>
      </c>
      <c r="R40" s="5">
        <v>1728</v>
      </c>
      <c r="S40" s="5">
        <v>1721</v>
      </c>
    </row>
    <row r="41" spans="1:19" ht="10.5" customHeight="1">
      <c r="A41" s="13">
        <v>29</v>
      </c>
      <c r="B41" s="5">
        <v>18417</v>
      </c>
      <c r="C41" s="5">
        <v>9168</v>
      </c>
      <c r="D41" s="5">
        <v>9249</v>
      </c>
      <c r="E41" s="5">
        <f>SUM(F41:G41)</f>
        <v>4664</v>
      </c>
      <c r="F41" s="5">
        <v>2294</v>
      </c>
      <c r="G41" s="5">
        <v>2370</v>
      </c>
      <c r="H41" s="5">
        <f>SUM(I41:J41)</f>
        <v>3636</v>
      </c>
      <c r="I41" s="5">
        <v>1827</v>
      </c>
      <c r="J41" s="5">
        <v>1809</v>
      </c>
      <c r="K41" s="5">
        <f>SUM(L41:M41)</f>
        <v>2526</v>
      </c>
      <c r="L41" s="5">
        <v>1266</v>
      </c>
      <c r="M41" s="5">
        <v>1260</v>
      </c>
      <c r="N41" s="5">
        <f>SUM(O41:P41)</f>
        <v>4081</v>
      </c>
      <c r="O41" s="5">
        <v>2057</v>
      </c>
      <c r="P41" s="5">
        <v>2024</v>
      </c>
      <c r="Q41" s="5">
        <f>SUM(R41:S41)</f>
        <v>3510</v>
      </c>
      <c r="R41" s="5">
        <v>1724</v>
      </c>
      <c r="S41" s="5">
        <v>1786</v>
      </c>
    </row>
    <row r="42" spans="1:19" s="4" customFormat="1" ht="15" customHeight="1">
      <c r="A42" s="24" t="s">
        <v>8</v>
      </c>
      <c r="B42" s="3">
        <f aca="true" t="shared" si="6" ref="B42:S42">SUM(B43:B47)</f>
        <v>86050</v>
      </c>
      <c r="C42" s="3">
        <f t="shared" si="6"/>
        <v>43282</v>
      </c>
      <c r="D42" s="3">
        <f t="shared" si="6"/>
        <v>42768</v>
      </c>
      <c r="E42" s="3">
        <f t="shared" si="6"/>
        <v>21817</v>
      </c>
      <c r="F42" s="3">
        <f t="shared" si="6"/>
        <v>10900</v>
      </c>
      <c r="G42" s="3">
        <f t="shared" si="6"/>
        <v>10917</v>
      </c>
      <c r="H42" s="3">
        <f t="shared" si="6"/>
        <v>16600</v>
      </c>
      <c r="I42" s="3">
        <f t="shared" si="6"/>
        <v>8471</v>
      </c>
      <c r="J42" s="3">
        <f t="shared" si="6"/>
        <v>8129</v>
      </c>
      <c r="K42" s="3">
        <f t="shared" si="6"/>
        <v>11672</v>
      </c>
      <c r="L42" s="3">
        <f t="shared" si="6"/>
        <v>5869</v>
      </c>
      <c r="M42" s="3">
        <f t="shared" si="6"/>
        <v>5803</v>
      </c>
      <c r="N42" s="3">
        <f t="shared" si="6"/>
        <v>19168</v>
      </c>
      <c r="O42" s="3">
        <f t="shared" si="6"/>
        <v>9621</v>
      </c>
      <c r="P42" s="3">
        <f t="shared" si="6"/>
        <v>9547</v>
      </c>
      <c r="Q42" s="3">
        <f t="shared" si="6"/>
        <v>16793</v>
      </c>
      <c r="R42" s="3">
        <f t="shared" si="6"/>
        <v>8421</v>
      </c>
      <c r="S42" s="3">
        <f t="shared" si="6"/>
        <v>8372</v>
      </c>
    </row>
    <row r="43" spans="1:19" ht="15" customHeight="1">
      <c r="A43" s="13">
        <v>30</v>
      </c>
      <c r="B43" s="5">
        <v>18655</v>
      </c>
      <c r="C43" s="5">
        <v>9372</v>
      </c>
      <c r="D43" s="5">
        <v>9283</v>
      </c>
      <c r="E43" s="5">
        <f>SUM(F43:G43)</f>
        <v>4763</v>
      </c>
      <c r="F43" s="5">
        <v>2374</v>
      </c>
      <c r="G43" s="5">
        <v>2389</v>
      </c>
      <c r="H43" s="5">
        <f>(I43+J43)</f>
        <v>3605</v>
      </c>
      <c r="I43" s="5">
        <v>1833</v>
      </c>
      <c r="J43" s="5">
        <v>1772</v>
      </c>
      <c r="K43" s="5">
        <f>(L43+M43)</f>
        <v>2658</v>
      </c>
      <c r="L43" s="5">
        <v>1360</v>
      </c>
      <c r="M43" s="5">
        <v>1298</v>
      </c>
      <c r="N43" s="5">
        <f>(O43+P43)</f>
        <v>4016</v>
      </c>
      <c r="O43" s="5">
        <v>2015</v>
      </c>
      <c r="P43" s="5">
        <v>2001</v>
      </c>
      <c r="Q43" s="5">
        <f>(R43+S43)</f>
        <v>3613</v>
      </c>
      <c r="R43" s="5">
        <v>1790</v>
      </c>
      <c r="S43" s="5">
        <v>1823</v>
      </c>
    </row>
    <row r="44" spans="1:19" ht="10.5" customHeight="1">
      <c r="A44" s="13">
        <v>31</v>
      </c>
      <c r="B44" s="5">
        <v>17700</v>
      </c>
      <c r="C44" s="5">
        <v>8911</v>
      </c>
      <c r="D44" s="5">
        <v>8789</v>
      </c>
      <c r="E44" s="5">
        <f>SUM(F44:G44)</f>
        <v>4452</v>
      </c>
      <c r="F44" s="5">
        <v>2219</v>
      </c>
      <c r="G44" s="5">
        <v>2233</v>
      </c>
      <c r="H44" s="5">
        <f>SUM(I44:J44)</f>
        <v>3508</v>
      </c>
      <c r="I44" s="5">
        <v>1749</v>
      </c>
      <c r="J44" s="5">
        <v>1759</v>
      </c>
      <c r="K44" s="5">
        <f>SUM(L44:M44)</f>
        <v>2355</v>
      </c>
      <c r="L44" s="5">
        <v>1184</v>
      </c>
      <c r="M44" s="5">
        <v>1171</v>
      </c>
      <c r="N44" s="5">
        <f>SUM(O44:P44)</f>
        <v>3986</v>
      </c>
      <c r="O44" s="5">
        <v>2001</v>
      </c>
      <c r="P44" s="5">
        <v>1985</v>
      </c>
      <c r="Q44" s="5">
        <f>SUM(R44:S44)</f>
        <v>3399</v>
      </c>
      <c r="R44" s="5">
        <v>1758</v>
      </c>
      <c r="S44" s="5">
        <v>1641</v>
      </c>
    </row>
    <row r="45" spans="1:19" ht="10.5" customHeight="1">
      <c r="A45" s="13">
        <v>32</v>
      </c>
      <c r="B45" s="5">
        <v>17183</v>
      </c>
      <c r="C45" s="5">
        <v>8595</v>
      </c>
      <c r="D45" s="5">
        <v>8588</v>
      </c>
      <c r="E45" s="5">
        <f>SUM(F45:G45)</f>
        <v>4337</v>
      </c>
      <c r="F45" s="5">
        <v>2167</v>
      </c>
      <c r="G45" s="5">
        <v>2170</v>
      </c>
      <c r="H45" s="5">
        <f>SUM(I45:J45)</f>
        <v>3289</v>
      </c>
      <c r="I45" s="5">
        <v>1681</v>
      </c>
      <c r="J45" s="5">
        <v>1608</v>
      </c>
      <c r="K45" s="5">
        <f>SUM(L45:M45)</f>
        <v>2261</v>
      </c>
      <c r="L45" s="5">
        <v>1145</v>
      </c>
      <c r="M45" s="5">
        <v>1116</v>
      </c>
      <c r="N45" s="5">
        <f>SUM(O45:P45)</f>
        <v>3912</v>
      </c>
      <c r="O45" s="5">
        <v>1930</v>
      </c>
      <c r="P45" s="5">
        <v>1982</v>
      </c>
      <c r="Q45" s="5">
        <f>SUM(R45:S45)</f>
        <v>3384</v>
      </c>
      <c r="R45" s="5">
        <v>1672</v>
      </c>
      <c r="S45" s="5">
        <v>1712</v>
      </c>
    </row>
    <row r="46" spans="1:19" ht="10.5" customHeight="1">
      <c r="A46" s="13">
        <v>33</v>
      </c>
      <c r="B46" s="5">
        <v>16577</v>
      </c>
      <c r="C46" s="5">
        <v>8401</v>
      </c>
      <c r="D46" s="5">
        <v>8176</v>
      </c>
      <c r="E46" s="5">
        <f>SUM(F46:G46)</f>
        <v>4247</v>
      </c>
      <c r="F46" s="5">
        <v>2153</v>
      </c>
      <c r="G46" s="5">
        <v>2094</v>
      </c>
      <c r="H46" s="5">
        <f>SUM(I46:J46)</f>
        <v>3132</v>
      </c>
      <c r="I46" s="5">
        <v>1644</v>
      </c>
      <c r="J46" s="5">
        <v>1488</v>
      </c>
      <c r="K46" s="5">
        <f>SUM(L46:M46)</f>
        <v>2290</v>
      </c>
      <c r="L46" s="5">
        <v>1138</v>
      </c>
      <c r="M46" s="5">
        <v>1152</v>
      </c>
      <c r="N46" s="5">
        <f>SUM(O46:P46)</f>
        <v>3654</v>
      </c>
      <c r="O46" s="5">
        <v>1854</v>
      </c>
      <c r="P46" s="5">
        <v>1800</v>
      </c>
      <c r="Q46" s="5">
        <f>SUM(R46:S46)</f>
        <v>3254</v>
      </c>
      <c r="R46" s="5">
        <v>1612</v>
      </c>
      <c r="S46" s="5">
        <v>1642</v>
      </c>
    </row>
    <row r="47" spans="1:19" ht="10.5" customHeight="1">
      <c r="A47" s="13">
        <v>34</v>
      </c>
      <c r="B47" s="5">
        <v>15935</v>
      </c>
      <c r="C47" s="5">
        <v>8003</v>
      </c>
      <c r="D47" s="5">
        <v>7932</v>
      </c>
      <c r="E47" s="5">
        <f>SUM(F47:G47)</f>
        <v>4018</v>
      </c>
      <c r="F47" s="5">
        <v>1987</v>
      </c>
      <c r="G47" s="5">
        <v>2031</v>
      </c>
      <c r="H47" s="5">
        <f>SUM(I47:J47)</f>
        <v>3066</v>
      </c>
      <c r="I47" s="5">
        <v>1564</v>
      </c>
      <c r="J47" s="5">
        <v>1502</v>
      </c>
      <c r="K47" s="5">
        <f>SUM(L47:M47)</f>
        <v>2108</v>
      </c>
      <c r="L47" s="5">
        <v>1042</v>
      </c>
      <c r="M47" s="5">
        <v>1066</v>
      </c>
      <c r="N47" s="5">
        <f>SUM(O47:P47)</f>
        <v>3600</v>
      </c>
      <c r="O47" s="5">
        <v>1821</v>
      </c>
      <c r="P47" s="5">
        <v>1779</v>
      </c>
      <c r="Q47" s="5">
        <f>SUM(R47:S47)</f>
        <v>3143</v>
      </c>
      <c r="R47" s="5">
        <v>1589</v>
      </c>
      <c r="S47" s="5">
        <v>1554</v>
      </c>
    </row>
    <row r="48" spans="1:19" s="4" customFormat="1" ht="15" customHeight="1">
      <c r="A48" s="24" t="s">
        <v>9</v>
      </c>
      <c r="B48" s="3">
        <f aca="true" t="shared" si="7" ref="B48:S48">SUM(B49:B53)</f>
        <v>71311</v>
      </c>
      <c r="C48" s="3">
        <f t="shared" si="7"/>
        <v>35929</v>
      </c>
      <c r="D48" s="3">
        <f t="shared" si="7"/>
        <v>35382</v>
      </c>
      <c r="E48" s="3">
        <f t="shared" si="7"/>
        <v>18553</v>
      </c>
      <c r="F48" s="3">
        <f t="shared" si="7"/>
        <v>9170</v>
      </c>
      <c r="G48" s="3">
        <f t="shared" si="7"/>
        <v>9383</v>
      </c>
      <c r="H48" s="3">
        <f t="shared" si="7"/>
        <v>13055</v>
      </c>
      <c r="I48" s="3">
        <f t="shared" si="7"/>
        <v>6779</v>
      </c>
      <c r="J48" s="3">
        <f t="shared" si="7"/>
        <v>6276</v>
      </c>
      <c r="K48" s="3">
        <f t="shared" si="7"/>
        <v>9159</v>
      </c>
      <c r="L48" s="3">
        <f t="shared" si="7"/>
        <v>4661</v>
      </c>
      <c r="M48" s="3">
        <f t="shared" si="7"/>
        <v>4498</v>
      </c>
      <c r="N48" s="3">
        <f t="shared" si="7"/>
        <v>16100</v>
      </c>
      <c r="O48" s="3">
        <f t="shared" si="7"/>
        <v>8223</v>
      </c>
      <c r="P48" s="3">
        <f t="shared" si="7"/>
        <v>7877</v>
      </c>
      <c r="Q48" s="3">
        <f t="shared" si="7"/>
        <v>14444</v>
      </c>
      <c r="R48" s="3">
        <f t="shared" si="7"/>
        <v>7096</v>
      </c>
      <c r="S48" s="3">
        <f t="shared" si="7"/>
        <v>7348</v>
      </c>
    </row>
    <row r="49" spans="1:19" ht="15" customHeight="1">
      <c r="A49" s="13">
        <v>35</v>
      </c>
      <c r="B49" s="5">
        <v>15581</v>
      </c>
      <c r="C49" s="5">
        <v>7924</v>
      </c>
      <c r="D49" s="5">
        <v>7657</v>
      </c>
      <c r="E49" s="5">
        <f>SUM(F49:G49)</f>
        <v>4007</v>
      </c>
      <c r="F49" s="5">
        <v>1990</v>
      </c>
      <c r="G49" s="5">
        <v>2017</v>
      </c>
      <c r="H49" s="5">
        <f>(I49+J49)</f>
        <v>2960</v>
      </c>
      <c r="I49" s="5">
        <v>1552</v>
      </c>
      <c r="J49" s="5">
        <v>1408</v>
      </c>
      <c r="K49" s="5">
        <f>(L49+M49)</f>
        <v>1979</v>
      </c>
      <c r="L49" s="5">
        <v>1032</v>
      </c>
      <c r="M49" s="5">
        <v>947</v>
      </c>
      <c r="N49" s="5">
        <f>(O49+P49)</f>
        <v>3566</v>
      </c>
      <c r="O49" s="5">
        <v>1843</v>
      </c>
      <c r="P49" s="5">
        <v>1723</v>
      </c>
      <c r="Q49" s="5">
        <f>(R49+S49)</f>
        <v>3069</v>
      </c>
      <c r="R49" s="5">
        <v>1507</v>
      </c>
      <c r="S49" s="5">
        <v>1562</v>
      </c>
    </row>
    <row r="50" spans="1:19" ht="10.5" customHeight="1">
      <c r="A50" s="13">
        <v>36</v>
      </c>
      <c r="B50" s="5">
        <v>15563</v>
      </c>
      <c r="C50" s="5">
        <v>7829</v>
      </c>
      <c r="D50" s="5">
        <v>7734</v>
      </c>
      <c r="E50" s="5">
        <f>SUM(F50:G50)</f>
        <v>4018</v>
      </c>
      <c r="F50" s="5">
        <v>1990</v>
      </c>
      <c r="G50" s="5">
        <v>2028</v>
      </c>
      <c r="H50" s="5">
        <f>SUM(I50:J50)</f>
        <v>2851</v>
      </c>
      <c r="I50" s="5">
        <v>1498</v>
      </c>
      <c r="J50" s="5">
        <v>1353</v>
      </c>
      <c r="K50" s="5">
        <f>SUM(L50:M50)</f>
        <v>2050</v>
      </c>
      <c r="L50" s="5">
        <v>1039</v>
      </c>
      <c r="M50" s="5">
        <v>1011</v>
      </c>
      <c r="N50" s="5">
        <f>SUM(O50:P50)</f>
        <v>3516</v>
      </c>
      <c r="O50" s="5">
        <v>1770</v>
      </c>
      <c r="P50" s="5">
        <v>1746</v>
      </c>
      <c r="Q50" s="5">
        <f>SUM(R50:S50)</f>
        <v>3128</v>
      </c>
      <c r="R50" s="5">
        <v>1532</v>
      </c>
      <c r="S50" s="5">
        <v>1596</v>
      </c>
    </row>
    <row r="51" spans="1:19" ht="10.5" customHeight="1">
      <c r="A51" s="13">
        <v>37</v>
      </c>
      <c r="B51" s="5">
        <v>12075</v>
      </c>
      <c r="C51" s="5">
        <v>6065</v>
      </c>
      <c r="D51" s="5">
        <v>6010</v>
      </c>
      <c r="E51" s="5">
        <f>SUM(F51:G51)</f>
        <v>3144</v>
      </c>
      <c r="F51" s="5">
        <v>1543</v>
      </c>
      <c r="G51" s="5">
        <v>1601</v>
      </c>
      <c r="H51" s="5">
        <f>SUM(I51:J51)</f>
        <v>2140</v>
      </c>
      <c r="I51" s="5">
        <v>1123</v>
      </c>
      <c r="J51" s="5">
        <v>1017</v>
      </c>
      <c r="K51" s="5">
        <f>SUM(L51:M51)</f>
        <v>1495</v>
      </c>
      <c r="L51" s="5">
        <v>777</v>
      </c>
      <c r="M51" s="5">
        <v>718</v>
      </c>
      <c r="N51" s="5">
        <f>SUM(O51:P51)</f>
        <v>2768</v>
      </c>
      <c r="O51" s="5">
        <v>1405</v>
      </c>
      <c r="P51" s="5">
        <v>1363</v>
      </c>
      <c r="Q51" s="5">
        <f>SUM(R51:S51)</f>
        <v>2528</v>
      </c>
      <c r="R51" s="5">
        <v>1217</v>
      </c>
      <c r="S51" s="5">
        <v>1311</v>
      </c>
    </row>
    <row r="52" spans="1:19" ht="10.5" customHeight="1">
      <c r="A52" s="13">
        <v>38</v>
      </c>
      <c r="B52" s="5">
        <v>14411</v>
      </c>
      <c r="C52" s="5">
        <v>7147</v>
      </c>
      <c r="D52" s="5">
        <v>7264</v>
      </c>
      <c r="E52" s="5">
        <f>SUM(F52:G52)</f>
        <v>3811</v>
      </c>
      <c r="F52" s="5">
        <v>1835</v>
      </c>
      <c r="G52" s="5">
        <v>1976</v>
      </c>
      <c r="H52" s="5">
        <f>SUM(I52:J52)</f>
        <v>2588</v>
      </c>
      <c r="I52" s="5">
        <v>1324</v>
      </c>
      <c r="J52" s="5">
        <v>1264</v>
      </c>
      <c r="K52" s="5">
        <f>SUM(L52:M52)</f>
        <v>1820</v>
      </c>
      <c r="L52" s="5">
        <v>908</v>
      </c>
      <c r="M52" s="5">
        <v>912</v>
      </c>
      <c r="N52" s="5">
        <f>SUM(O52:P52)</f>
        <v>3231</v>
      </c>
      <c r="O52" s="5">
        <v>1626</v>
      </c>
      <c r="P52" s="5">
        <v>1605</v>
      </c>
      <c r="Q52" s="5">
        <f>SUM(R52:S52)</f>
        <v>2961</v>
      </c>
      <c r="R52" s="5">
        <v>1454</v>
      </c>
      <c r="S52" s="5">
        <v>1507</v>
      </c>
    </row>
    <row r="53" spans="1:19" ht="10.5" customHeight="1">
      <c r="A53" s="13">
        <v>39</v>
      </c>
      <c r="B53" s="5">
        <v>13681</v>
      </c>
      <c r="C53" s="5">
        <v>6964</v>
      </c>
      <c r="D53" s="5">
        <v>6717</v>
      </c>
      <c r="E53" s="5">
        <f>SUM(F53:G53)</f>
        <v>3573</v>
      </c>
      <c r="F53" s="5">
        <v>1812</v>
      </c>
      <c r="G53" s="5">
        <v>1761</v>
      </c>
      <c r="H53" s="5">
        <f>SUM(I53:J53)</f>
        <v>2516</v>
      </c>
      <c r="I53" s="5">
        <v>1282</v>
      </c>
      <c r="J53" s="5">
        <v>1234</v>
      </c>
      <c r="K53" s="5">
        <f>SUM(L53:M53)</f>
        <v>1815</v>
      </c>
      <c r="L53" s="5">
        <v>905</v>
      </c>
      <c r="M53" s="5">
        <v>910</v>
      </c>
      <c r="N53" s="5">
        <f>SUM(O53:P53)</f>
        <v>3019</v>
      </c>
      <c r="O53" s="5">
        <v>1579</v>
      </c>
      <c r="P53" s="5">
        <v>1440</v>
      </c>
      <c r="Q53" s="5">
        <f>SUM(R53:S53)</f>
        <v>2758</v>
      </c>
      <c r="R53" s="5">
        <v>1386</v>
      </c>
      <c r="S53" s="5">
        <v>1372</v>
      </c>
    </row>
    <row r="54" spans="1:19" s="4" customFormat="1" ht="15" customHeight="1">
      <c r="A54" s="24" t="s">
        <v>10</v>
      </c>
      <c r="B54" s="3">
        <f aca="true" t="shared" si="8" ref="B54:S54">SUM(B55:B59)</f>
        <v>64235</v>
      </c>
      <c r="C54" s="3">
        <f t="shared" si="8"/>
        <v>32060</v>
      </c>
      <c r="D54" s="3">
        <f t="shared" si="8"/>
        <v>32175</v>
      </c>
      <c r="E54" s="3">
        <f t="shared" si="8"/>
        <v>17039</v>
      </c>
      <c r="F54" s="3">
        <f t="shared" si="8"/>
        <v>8321</v>
      </c>
      <c r="G54" s="3">
        <f t="shared" si="8"/>
        <v>8718</v>
      </c>
      <c r="H54" s="3">
        <f t="shared" si="8"/>
        <v>11427</v>
      </c>
      <c r="I54" s="3">
        <f t="shared" si="8"/>
        <v>5886</v>
      </c>
      <c r="J54" s="3">
        <f t="shared" si="8"/>
        <v>5541</v>
      </c>
      <c r="K54" s="3">
        <f t="shared" si="8"/>
        <v>8204</v>
      </c>
      <c r="L54" s="3">
        <f t="shared" si="8"/>
        <v>4219</v>
      </c>
      <c r="M54" s="3">
        <f t="shared" si="8"/>
        <v>3985</v>
      </c>
      <c r="N54" s="3">
        <f t="shared" si="8"/>
        <v>13641</v>
      </c>
      <c r="O54" s="3">
        <f t="shared" si="8"/>
        <v>6905</v>
      </c>
      <c r="P54" s="3">
        <f t="shared" si="8"/>
        <v>6736</v>
      </c>
      <c r="Q54" s="3">
        <f t="shared" si="8"/>
        <v>13924</v>
      </c>
      <c r="R54" s="3">
        <f t="shared" si="8"/>
        <v>6729</v>
      </c>
      <c r="S54" s="3">
        <f t="shared" si="8"/>
        <v>7195</v>
      </c>
    </row>
    <row r="55" spans="1:19" ht="15" customHeight="1">
      <c r="A55" s="13">
        <v>40</v>
      </c>
      <c r="B55" s="5">
        <v>13083</v>
      </c>
      <c r="C55" s="5">
        <v>6563</v>
      </c>
      <c r="D55" s="5">
        <v>6520</v>
      </c>
      <c r="E55" s="5">
        <f>SUM(F55:G55)</f>
        <v>3506</v>
      </c>
      <c r="F55" s="5">
        <v>1741</v>
      </c>
      <c r="G55" s="5">
        <v>1765</v>
      </c>
      <c r="H55" s="5">
        <f>(I55+J55)</f>
        <v>2367</v>
      </c>
      <c r="I55" s="5">
        <v>1195</v>
      </c>
      <c r="J55" s="5">
        <v>1172</v>
      </c>
      <c r="K55" s="5">
        <f>(L55+M55)</f>
        <v>1675</v>
      </c>
      <c r="L55" s="5">
        <v>840</v>
      </c>
      <c r="M55" s="5">
        <v>835</v>
      </c>
      <c r="N55" s="5">
        <f>(O55+P55)</f>
        <v>2802</v>
      </c>
      <c r="O55" s="5">
        <v>1455</v>
      </c>
      <c r="P55" s="5">
        <v>1347</v>
      </c>
      <c r="Q55" s="5">
        <f>(R55+S55)</f>
        <v>2733</v>
      </c>
      <c r="R55" s="5">
        <v>1332</v>
      </c>
      <c r="S55" s="5">
        <v>1401</v>
      </c>
    </row>
    <row r="56" spans="1:19" ht="10.5" customHeight="1">
      <c r="A56" s="13">
        <v>41</v>
      </c>
      <c r="B56" s="5">
        <v>12842</v>
      </c>
      <c r="C56" s="5">
        <v>6446</v>
      </c>
      <c r="D56" s="5">
        <v>6396</v>
      </c>
      <c r="E56" s="5">
        <f>SUM(F56:G56)</f>
        <v>3419</v>
      </c>
      <c r="F56" s="5">
        <v>1691</v>
      </c>
      <c r="G56" s="5">
        <v>1728</v>
      </c>
      <c r="H56" s="5">
        <f>SUM(I56:J56)</f>
        <v>2361</v>
      </c>
      <c r="I56" s="5">
        <v>1218</v>
      </c>
      <c r="J56" s="5">
        <v>1143</v>
      </c>
      <c r="K56" s="5">
        <f>SUM(L56:M56)</f>
        <v>1635</v>
      </c>
      <c r="L56" s="5">
        <v>881</v>
      </c>
      <c r="M56" s="5">
        <v>754</v>
      </c>
      <c r="N56" s="5">
        <f>SUM(O56:P56)</f>
        <v>2726</v>
      </c>
      <c r="O56" s="5">
        <v>1357</v>
      </c>
      <c r="P56" s="5">
        <v>1369</v>
      </c>
      <c r="Q56" s="5">
        <f>SUM(R56:S56)</f>
        <v>2701</v>
      </c>
      <c r="R56" s="5">
        <v>1299</v>
      </c>
      <c r="S56" s="5">
        <v>1402</v>
      </c>
    </row>
    <row r="57" spans="1:19" ht="10.5" customHeight="1">
      <c r="A57" s="13">
        <v>42</v>
      </c>
      <c r="B57" s="5">
        <v>12875</v>
      </c>
      <c r="C57" s="5">
        <v>6391</v>
      </c>
      <c r="D57" s="5">
        <v>6484</v>
      </c>
      <c r="E57" s="5">
        <f>SUM(F57:G57)</f>
        <v>3451</v>
      </c>
      <c r="F57" s="5">
        <v>1666</v>
      </c>
      <c r="G57" s="5">
        <v>1785</v>
      </c>
      <c r="H57" s="5">
        <f>SUM(I57:J57)</f>
        <v>2228</v>
      </c>
      <c r="I57" s="5">
        <v>1145</v>
      </c>
      <c r="J57" s="5">
        <v>1083</v>
      </c>
      <c r="K57" s="5">
        <f>SUM(L57:M57)</f>
        <v>1634</v>
      </c>
      <c r="L57" s="5">
        <v>821</v>
      </c>
      <c r="M57" s="5">
        <v>813</v>
      </c>
      <c r="N57" s="5">
        <f>SUM(O57:P57)</f>
        <v>2724</v>
      </c>
      <c r="O57" s="5">
        <v>1373</v>
      </c>
      <c r="P57" s="5">
        <v>1351</v>
      </c>
      <c r="Q57" s="5">
        <f>SUM(R57:S57)</f>
        <v>2838</v>
      </c>
      <c r="R57" s="5">
        <v>1386</v>
      </c>
      <c r="S57" s="5">
        <v>1452</v>
      </c>
    </row>
    <row r="58" spans="1:19" ht="10.5" customHeight="1">
      <c r="A58" s="13">
        <v>43</v>
      </c>
      <c r="B58" s="5">
        <v>12689</v>
      </c>
      <c r="C58" s="5">
        <v>6296</v>
      </c>
      <c r="D58" s="5">
        <v>6393</v>
      </c>
      <c r="E58" s="5">
        <f>SUM(F58:G58)</f>
        <v>3305</v>
      </c>
      <c r="F58" s="5">
        <v>1593</v>
      </c>
      <c r="G58" s="5">
        <v>1712</v>
      </c>
      <c r="H58" s="5">
        <f>SUM(I58:J58)</f>
        <v>2286</v>
      </c>
      <c r="I58" s="5">
        <v>1174</v>
      </c>
      <c r="J58" s="5">
        <v>1112</v>
      </c>
      <c r="K58" s="5">
        <f>SUM(L58:M58)</f>
        <v>1581</v>
      </c>
      <c r="L58" s="5">
        <v>806</v>
      </c>
      <c r="M58" s="5">
        <v>775</v>
      </c>
      <c r="N58" s="5">
        <f>SUM(O58:P58)</f>
        <v>2700</v>
      </c>
      <c r="O58" s="5">
        <v>1355</v>
      </c>
      <c r="P58" s="5">
        <v>1345</v>
      </c>
      <c r="Q58" s="5">
        <f>SUM(R58:S58)</f>
        <v>2817</v>
      </c>
      <c r="R58" s="5">
        <v>1368</v>
      </c>
      <c r="S58" s="5">
        <v>1449</v>
      </c>
    </row>
    <row r="59" spans="1:19" ht="10.5" customHeight="1">
      <c r="A59" s="13">
        <v>44</v>
      </c>
      <c r="B59" s="5">
        <v>12746</v>
      </c>
      <c r="C59" s="5">
        <v>6364</v>
      </c>
      <c r="D59" s="5">
        <v>6382</v>
      </c>
      <c r="E59" s="5">
        <f>SUM(F59:G59)</f>
        <v>3358</v>
      </c>
      <c r="F59" s="5">
        <v>1630</v>
      </c>
      <c r="G59" s="5">
        <v>1728</v>
      </c>
      <c r="H59" s="5">
        <f>SUM(I59:J59)</f>
        <v>2185</v>
      </c>
      <c r="I59" s="5">
        <v>1154</v>
      </c>
      <c r="J59" s="5">
        <v>1031</v>
      </c>
      <c r="K59" s="5">
        <f>SUM(L59:M59)</f>
        <v>1679</v>
      </c>
      <c r="L59" s="5">
        <v>871</v>
      </c>
      <c r="M59" s="5">
        <v>808</v>
      </c>
      <c r="N59" s="5">
        <f>SUM(O59:P59)</f>
        <v>2689</v>
      </c>
      <c r="O59" s="5">
        <v>1365</v>
      </c>
      <c r="P59" s="5">
        <v>1324</v>
      </c>
      <c r="Q59" s="5">
        <f>SUM(R59:S59)</f>
        <v>2835</v>
      </c>
      <c r="R59" s="5">
        <v>1344</v>
      </c>
      <c r="S59" s="5">
        <v>1491</v>
      </c>
    </row>
    <row r="60" spans="1:19" s="4" customFormat="1" ht="15" customHeight="1">
      <c r="A60" s="24" t="s">
        <v>11</v>
      </c>
      <c r="B60" s="3">
        <f aca="true" t="shared" si="9" ref="B60:S60">SUM(B61:B65)</f>
        <v>63819</v>
      </c>
      <c r="C60" s="3">
        <f t="shared" si="9"/>
        <v>31397</v>
      </c>
      <c r="D60" s="3">
        <f t="shared" si="9"/>
        <v>32422</v>
      </c>
      <c r="E60" s="3">
        <f t="shared" si="9"/>
        <v>16840</v>
      </c>
      <c r="F60" s="3">
        <f t="shared" si="9"/>
        <v>8139</v>
      </c>
      <c r="G60" s="3">
        <f t="shared" si="9"/>
        <v>8701</v>
      </c>
      <c r="H60" s="3">
        <f t="shared" si="9"/>
        <v>10777</v>
      </c>
      <c r="I60" s="3">
        <f t="shared" si="9"/>
        <v>5420</v>
      </c>
      <c r="J60" s="3">
        <f t="shared" si="9"/>
        <v>5357</v>
      </c>
      <c r="K60" s="3">
        <f t="shared" si="9"/>
        <v>7969</v>
      </c>
      <c r="L60" s="3">
        <f t="shared" si="9"/>
        <v>4023</v>
      </c>
      <c r="M60" s="3">
        <f t="shared" si="9"/>
        <v>3946</v>
      </c>
      <c r="N60" s="3">
        <f t="shared" si="9"/>
        <v>13624</v>
      </c>
      <c r="O60" s="3">
        <f t="shared" si="9"/>
        <v>6740</v>
      </c>
      <c r="P60" s="3">
        <f t="shared" si="9"/>
        <v>6884</v>
      </c>
      <c r="Q60" s="3">
        <f t="shared" si="9"/>
        <v>14609</v>
      </c>
      <c r="R60" s="3">
        <f t="shared" si="9"/>
        <v>7075</v>
      </c>
      <c r="S60" s="3">
        <f t="shared" si="9"/>
        <v>7534</v>
      </c>
    </row>
    <row r="61" spans="1:19" ht="15" customHeight="1">
      <c r="A61" s="13">
        <v>45</v>
      </c>
      <c r="B61" s="5">
        <v>12516</v>
      </c>
      <c r="C61" s="5">
        <v>6119</v>
      </c>
      <c r="D61" s="5">
        <v>6397</v>
      </c>
      <c r="E61" s="5">
        <f>SUM(F61:G61)</f>
        <v>3302</v>
      </c>
      <c r="F61" s="5">
        <v>1525</v>
      </c>
      <c r="G61" s="5">
        <v>1777</v>
      </c>
      <c r="H61" s="5">
        <f>(I61+J61)</f>
        <v>2204</v>
      </c>
      <c r="I61" s="5">
        <v>1142</v>
      </c>
      <c r="J61" s="5">
        <v>1062</v>
      </c>
      <c r="K61" s="5">
        <f>(L61+M61)</f>
        <v>1566</v>
      </c>
      <c r="L61" s="5">
        <v>778</v>
      </c>
      <c r="M61" s="5">
        <v>788</v>
      </c>
      <c r="N61" s="5">
        <f>(O61+P61)</f>
        <v>2628</v>
      </c>
      <c r="O61" s="5">
        <v>1312</v>
      </c>
      <c r="P61" s="5">
        <v>1316</v>
      </c>
      <c r="Q61" s="5">
        <f>(R61+S61)</f>
        <v>2816</v>
      </c>
      <c r="R61" s="5">
        <v>1362</v>
      </c>
      <c r="S61" s="5">
        <v>1454</v>
      </c>
    </row>
    <row r="62" spans="1:19" ht="10.5" customHeight="1">
      <c r="A62" s="13">
        <v>46</v>
      </c>
      <c r="B62" s="5">
        <v>12447</v>
      </c>
      <c r="C62" s="5">
        <v>6148</v>
      </c>
      <c r="D62" s="5">
        <v>6299</v>
      </c>
      <c r="E62" s="5">
        <f>SUM(F62:G62)</f>
        <v>3315</v>
      </c>
      <c r="F62" s="5">
        <v>1622</v>
      </c>
      <c r="G62" s="5">
        <v>1693</v>
      </c>
      <c r="H62" s="5">
        <f>SUM(I62:J62)</f>
        <v>2041</v>
      </c>
      <c r="I62" s="5">
        <v>1064</v>
      </c>
      <c r="J62" s="5">
        <v>977</v>
      </c>
      <c r="K62" s="5">
        <f>SUM(L62:M62)</f>
        <v>1528</v>
      </c>
      <c r="L62" s="5">
        <v>775</v>
      </c>
      <c r="M62" s="5">
        <v>753</v>
      </c>
      <c r="N62" s="5">
        <f>SUM(O62:P62)</f>
        <v>2684</v>
      </c>
      <c r="O62" s="5">
        <v>1313</v>
      </c>
      <c r="P62" s="5">
        <v>1371</v>
      </c>
      <c r="Q62" s="5">
        <f>SUM(R62:S62)</f>
        <v>2879</v>
      </c>
      <c r="R62" s="5">
        <v>1374</v>
      </c>
      <c r="S62" s="5">
        <v>1505</v>
      </c>
    </row>
    <row r="63" spans="1:19" ht="10.5" customHeight="1">
      <c r="A63" s="13">
        <v>47</v>
      </c>
      <c r="B63" s="5">
        <v>12828</v>
      </c>
      <c r="C63" s="5">
        <v>6338</v>
      </c>
      <c r="D63" s="5">
        <v>6490</v>
      </c>
      <c r="E63" s="5">
        <f>SUM(F63:G63)</f>
        <v>3356</v>
      </c>
      <c r="F63" s="5">
        <v>1624</v>
      </c>
      <c r="G63" s="5">
        <v>1732</v>
      </c>
      <c r="H63" s="5">
        <f>SUM(I63:J63)</f>
        <v>2203</v>
      </c>
      <c r="I63" s="5">
        <v>1078</v>
      </c>
      <c r="J63" s="5">
        <v>1125</v>
      </c>
      <c r="K63" s="5">
        <f>SUM(L63:M63)</f>
        <v>1660</v>
      </c>
      <c r="L63" s="5">
        <v>844</v>
      </c>
      <c r="M63" s="5">
        <v>816</v>
      </c>
      <c r="N63" s="5">
        <f>SUM(O63:P63)</f>
        <v>2736</v>
      </c>
      <c r="O63" s="5">
        <v>1379</v>
      </c>
      <c r="P63" s="5">
        <v>1357</v>
      </c>
      <c r="Q63" s="5">
        <f>SUM(R63:S63)</f>
        <v>2873</v>
      </c>
      <c r="R63" s="5">
        <v>1413</v>
      </c>
      <c r="S63" s="5">
        <v>1460</v>
      </c>
    </row>
    <row r="64" spans="1:19" ht="10.5" customHeight="1">
      <c r="A64" s="13">
        <v>48</v>
      </c>
      <c r="B64" s="5">
        <v>13210</v>
      </c>
      <c r="C64" s="5">
        <v>6541</v>
      </c>
      <c r="D64" s="5">
        <v>6669</v>
      </c>
      <c r="E64" s="5">
        <f>SUM(F64:G64)</f>
        <v>3468</v>
      </c>
      <c r="F64" s="5">
        <v>1717</v>
      </c>
      <c r="G64" s="5">
        <v>1751</v>
      </c>
      <c r="H64" s="5">
        <f>SUM(I64:J64)</f>
        <v>2245</v>
      </c>
      <c r="I64" s="5">
        <v>1108</v>
      </c>
      <c r="J64" s="5">
        <v>1137</v>
      </c>
      <c r="K64" s="5">
        <f>SUM(L64:M64)</f>
        <v>1654</v>
      </c>
      <c r="L64" s="5">
        <v>848</v>
      </c>
      <c r="M64" s="5">
        <v>806</v>
      </c>
      <c r="N64" s="5">
        <f>SUM(O64:P64)</f>
        <v>2798</v>
      </c>
      <c r="O64" s="5">
        <v>1376</v>
      </c>
      <c r="P64" s="5">
        <v>1422</v>
      </c>
      <c r="Q64" s="5">
        <f>SUM(R64:S64)</f>
        <v>3045</v>
      </c>
      <c r="R64" s="5">
        <v>1492</v>
      </c>
      <c r="S64" s="5">
        <v>1553</v>
      </c>
    </row>
    <row r="65" spans="1:19" ht="10.5" customHeight="1">
      <c r="A65" s="13">
        <v>49</v>
      </c>
      <c r="B65" s="5">
        <v>12818</v>
      </c>
      <c r="C65" s="5">
        <v>6251</v>
      </c>
      <c r="D65" s="5">
        <v>6567</v>
      </c>
      <c r="E65" s="5">
        <f>SUM(F65:G65)</f>
        <v>3399</v>
      </c>
      <c r="F65" s="5">
        <v>1651</v>
      </c>
      <c r="G65" s="5">
        <v>1748</v>
      </c>
      <c r="H65" s="5">
        <f>SUM(I65:J65)</f>
        <v>2084</v>
      </c>
      <c r="I65" s="5">
        <v>1028</v>
      </c>
      <c r="J65" s="5">
        <v>1056</v>
      </c>
      <c r="K65" s="5">
        <f>SUM(L65:M65)</f>
        <v>1561</v>
      </c>
      <c r="L65" s="5">
        <v>778</v>
      </c>
      <c r="M65" s="5">
        <v>783</v>
      </c>
      <c r="N65" s="5">
        <f>SUM(O65:P65)</f>
        <v>2778</v>
      </c>
      <c r="O65" s="5">
        <v>1360</v>
      </c>
      <c r="P65" s="5">
        <v>1418</v>
      </c>
      <c r="Q65" s="5">
        <f>SUM(R65:S65)</f>
        <v>2996</v>
      </c>
      <c r="R65" s="5">
        <v>1434</v>
      </c>
      <c r="S65" s="5">
        <v>1562</v>
      </c>
    </row>
    <row r="66" spans="1:19" s="4" customFormat="1" ht="15" customHeight="1">
      <c r="A66" s="24" t="s">
        <v>12</v>
      </c>
      <c r="B66" s="3">
        <f aca="true" t="shared" si="10" ref="B66:S66">SUM(B67:B71)</f>
        <v>76319</v>
      </c>
      <c r="C66" s="3">
        <f t="shared" si="10"/>
        <v>37285</v>
      </c>
      <c r="D66" s="3">
        <f t="shared" si="10"/>
        <v>39034</v>
      </c>
      <c r="E66" s="3">
        <f t="shared" si="10"/>
        <v>19884</v>
      </c>
      <c r="F66" s="3">
        <f t="shared" si="10"/>
        <v>9639</v>
      </c>
      <c r="G66" s="3">
        <f t="shared" si="10"/>
        <v>10245</v>
      </c>
      <c r="H66" s="3">
        <f t="shared" si="10"/>
        <v>12661</v>
      </c>
      <c r="I66" s="3">
        <f t="shared" si="10"/>
        <v>6305</v>
      </c>
      <c r="J66" s="3">
        <f t="shared" si="10"/>
        <v>6356</v>
      </c>
      <c r="K66" s="3">
        <f t="shared" si="10"/>
        <v>9660</v>
      </c>
      <c r="L66" s="3">
        <f t="shared" si="10"/>
        <v>4824</v>
      </c>
      <c r="M66" s="3">
        <f t="shared" si="10"/>
        <v>4836</v>
      </c>
      <c r="N66" s="3">
        <f t="shared" si="10"/>
        <v>16592</v>
      </c>
      <c r="O66" s="3">
        <f t="shared" si="10"/>
        <v>8051</v>
      </c>
      <c r="P66" s="3">
        <f t="shared" si="10"/>
        <v>8541</v>
      </c>
      <c r="Q66" s="3">
        <f t="shared" si="10"/>
        <v>17522</v>
      </c>
      <c r="R66" s="3">
        <f t="shared" si="10"/>
        <v>8466</v>
      </c>
      <c r="S66" s="3">
        <f t="shared" si="10"/>
        <v>9056</v>
      </c>
    </row>
    <row r="67" spans="1:19" ht="15" customHeight="1">
      <c r="A67" s="13">
        <v>50</v>
      </c>
      <c r="B67" s="5">
        <v>13620</v>
      </c>
      <c r="C67" s="5">
        <v>6607</v>
      </c>
      <c r="D67" s="5">
        <v>7013</v>
      </c>
      <c r="E67" s="5">
        <f>SUM(F67:G67)</f>
        <v>3568</v>
      </c>
      <c r="F67" s="5">
        <v>1753</v>
      </c>
      <c r="G67" s="5">
        <v>1815</v>
      </c>
      <c r="H67" s="5">
        <f>(I67+J67)</f>
        <v>2325</v>
      </c>
      <c r="I67" s="5">
        <v>1140</v>
      </c>
      <c r="J67" s="5">
        <v>1185</v>
      </c>
      <c r="K67" s="5">
        <f>(L67+M67)</f>
        <v>1693</v>
      </c>
      <c r="L67" s="5">
        <v>850</v>
      </c>
      <c r="M67" s="5">
        <v>843</v>
      </c>
      <c r="N67" s="5">
        <f>(O67+P67)</f>
        <v>2918</v>
      </c>
      <c r="O67" s="5">
        <v>1400</v>
      </c>
      <c r="P67" s="5">
        <v>1518</v>
      </c>
      <c r="Q67" s="5">
        <f>(R67+S67)</f>
        <v>3116</v>
      </c>
      <c r="R67" s="5">
        <v>1464</v>
      </c>
      <c r="S67" s="5">
        <v>1652</v>
      </c>
    </row>
    <row r="68" spans="1:19" ht="10.5" customHeight="1">
      <c r="A68" s="13">
        <v>51</v>
      </c>
      <c r="B68" s="5">
        <v>14636</v>
      </c>
      <c r="C68" s="5">
        <v>7082</v>
      </c>
      <c r="D68" s="5">
        <v>7554</v>
      </c>
      <c r="E68" s="5">
        <f>SUM(F68:G68)</f>
        <v>3850</v>
      </c>
      <c r="F68" s="5">
        <v>1832</v>
      </c>
      <c r="G68" s="5">
        <v>2018</v>
      </c>
      <c r="H68" s="5">
        <f>SUM(I68:J68)</f>
        <v>2384</v>
      </c>
      <c r="I68" s="5">
        <v>1182</v>
      </c>
      <c r="J68" s="5">
        <v>1202</v>
      </c>
      <c r="K68" s="5">
        <f>SUM(L68:M68)</f>
        <v>1891</v>
      </c>
      <c r="L68" s="5">
        <v>926</v>
      </c>
      <c r="M68" s="5">
        <v>965</v>
      </c>
      <c r="N68" s="5">
        <f>SUM(O68:P68)</f>
        <v>3123</v>
      </c>
      <c r="O68" s="5">
        <v>1522</v>
      </c>
      <c r="P68" s="5">
        <v>1601</v>
      </c>
      <c r="Q68" s="5">
        <f>SUM(R68:S68)</f>
        <v>3388</v>
      </c>
      <c r="R68" s="5">
        <v>1620</v>
      </c>
      <c r="S68" s="5">
        <v>1768</v>
      </c>
    </row>
    <row r="69" spans="1:19" ht="10.5" customHeight="1">
      <c r="A69" s="13">
        <v>52</v>
      </c>
      <c r="B69" s="5">
        <v>15182</v>
      </c>
      <c r="C69" s="5">
        <v>7492</v>
      </c>
      <c r="D69" s="5">
        <v>7690</v>
      </c>
      <c r="E69" s="5">
        <f>SUM(F69:G69)</f>
        <v>3885</v>
      </c>
      <c r="F69" s="5">
        <v>1898</v>
      </c>
      <c r="G69" s="5">
        <v>1987</v>
      </c>
      <c r="H69" s="5">
        <f>SUM(I69:J69)</f>
        <v>2514</v>
      </c>
      <c r="I69" s="5">
        <v>1252</v>
      </c>
      <c r="J69" s="5">
        <v>1262</v>
      </c>
      <c r="K69" s="5">
        <f>SUM(L69:M69)</f>
        <v>1951</v>
      </c>
      <c r="L69" s="5">
        <v>992</v>
      </c>
      <c r="M69" s="5">
        <v>959</v>
      </c>
      <c r="N69" s="5">
        <f>SUM(O69:P69)</f>
        <v>3393</v>
      </c>
      <c r="O69" s="5">
        <v>1673</v>
      </c>
      <c r="P69" s="5">
        <v>1720</v>
      </c>
      <c r="Q69" s="5">
        <f>SUM(R69:S69)</f>
        <v>3439</v>
      </c>
      <c r="R69" s="5">
        <v>1677</v>
      </c>
      <c r="S69" s="5">
        <v>1762</v>
      </c>
    </row>
    <row r="70" spans="1:19" ht="10.5" customHeight="1">
      <c r="A70" s="13">
        <v>53</v>
      </c>
      <c r="B70" s="5">
        <v>16118</v>
      </c>
      <c r="C70" s="5">
        <v>7859</v>
      </c>
      <c r="D70" s="5">
        <v>8259</v>
      </c>
      <c r="E70" s="5">
        <f>SUM(F70:G70)</f>
        <v>4259</v>
      </c>
      <c r="F70" s="5">
        <v>2089</v>
      </c>
      <c r="G70" s="5">
        <v>2170</v>
      </c>
      <c r="H70" s="5">
        <f>SUM(I70:J70)</f>
        <v>2667</v>
      </c>
      <c r="I70" s="5">
        <v>1313</v>
      </c>
      <c r="J70" s="5">
        <v>1354</v>
      </c>
      <c r="K70" s="5">
        <f>SUM(L70:M70)</f>
        <v>1989</v>
      </c>
      <c r="L70" s="5">
        <v>976</v>
      </c>
      <c r="M70" s="5">
        <v>1013</v>
      </c>
      <c r="N70" s="5">
        <f>SUM(O70:P70)</f>
        <v>3533</v>
      </c>
      <c r="O70" s="5">
        <v>1730</v>
      </c>
      <c r="P70" s="5">
        <v>1803</v>
      </c>
      <c r="Q70" s="5">
        <f>SUM(R70:S70)</f>
        <v>3670</v>
      </c>
      <c r="R70" s="5">
        <v>1751</v>
      </c>
      <c r="S70" s="5">
        <v>1919</v>
      </c>
    </row>
    <row r="71" spans="1:19" ht="10.5" customHeight="1">
      <c r="A71" s="14">
        <v>54</v>
      </c>
      <c r="B71" s="8">
        <v>16763</v>
      </c>
      <c r="C71" s="8">
        <v>8245</v>
      </c>
      <c r="D71" s="8">
        <v>8518</v>
      </c>
      <c r="E71" s="8">
        <f>SUM(F71:G71)</f>
        <v>4322</v>
      </c>
      <c r="F71" s="8">
        <v>2067</v>
      </c>
      <c r="G71" s="8">
        <v>2255</v>
      </c>
      <c r="H71" s="8">
        <f>SUM(I71:J71)</f>
        <v>2771</v>
      </c>
      <c r="I71" s="8">
        <v>1418</v>
      </c>
      <c r="J71" s="8">
        <v>1353</v>
      </c>
      <c r="K71" s="8">
        <f>SUM(L71:M71)</f>
        <v>2136</v>
      </c>
      <c r="L71" s="8">
        <v>1080</v>
      </c>
      <c r="M71" s="8">
        <v>1056</v>
      </c>
      <c r="N71" s="8">
        <f>SUM(O71:P71)</f>
        <v>3625</v>
      </c>
      <c r="O71" s="8">
        <v>1726</v>
      </c>
      <c r="P71" s="8">
        <v>1899</v>
      </c>
      <c r="Q71" s="8">
        <f>SUM(R71:S71)</f>
        <v>3909</v>
      </c>
      <c r="R71" s="8">
        <v>1954</v>
      </c>
      <c r="S71" s="8">
        <v>1955</v>
      </c>
    </row>
    <row r="72" spans="1:19" ht="12">
      <c r="A72" s="12" t="s">
        <v>28</v>
      </c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thickBot="1">
      <c r="A73" s="15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 t="s">
        <v>42</v>
      </c>
    </row>
    <row r="74" spans="1:19" ht="12">
      <c r="A74" s="29" t="s">
        <v>32</v>
      </c>
      <c r="B74" s="26" t="s">
        <v>33</v>
      </c>
      <c r="C74" s="26"/>
      <c r="D74" s="27"/>
      <c r="E74" s="28" t="s">
        <v>34</v>
      </c>
      <c r="F74" s="26"/>
      <c r="G74" s="27"/>
      <c r="H74" s="28" t="s">
        <v>31</v>
      </c>
      <c r="I74" s="26"/>
      <c r="J74" s="27"/>
      <c r="K74" s="26" t="s">
        <v>36</v>
      </c>
      <c r="L74" s="26"/>
      <c r="M74" s="27"/>
      <c r="N74" s="28" t="s">
        <v>38</v>
      </c>
      <c r="O74" s="26"/>
      <c r="P74" s="27"/>
      <c r="Q74" s="28" t="s">
        <v>39</v>
      </c>
      <c r="R74" s="26"/>
      <c r="S74" s="26"/>
    </row>
    <row r="75" spans="1:19" ht="12">
      <c r="A75" s="30"/>
      <c r="B75" s="19" t="s">
        <v>35</v>
      </c>
      <c r="C75" s="19" t="s">
        <v>0</v>
      </c>
      <c r="D75" s="19" t="s">
        <v>1</v>
      </c>
      <c r="E75" s="20" t="s">
        <v>35</v>
      </c>
      <c r="F75" s="20" t="s">
        <v>0</v>
      </c>
      <c r="G75" s="20" t="s">
        <v>1</v>
      </c>
      <c r="H75" s="20" t="s">
        <v>35</v>
      </c>
      <c r="I75" s="20" t="s">
        <v>0</v>
      </c>
      <c r="J75" s="20" t="s">
        <v>1</v>
      </c>
      <c r="K75" s="19" t="s">
        <v>35</v>
      </c>
      <c r="L75" s="20" t="s">
        <v>0</v>
      </c>
      <c r="M75" s="20" t="s">
        <v>1</v>
      </c>
      <c r="N75" s="19" t="s">
        <v>35</v>
      </c>
      <c r="O75" s="20" t="s">
        <v>0</v>
      </c>
      <c r="P75" s="20" t="s">
        <v>1</v>
      </c>
      <c r="Q75" s="19" t="s">
        <v>35</v>
      </c>
      <c r="R75" s="20" t="s">
        <v>0</v>
      </c>
      <c r="S75" s="21" t="s">
        <v>1</v>
      </c>
    </row>
    <row r="76" spans="1:19" s="4" customFormat="1" ht="15" customHeight="1">
      <c r="A76" s="24" t="s">
        <v>13</v>
      </c>
      <c r="B76" s="3">
        <f aca="true" t="shared" si="11" ref="B76:S76">SUM(B77:B81)</f>
        <v>63701</v>
      </c>
      <c r="C76" s="3">
        <f t="shared" si="11"/>
        <v>31305</v>
      </c>
      <c r="D76" s="3">
        <f t="shared" si="11"/>
        <v>32396</v>
      </c>
      <c r="E76" s="3">
        <f t="shared" si="11"/>
        <v>16683</v>
      </c>
      <c r="F76" s="3">
        <f t="shared" si="11"/>
        <v>8108</v>
      </c>
      <c r="G76" s="3">
        <f t="shared" si="11"/>
        <v>8575</v>
      </c>
      <c r="H76" s="3">
        <f t="shared" si="11"/>
        <v>10513</v>
      </c>
      <c r="I76" s="3">
        <f t="shared" si="11"/>
        <v>5230</v>
      </c>
      <c r="J76" s="3">
        <f t="shared" si="11"/>
        <v>5283</v>
      </c>
      <c r="K76" s="3">
        <f t="shared" si="11"/>
        <v>7900</v>
      </c>
      <c r="L76" s="3">
        <f t="shared" si="11"/>
        <v>3975</v>
      </c>
      <c r="M76" s="3">
        <f t="shared" si="11"/>
        <v>3925</v>
      </c>
      <c r="N76" s="3">
        <f t="shared" si="11"/>
        <v>14254</v>
      </c>
      <c r="O76" s="3">
        <f t="shared" si="11"/>
        <v>6903</v>
      </c>
      <c r="P76" s="3">
        <f t="shared" si="11"/>
        <v>7351</v>
      </c>
      <c r="Q76" s="3">
        <f t="shared" si="11"/>
        <v>14351</v>
      </c>
      <c r="R76" s="3">
        <f t="shared" si="11"/>
        <v>7089</v>
      </c>
      <c r="S76" s="3">
        <f t="shared" si="11"/>
        <v>7262</v>
      </c>
    </row>
    <row r="77" spans="1:19" ht="15" customHeight="1">
      <c r="A77" s="13">
        <v>55</v>
      </c>
      <c r="B77" s="5">
        <v>16707</v>
      </c>
      <c r="C77" s="5">
        <v>8173</v>
      </c>
      <c r="D77" s="5">
        <v>8534</v>
      </c>
      <c r="E77" s="5">
        <f>SUM(F77:G77)</f>
        <v>4507</v>
      </c>
      <c r="F77" s="5">
        <v>2205</v>
      </c>
      <c r="G77" s="5">
        <v>2302</v>
      </c>
      <c r="H77" s="5">
        <f>SUM(I77:J77)</f>
        <v>2825</v>
      </c>
      <c r="I77" s="5">
        <v>1425</v>
      </c>
      <c r="J77" s="5">
        <v>1400</v>
      </c>
      <c r="K77" s="5">
        <f>SUM(L77:M77)</f>
        <v>2037</v>
      </c>
      <c r="L77" s="5">
        <v>981</v>
      </c>
      <c r="M77" s="5">
        <v>1056</v>
      </c>
      <c r="N77" s="5">
        <f>SUM(O77:P77)</f>
        <v>3651</v>
      </c>
      <c r="O77" s="5">
        <v>1783</v>
      </c>
      <c r="P77" s="5">
        <v>1868</v>
      </c>
      <c r="Q77" s="5">
        <f>SUM(R77:S77)</f>
        <v>3687</v>
      </c>
      <c r="R77" s="5">
        <v>1779</v>
      </c>
      <c r="S77" s="5">
        <v>1908</v>
      </c>
    </row>
    <row r="78" spans="1:19" ht="10.5" customHeight="1">
      <c r="A78" s="13">
        <v>56</v>
      </c>
      <c r="B78" s="5">
        <v>14960</v>
      </c>
      <c r="C78" s="5">
        <v>7283</v>
      </c>
      <c r="D78" s="5">
        <v>7677</v>
      </c>
      <c r="E78" s="5">
        <f>SUM(F78:G78)</f>
        <v>3928</v>
      </c>
      <c r="F78" s="5">
        <v>1844</v>
      </c>
      <c r="G78" s="5">
        <v>2084</v>
      </c>
      <c r="H78" s="5">
        <f>SUM(I78:J78)</f>
        <v>2476</v>
      </c>
      <c r="I78" s="5">
        <v>1226</v>
      </c>
      <c r="J78" s="5">
        <v>1250</v>
      </c>
      <c r="K78" s="5">
        <f>SUM(L78:M78)</f>
        <v>1875</v>
      </c>
      <c r="L78" s="5">
        <v>993</v>
      </c>
      <c r="M78" s="5">
        <v>882</v>
      </c>
      <c r="N78" s="5">
        <f>SUM(O78:P78)</f>
        <v>3297</v>
      </c>
      <c r="O78" s="5">
        <v>1547</v>
      </c>
      <c r="P78" s="5">
        <v>1750</v>
      </c>
      <c r="Q78" s="5">
        <f>SUM(R78:S78)</f>
        <v>3384</v>
      </c>
      <c r="R78" s="5">
        <v>1673</v>
      </c>
      <c r="S78" s="5">
        <v>1711</v>
      </c>
    </row>
    <row r="79" spans="1:19" ht="10.5" customHeight="1">
      <c r="A79" s="13">
        <v>57</v>
      </c>
      <c r="B79" s="5">
        <v>9370</v>
      </c>
      <c r="C79" s="5">
        <v>4636</v>
      </c>
      <c r="D79" s="5">
        <v>4734</v>
      </c>
      <c r="E79" s="5">
        <f>SUM(F79:G79)</f>
        <v>2399</v>
      </c>
      <c r="F79" s="5">
        <v>1176</v>
      </c>
      <c r="G79" s="5">
        <v>1223</v>
      </c>
      <c r="H79" s="5">
        <f>SUM(I79:J79)</f>
        <v>1531</v>
      </c>
      <c r="I79" s="5">
        <v>789</v>
      </c>
      <c r="J79" s="5">
        <v>742</v>
      </c>
      <c r="K79" s="5">
        <f>SUM(L79:M79)</f>
        <v>1160</v>
      </c>
      <c r="L79" s="5">
        <v>575</v>
      </c>
      <c r="M79" s="5">
        <v>585</v>
      </c>
      <c r="N79" s="5">
        <f>SUM(O79:P79)</f>
        <v>2119</v>
      </c>
      <c r="O79" s="5">
        <v>1024</v>
      </c>
      <c r="P79" s="5">
        <v>1095</v>
      </c>
      <c r="Q79" s="5">
        <f>SUM(R79:S79)</f>
        <v>2161</v>
      </c>
      <c r="R79" s="5">
        <v>1072</v>
      </c>
      <c r="S79" s="5">
        <v>1089</v>
      </c>
    </row>
    <row r="80" spans="1:19" ht="10.5" customHeight="1">
      <c r="A80" s="13">
        <v>58</v>
      </c>
      <c r="B80" s="5">
        <v>10310</v>
      </c>
      <c r="C80" s="5">
        <v>5154</v>
      </c>
      <c r="D80" s="5">
        <v>5156</v>
      </c>
      <c r="E80" s="5">
        <f>SUM(F80:G80)</f>
        <v>2688</v>
      </c>
      <c r="F80" s="5">
        <v>1347</v>
      </c>
      <c r="G80" s="5">
        <v>1341</v>
      </c>
      <c r="H80" s="5">
        <f>SUM(I80:J80)</f>
        <v>1651</v>
      </c>
      <c r="I80" s="5">
        <v>789</v>
      </c>
      <c r="J80" s="5">
        <v>862</v>
      </c>
      <c r="K80" s="5">
        <f>SUM(L80:M80)</f>
        <v>1297</v>
      </c>
      <c r="L80" s="5">
        <v>660</v>
      </c>
      <c r="M80" s="5">
        <v>637</v>
      </c>
      <c r="N80" s="5">
        <f>SUM(O80:P80)</f>
        <v>2309</v>
      </c>
      <c r="O80" s="5">
        <v>1155</v>
      </c>
      <c r="P80" s="5">
        <v>1154</v>
      </c>
      <c r="Q80" s="5">
        <f>SUM(R80:S80)</f>
        <v>2365</v>
      </c>
      <c r="R80" s="5">
        <v>1203</v>
      </c>
      <c r="S80" s="5">
        <v>1162</v>
      </c>
    </row>
    <row r="81" spans="1:19" ht="10.5" customHeight="1">
      <c r="A81" s="13">
        <v>59</v>
      </c>
      <c r="B81" s="5">
        <v>12354</v>
      </c>
      <c r="C81" s="5">
        <v>6059</v>
      </c>
      <c r="D81" s="5">
        <v>6295</v>
      </c>
      <c r="E81" s="5">
        <f>SUM(F81:G81)</f>
        <v>3161</v>
      </c>
      <c r="F81" s="5">
        <v>1536</v>
      </c>
      <c r="G81" s="5">
        <v>1625</v>
      </c>
      <c r="H81" s="5">
        <f>SUM(I81:J81)</f>
        <v>2030</v>
      </c>
      <c r="I81" s="5">
        <v>1001</v>
      </c>
      <c r="J81" s="5">
        <v>1029</v>
      </c>
      <c r="K81" s="5">
        <f>SUM(L81:M81)</f>
        <v>1531</v>
      </c>
      <c r="L81" s="5">
        <v>766</v>
      </c>
      <c r="M81" s="5">
        <v>765</v>
      </c>
      <c r="N81" s="5">
        <f>SUM(O81:P81)</f>
        <v>2878</v>
      </c>
      <c r="O81" s="5">
        <v>1394</v>
      </c>
      <c r="P81" s="5">
        <v>1484</v>
      </c>
      <c r="Q81" s="5">
        <f>SUM(R81:S81)</f>
        <v>2754</v>
      </c>
      <c r="R81" s="5">
        <v>1362</v>
      </c>
      <c r="S81" s="5">
        <v>1392</v>
      </c>
    </row>
    <row r="82" spans="1:19" s="4" customFormat="1" ht="15" customHeight="1">
      <c r="A82" s="24" t="s">
        <v>14</v>
      </c>
      <c r="B82" s="3">
        <f aca="true" t="shared" si="12" ref="B82:S82">SUM(B83:B87)</f>
        <v>54899</v>
      </c>
      <c r="C82" s="3">
        <f t="shared" si="12"/>
        <v>26452</v>
      </c>
      <c r="D82" s="3">
        <f t="shared" si="12"/>
        <v>28447</v>
      </c>
      <c r="E82" s="3">
        <f t="shared" si="12"/>
        <v>14618</v>
      </c>
      <c r="F82" s="3">
        <f t="shared" si="12"/>
        <v>6831</v>
      </c>
      <c r="G82" s="3">
        <f t="shared" si="12"/>
        <v>7787</v>
      </c>
      <c r="H82" s="3">
        <f t="shared" si="12"/>
        <v>9004</v>
      </c>
      <c r="I82" s="3">
        <f t="shared" si="12"/>
        <v>4252</v>
      </c>
      <c r="J82" s="3">
        <f t="shared" si="12"/>
        <v>4752</v>
      </c>
      <c r="K82" s="3">
        <f t="shared" si="12"/>
        <v>6804</v>
      </c>
      <c r="L82" s="3">
        <f t="shared" si="12"/>
        <v>3258</v>
      </c>
      <c r="M82" s="3">
        <f t="shared" si="12"/>
        <v>3546</v>
      </c>
      <c r="N82" s="3">
        <f t="shared" si="12"/>
        <v>12561</v>
      </c>
      <c r="O82" s="3">
        <f t="shared" si="12"/>
        <v>6111</v>
      </c>
      <c r="P82" s="3">
        <f t="shared" si="12"/>
        <v>6450</v>
      </c>
      <c r="Q82" s="3">
        <f t="shared" si="12"/>
        <v>11912</v>
      </c>
      <c r="R82" s="3">
        <f t="shared" si="12"/>
        <v>6000</v>
      </c>
      <c r="S82" s="3">
        <f t="shared" si="12"/>
        <v>5912</v>
      </c>
    </row>
    <row r="83" spans="1:19" ht="15" customHeight="1">
      <c r="A83" s="13">
        <v>60</v>
      </c>
      <c r="B83" s="5">
        <v>12186</v>
      </c>
      <c r="C83" s="5">
        <v>5868</v>
      </c>
      <c r="D83" s="5">
        <v>6318</v>
      </c>
      <c r="E83" s="5">
        <f>SUM(F83:G83)</f>
        <v>3202</v>
      </c>
      <c r="F83" s="5">
        <v>1501</v>
      </c>
      <c r="G83" s="5">
        <v>1701</v>
      </c>
      <c r="H83" s="5">
        <f>SUM(I83:J83)</f>
        <v>2001</v>
      </c>
      <c r="I83" s="5">
        <v>979</v>
      </c>
      <c r="J83" s="5">
        <v>1022</v>
      </c>
      <c r="K83" s="5">
        <f>(L83+M83)</f>
        <v>1474</v>
      </c>
      <c r="L83" s="5">
        <v>699</v>
      </c>
      <c r="M83" s="5">
        <v>775</v>
      </c>
      <c r="N83" s="5">
        <f>(O83+P83)</f>
        <v>2768</v>
      </c>
      <c r="O83" s="5">
        <v>1348</v>
      </c>
      <c r="P83" s="5">
        <v>1420</v>
      </c>
      <c r="Q83" s="5">
        <f>(R83+S83)</f>
        <v>2741</v>
      </c>
      <c r="R83" s="5">
        <v>1341</v>
      </c>
      <c r="S83" s="5">
        <v>1400</v>
      </c>
    </row>
    <row r="84" spans="1:19" ht="10.5" customHeight="1">
      <c r="A84" s="13">
        <v>61</v>
      </c>
      <c r="B84" s="5">
        <v>11796</v>
      </c>
      <c r="C84" s="5">
        <v>5720</v>
      </c>
      <c r="D84" s="5">
        <v>6076</v>
      </c>
      <c r="E84" s="5">
        <f>SUM(F84:G84)</f>
        <v>3106</v>
      </c>
      <c r="F84" s="5">
        <v>1492</v>
      </c>
      <c r="G84" s="5">
        <v>1614</v>
      </c>
      <c r="H84" s="5">
        <f>SUM(I84:J84)</f>
        <v>1924</v>
      </c>
      <c r="I84" s="5">
        <v>887</v>
      </c>
      <c r="J84" s="5">
        <v>1037</v>
      </c>
      <c r="K84" s="5">
        <f>SUM(L84:M84)</f>
        <v>1450</v>
      </c>
      <c r="L84" s="5">
        <v>707</v>
      </c>
      <c r="M84" s="5">
        <v>743</v>
      </c>
      <c r="N84" s="5">
        <f>SUM(O84:P84)</f>
        <v>2715</v>
      </c>
      <c r="O84" s="5">
        <v>1315</v>
      </c>
      <c r="P84" s="5">
        <v>1400</v>
      </c>
      <c r="Q84" s="5">
        <f>SUM(R84:S84)</f>
        <v>2601</v>
      </c>
      <c r="R84" s="5">
        <v>1319</v>
      </c>
      <c r="S84" s="5">
        <v>1282</v>
      </c>
    </row>
    <row r="85" spans="1:19" ht="10.5" customHeight="1">
      <c r="A85" s="13">
        <v>62</v>
      </c>
      <c r="B85" s="5">
        <v>11155</v>
      </c>
      <c r="C85" s="5">
        <v>5377</v>
      </c>
      <c r="D85" s="5">
        <v>5778</v>
      </c>
      <c r="E85" s="5">
        <f>SUM(F85:G85)</f>
        <v>2929</v>
      </c>
      <c r="F85" s="5">
        <v>1373</v>
      </c>
      <c r="G85" s="5">
        <v>1556</v>
      </c>
      <c r="H85" s="5">
        <f>SUM(I85:J85)</f>
        <v>1816</v>
      </c>
      <c r="I85" s="5">
        <v>855</v>
      </c>
      <c r="J85" s="5">
        <v>961</v>
      </c>
      <c r="K85" s="5">
        <f>SUM(L85:M85)</f>
        <v>1419</v>
      </c>
      <c r="L85" s="5">
        <v>667</v>
      </c>
      <c r="M85" s="5">
        <v>752</v>
      </c>
      <c r="N85" s="5">
        <f>SUM(O85:P85)</f>
        <v>2587</v>
      </c>
      <c r="O85" s="5">
        <v>1292</v>
      </c>
      <c r="P85" s="5">
        <v>1295</v>
      </c>
      <c r="Q85" s="5">
        <f>SUM(R85:S85)</f>
        <v>2404</v>
      </c>
      <c r="R85" s="5">
        <v>1190</v>
      </c>
      <c r="S85" s="5">
        <v>1214</v>
      </c>
    </row>
    <row r="86" spans="1:19" ht="10.5" customHeight="1">
      <c r="A86" s="13">
        <v>63</v>
      </c>
      <c r="B86" s="5">
        <v>10535</v>
      </c>
      <c r="C86" s="5">
        <v>5017</v>
      </c>
      <c r="D86" s="5">
        <v>5518</v>
      </c>
      <c r="E86" s="5">
        <f>SUM(F86:G86)</f>
        <v>2855</v>
      </c>
      <c r="F86" s="5">
        <v>1286</v>
      </c>
      <c r="G86" s="5">
        <v>1569</v>
      </c>
      <c r="H86" s="5">
        <f>SUM(I86:J86)</f>
        <v>1751</v>
      </c>
      <c r="I86" s="5">
        <v>817</v>
      </c>
      <c r="J86" s="5">
        <v>934</v>
      </c>
      <c r="K86" s="5">
        <f>SUM(L86:M86)</f>
        <v>1326</v>
      </c>
      <c r="L86" s="5">
        <v>645</v>
      </c>
      <c r="M86" s="5">
        <v>681</v>
      </c>
      <c r="N86" s="5">
        <f>SUM(O86:P86)</f>
        <v>2399</v>
      </c>
      <c r="O86" s="5">
        <v>1154</v>
      </c>
      <c r="P86" s="5">
        <v>1245</v>
      </c>
      <c r="Q86" s="5">
        <f>SUM(R86:S86)</f>
        <v>2204</v>
      </c>
      <c r="R86" s="5">
        <v>1115</v>
      </c>
      <c r="S86" s="5">
        <v>1089</v>
      </c>
    </row>
    <row r="87" spans="1:19" ht="10.5" customHeight="1">
      <c r="A87" s="13">
        <v>64</v>
      </c>
      <c r="B87" s="5">
        <v>9227</v>
      </c>
      <c r="C87" s="5">
        <v>4470</v>
      </c>
      <c r="D87" s="5">
        <v>4757</v>
      </c>
      <c r="E87" s="5">
        <f>SUM(F87:G87)</f>
        <v>2526</v>
      </c>
      <c r="F87" s="5">
        <v>1179</v>
      </c>
      <c r="G87" s="5">
        <v>1347</v>
      </c>
      <c r="H87" s="5">
        <f>SUM(I87:J87)</f>
        <v>1512</v>
      </c>
      <c r="I87" s="5">
        <v>714</v>
      </c>
      <c r="J87" s="5">
        <v>798</v>
      </c>
      <c r="K87" s="5">
        <f>SUM(L87:M87)</f>
        <v>1135</v>
      </c>
      <c r="L87" s="5">
        <v>540</v>
      </c>
      <c r="M87" s="5">
        <v>595</v>
      </c>
      <c r="N87" s="5">
        <f>SUM(O87:P87)</f>
        <v>2092</v>
      </c>
      <c r="O87" s="5">
        <v>1002</v>
      </c>
      <c r="P87" s="5">
        <v>1090</v>
      </c>
      <c r="Q87" s="5">
        <f>SUM(R87:S87)</f>
        <v>1962</v>
      </c>
      <c r="R87" s="5">
        <v>1035</v>
      </c>
      <c r="S87" s="5">
        <v>927</v>
      </c>
    </row>
    <row r="88" spans="1:19" s="4" customFormat="1" ht="15" customHeight="1">
      <c r="A88" s="24" t="s">
        <v>15</v>
      </c>
      <c r="B88" s="3">
        <f aca="true" t="shared" si="13" ref="B88:S88">SUM(B89:B93)</f>
        <v>47205</v>
      </c>
      <c r="C88" s="3">
        <f t="shared" si="13"/>
        <v>21833</v>
      </c>
      <c r="D88" s="3">
        <f t="shared" si="13"/>
        <v>25372</v>
      </c>
      <c r="E88" s="3">
        <f t="shared" si="13"/>
        <v>12855</v>
      </c>
      <c r="F88" s="3">
        <f t="shared" si="13"/>
        <v>5749</v>
      </c>
      <c r="G88" s="3">
        <f t="shared" si="13"/>
        <v>7106</v>
      </c>
      <c r="H88" s="3">
        <f t="shared" si="13"/>
        <v>8267</v>
      </c>
      <c r="I88" s="3">
        <f t="shared" si="13"/>
        <v>3750</v>
      </c>
      <c r="J88" s="3">
        <f t="shared" si="13"/>
        <v>4517</v>
      </c>
      <c r="K88" s="3">
        <f t="shared" si="13"/>
        <v>6125</v>
      </c>
      <c r="L88" s="3">
        <f t="shared" si="13"/>
        <v>2764</v>
      </c>
      <c r="M88" s="3">
        <f t="shared" si="13"/>
        <v>3361</v>
      </c>
      <c r="N88" s="3">
        <f t="shared" si="13"/>
        <v>11048</v>
      </c>
      <c r="O88" s="3">
        <f t="shared" si="13"/>
        <v>5203</v>
      </c>
      <c r="P88" s="3">
        <f t="shared" si="13"/>
        <v>5845</v>
      </c>
      <c r="Q88" s="3">
        <f t="shared" si="13"/>
        <v>8910</v>
      </c>
      <c r="R88" s="3">
        <f t="shared" si="13"/>
        <v>4367</v>
      </c>
      <c r="S88" s="3">
        <f t="shared" si="13"/>
        <v>4543</v>
      </c>
    </row>
    <row r="89" spans="1:19" ht="15" customHeight="1">
      <c r="A89" s="13">
        <v>65</v>
      </c>
      <c r="B89" s="5">
        <v>9837</v>
      </c>
      <c r="C89" s="5">
        <v>4594</v>
      </c>
      <c r="D89" s="5">
        <v>5243</v>
      </c>
      <c r="E89" s="5">
        <f>SUM(F89:G89)</f>
        <v>2624</v>
      </c>
      <c r="F89" s="5">
        <v>1213</v>
      </c>
      <c r="G89" s="5">
        <v>1411</v>
      </c>
      <c r="H89" s="5">
        <f>SUM(I89:J89)</f>
        <v>1711</v>
      </c>
      <c r="I89" s="5">
        <v>738</v>
      </c>
      <c r="J89" s="5">
        <v>973</v>
      </c>
      <c r="K89" s="5">
        <f>(L89+M89)</f>
        <v>1270</v>
      </c>
      <c r="L89" s="5">
        <v>581</v>
      </c>
      <c r="M89" s="5">
        <v>689</v>
      </c>
      <c r="N89" s="5">
        <f>(O89+P89)</f>
        <v>2312</v>
      </c>
      <c r="O89" s="5">
        <v>1124</v>
      </c>
      <c r="P89" s="5">
        <v>1188</v>
      </c>
      <c r="Q89" s="5">
        <f>(R89+S89)</f>
        <v>1920</v>
      </c>
      <c r="R89" s="5">
        <v>938</v>
      </c>
      <c r="S89" s="5">
        <v>982</v>
      </c>
    </row>
    <row r="90" spans="1:19" ht="10.5" customHeight="1">
      <c r="A90" s="13">
        <v>66</v>
      </c>
      <c r="B90" s="5">
        <v>9729</v>
      </c>
      <c r="C90" s="5">
        <v>4631</v>
      </c>
      <c r="D90" s="5">
        <v>5098</v>
      </c>
      <c r="E90" s="5">
        <f>SUM(F90:G90)</f>
        <v>2510</v>
      </c>
      <c r="F90" s="5">
        <v>1167</v>
      </c>
      <c r="G90" s="5">
        <v>1343</v>
      </c>
      <c r="H90" s="5">
        <f>SUM(I90:J90)</f>
        <v>1684</v>
      </c>
      <c r="I90" s="5">
        <v>833</v>
      </c>
      <c r="J90" s="5">
        <v>851</v>
      </c>
      <c r="K90" s="5">
        <f>SUM(L90:M90)</f>
        <v>1272</v>
      </c>
      <c r="L90" s="5">
        <v>559</v>
      </c>
      <c r="M90" s="5">
        <v>713</v>
      </c>
      <c r="N90" s="5">
        <f>SUM(O90:P90)</f>
        <v>2338</v>
      </c>
      <c r="O90" s="5">
        <v>1100</v>
      </c>
      <c r="P90" s="5">
        <v>1238</v>
      </c>
      <c r="Q90" s="5">
        <f>SUM(R90:S90)</f>
        <v>1925</v>
      </c>
      <c r="R90" s="5">
        <v>972</v>
      </c>
      <c r="S90" s="5">
        <v>953</v>
      </c>
    </row>
    <row r="91" spans="1:19" ht="10.5" customHeight="1">
      <c r="A91" s="13">
        <v>67</v>
      </c>
      <c r="B91" s="5">
        <v>9534</v>
      </c>
      <c r="C91" s="5">
        <v>4382</v>
      </c>
      <c r="D91" s="5">
        <v>5152</v>
      </c>
      <c r="E91" s="5">
        <f>SUM(F91:G91)</f>
        <v>2623</v>
      </c>
      <c r="F91" s="5">
        <v>1142</v>
      </c>
      <c r="G91" s="5">
        <v>1481</v>
      </c>
      <c r="H91" s="5">
        <f>SUM(I91:J91)</f>
        <v>1653</v>
      </c>
      <c r="I91" s="5">
        <v>739</v>
      </c>
      <c r="J91" s="5">
        <v>914</v>
      </c>
      <c r="K91" s="5">
        <f>SUM(L91:M91)</f>
        <v>1236</v>
      </c>
      <c r="L91" s="5">
        <v>577</v>
      </c>
      <c r="M91" s="5">
        <v>659</v>
      </c>
      <c r="N91" s="5">
        <f>SUM(O91:P91)</f>
        <v>2233</v>
      </c>
      <c r="O91" s="5">
        <v>1058</v>
      </c>
      <c r="P91" s="5">
        <v>1175</v>
      </c>
      <c r="Q91" s="5">
        <f>SUM(R91:S91)</f>
        <v>1789</v>
      </c>
      <c r="R91" s="5">
        <v>866</v>
      </c>
      <c r="S91" s="5">
        <v>923</v>
      </c>
    </row>
    <row r="92" spans="1:19" ht="10.5" customHeight="1">
      <c r="A92" s="13">
        <v>68</v>
      </c>
      <c r="B92" s="5">
        <v>9288</v>
      </c>
      <c r="C92" s="5">
        <v>4212</v>
      </c>
      <c r="D92" s="5">
        <v>5076</v>
      </c>
      <c r="E92" s="5">
        <f>SUM(F92:G92)</f>
        <v>2557</v>
      </c>
      <c r="F92" s="5">
        <v>1126</v>
      </c>
      <c r="G92" s="5">
        <v>1431</v>
      </c>
      <c r="H92" s="5">
        <f>SUM(I92:J92)</f>
        <v>1656</v>
      </c>
      <c r="I92" s="5">
        <v>722</v>
      </c>
      <c r="J92" s="5">
        <v>934</v>
      </c>
      <c r="K92" s="5">
        <f>SUM(L92:M92)</f>
        <v>1202</v>
      </c>
      <c r="L92" s="5">
        <v>555</v>
      </c>
      <c r="M92" s="5">
        <v>647</v>
      </c>
      <c r="N92" s="5">
        <f>SUM(O92:P92)</f>
        <v>2172</v>
      </c>
      <c r="O92" s="5">
        <v>1005</v>
      </c>
      <c r="P92" s="5">
        <v>1167</v>
      </c>
      <c r="Q92" s="5">
        <f>SUM(R92:S92)</f>
        <v>1701</v>
      </c>
      <c r="R92" s="5">
        <v>804</v>
      </c>
      <c r="S92" s="5">
        <v>897</v>
      </c>
    </row>
    <row r="93" spans="1:19" ht="10.5" customHeight="1">
      <c r="A93" s="13">
        <v>69</v>
      </c>
      <c r="B93" s="5">
        <v>8817</v>
      </c>
      <c r="C93" s="5">
        <v>4014</v>
      </c>
      <c r="D93" s="5">
        <v>4803</v>
      </c>
      <c r="E93" s="5">
        <f>SUM(F93:G93)</f>
        <v>2541</v>
      </c>
      <c r="F93" s="5">
        <v>1101</v>
      </c>
      <c r="G93" s="5">
        <v>1440</v>
      </c>
      <c r="H93" s="5">
        <f>SUM(I93:J93)</f>
        <v>1563</v>
      </c>
      <c r="I93" s="5">
        <v>718</v>
      </c>
      <c r="J93" s="5">
        <v>845</v>
      </c>
      <c r="K93" s="5">
        <f>SUM(L93:M93)</f>
        <v>1145</v>
      </c>
      <c r="L93" s="5">
        <v>492</v>
      </c>
      <c r="M93" s="5">
        <v>653</v>
      </c>
      <c r="N93" s="5">
        <f>SUM(O93:P93)</f>
        <v>1993</v>
      </c>
      <c r="O93" s="5">
        <v>916</v>
      </c>
      <c r="P93" s="5">
        <v>1077</v>
      </c>
      <c r="Q93" s="5">
        <f>SUM(R93:S93)</f>
        <v>1575</v>
      </c>
      <c r="R93" s="5">
        <v>787</v>
      </c>
      <c r="S93" s="5">
        <v>788</v>
      </c>
    </row>
    <row r="94" spans="1:19" s="4" customFormat="1" ht="15" customHeight="1">
      <c r="A94" s="24" t="s">
        <v>16</v>
      </c>
      <c r="B94" s="3">
        <f aca="true" t="shared" si="14" ref="B94:S94">SUM(B95:B99)</f>
        <v>40368</v>
      </c>
      <c r="C94" s="3">
        <f t="shared" si="14"/>
        <v>18060</v>
      </c>
      <c r="D94" s="3">
        <f t="shared" si="14"/>
        <v>22308</v>
      </c>
      <c r="E94" s="3">
        <f t="shared" si="14"/>
        <v>11801</v>
      </c>
      <c r="F94" s="3">
        <f t="shared" si="14"/>
        <v>5124</v>
      </c>
      <c r="G94" s="3">
        <f t="shared" si="14"/>
        <v>6677</v>
      </c>
      <c r="H94" s="3">
        <f t="shared" si="14"/>
        <v>6832</v>
      </c>
      <c r="I94" s="3">
        <f t="shared" si="14"/>
        <v>3004</v>
      </c>
      <c r="J94" s="3">
        <f t="shared" si="14"/>
        <v>3828</v>
      </c>
      <c r="K94" s="3">
        <f t="shared" si="14"/>
        <v>5329</v>
      </c>
      <c r="L94" s="3">
        <f t="shared" si="14"/>
        <v>2385</v>
      </c>
      <c r="M94" s="3">
        <f t="shared" si="14"/>
        <v>2944</v>
      </c>
      <c r="N94" s="3">
        <f t="shared" si="14"/>
        <v>9401</v>
      </c>
      <c r="O94" s="3">
        <f t="shared" si="14"/>
        <v>4217</v>
      </c>
      <c r="P94" s="3">
        <f t="shared" si="14"/>
        <v>5184</v>
      </c>
      <c r="Q94" s="3">
        <f t="shared" si="14"/>
        <v>7005</v>
      </c>
      <c r="R94" s="3">
        <f t="shared" si="14"/>
        <v>3330</v>
      </c>
      <c r="S94" s="3">
        <f t="shared" si="14"/>
        <v>3675</v>
      </c>
    </row>
    <row r="95" spans="1:19" ht="15" customHeight="1">
      <c r="A95" s="13">
        <v>70</v>
      </c>
      <c r="B95" s="5">
        <v>8716</v>
      </c>
      <c r="C95" s="5">
        <v>3983</v>
      </c>
      <c r="D95" s="5">
        <v>4733</v>
      </c>
      <c r="E95" s="5">
        <f>SUM(F95:G95)</f>
        <v>2476</v>
      </c>
      <c r="F95" s="5">
        <v>1054</v>
      </c>
      <c r="G95" s="5">
        <v>1422</v>
      </c>
      <c r="H95" s="5">
        <f>SUM(I95:J95)</f>
        <v>1465</v>
      </c>
      <c r="I95" s="5">
        <v>649</v>
      </c>
      <c r="J95" s="5">
        <v>816</v>
      </c>
      <c r="K95" s="5">
        <f>(L95+M95)</f>
        <v>1162</v>
      </c>
      <c r="L95" s="5">
        <v>556</v>
      </c>
      <c r="M95" s="5">
        <v>606</v>
      </c>
      <c r="N95" s="5">
        <f>(O95+P95)</f>
        <v>2003</v>
      </c>
      <c r="O95" s="5">
        <v>943</v>
      </c>
      <c r="P95" s="5">
        <v>1060</v>
      </c>
      <c r="Q95" s="5">
        <f>(R95+S95)</f>
        <v>1610</v>
      </c>
      <c r="R95" s="5">
        <v>781</v>
      </c>
      <c r="S95" s="5">
        <v>829</v>
      </c>
    </row>
    <row r="96" spans="1:19" ht="10.5" customHeight="1">
      <c r="A96" s="13">
        <v>71</v>
      </c>
      <c r="B96" s="5">
        <v>8504</v>
      </c>
      <c r="C96" s="5">
        <v>3806</v>
      </c>
      <c r="D96" s="5">
        <v>4698</v>
      </c>
      <c r="E96" s="5">
        <f>SUM(F96:G96)</f>
        <v>2453</v>
      </c>
      <c r="F96" s="5">
        <v>1082</v>
      </c>
      <c r="G96" s="5">
        <v>1371</v>
      </c>
      <c r="H96" s="5">
        <f>SUM(I96:J96)</f>
        <v>1427</v>
      </c>
      <c r="I96" s="5">
        <v>614</v>
      </c>
      <c r="J96" s="5">
        <v>813</v>
      </c>
      <c r="K96" s="5">
        <f>SUM(L96:M96)</f>
        <v>1131</v>
      </c>
      <c r="L96" s="5">
        <v>512</v>
      </c>
      <c r="M96" s="5">
        <v>619</v>
      </c>
      <c r="N96" s="5">
        <f>SUM(O96:P96)</f>
        <v>1950</v>
      </c>
      <c r="O96" s="5">
        <v>867</v>
      </c>
      <c r="P96" s="5">
        <v>1083</v>
      </c>
      <c r="Q96" s="5">
        <f>SUM(R96:S96)</f>
        <v>1543</v>
      </c>
      <c r="R96" s="5">
        <v>731</v>
      </c>
      <c r="S96" s="5">
        <v>812</v>
      </c>
    </row>
    <row r="97" spans="1:19" ht="10.5" customHeight="1">
      <c r="A97" s="13">
        <v>72</v>
      </c>
      <c r="B97" s="5">
        <v>8008</v>
      </c>
      <c r="C97" s="5">
        <v>3542</v>
      </c>
      <c r="D97" s="5">
        <v>4466</v>
      </c>
      <c r="E97" s="5">
        <f>SUM(F97:G97)</f>
        <v>2305</v>
      </c>
      <c r="F97" s="5">
        <v>991</v>
      </c>
      <c r="G97" s="5">
        <v>1314</v>
      </c>
      <c r="H97" s="5">
        <f>SUM(I97:J97)</f>
        <v>1387</v>
      </c>
      <c r="I97" s="5">
        <v>608</v>
      </c>
      <c r="J97" s="5">
        <v>779</v>
      </c>
      <c r="K97" s="5">
        <f>SUM(L97:M97)</f>
        <v>1071</v>
      </c>
      <c r="L97" s="5">
        <v>467</v>
      </c>
      <c r="M97" s="5">
        <v>604</v>
      </c>
      <c r="N97" s="5">
        <f>SUM(O97:P97)</f>
        <v>1852</v>
      </c>
      <c r="O97" s="5">
        <v>803</v>
      </c>
      <c r="P97" s="5">
        <v>1049</v>
      </c>
      <c r="Q97" s="5">
        <f>SUM(R97:S97)</f>
        <v>1393</v>
      </c>
      <c r="R97" s="5">
        <v>673</v>
      </c>
      <c r="S97" s="5">
        <v>720</v>
      </c>
    </row>
    <row r="98" spans="1:19" ht="10.5" customHeight="1">
      <c r="A98" s="13">
        <v>73</v>
      </c>
      <c r="B98" s="5">
        <v>7673</v>
      </c>
      <c r="C98" s="5">
        <v>3450</v>
      </c>
      <c r="D98" s="5">
        <v>4223</v>
      </c>
      <c r="E98" s="5">
        <f>SUM(F98:G98)</f>
        <v>2335</v>
      </c>
      <c r="F98" s="5">
        <v>1038</v>
      </c>
      <c r="G98" s="5">
        <v>1297</v>
      </c>
      <c r="H98" s="5">
        <f>SUM(I98:J98)</f>
        <v>1278</v>
      </c>
      <c r="I98" s="5">
        <v>571</v>
      </c>
      <c r="J98" s="5">
        <v>707</v>
      </c>
      <c r="K98" s="5">
        <f>SUM(L98:M98)</f>
        <v>991</v>
      </c>
      <c r="L98" s="5">
        <v>445</v>
      </c>
      <c r="M98" s="5">
        <v>546</v>
      </c>
      <c r="N98" s="5">
        <f>SUM(O98:P98)</f>
        <v>1803</v>
      </c>
      <c r="O98" s="5">
        <v>825</v>
      </c>
      <c r="P98" s="5">
        <v>978</v>
      </c>
      <c r="Q98" s="5">
        <f>SUM(R98:S98)</f>
        <v>1266</v>
      </c>
      <c r="R98" s="5">
        <v>571</v>
      </c>
      <c r="S98" s="5">
        <v>695</v>
      </c>
    </row>
    <row r="99" spans="1:19" ht="10.5" customHeight="1">
      <c r="A99" s="13">
        <v>74</v>
      </c>
      <c r="B99" s="5">
        <v>7467</v>
      </c>
      <c r="C99" s="5">
        <v>3279</v>
      </c>
      <c r="D99" s="5">
        <v>4188</v>
      </c>
      <c r="E99" s="5">
        <f>SUM(F99:G99)</f>
        <v>2232</v>
      </c>
      <c r="F99" s="5">
        <v>959</v>
      </c>
      <c r="G99" s="5">
        <v>1273</v>
      </c>
      <c r="H99" s="5">
        <f>SUM(I99:J99)</f>
        <v>1275</v>
      </c>
      <c r="I99" s="5">
        <v>562</v>
      </c>
      <c r="J99" s="5">
        <v>713</v>
      </c>
      <c r="K99" s="5">
        <f>SUM(L99:M99)</f>
        <v>974</v>
      </c>
      <c r="L99" s="5">
        <v>405</v>
      </c>
      <c r="M99" s="5">
        <v>569</v>
      </c>
      <c r="N99" s="5">
        <f>SUM(O99:P99)</f>
        <v>1793</v>
      </c>
      <c r="O99" s="5">
        <v>779</v>
      </c>
      <c r="P99" s="5">
        <v>1014</v>
      </c>
      <c r="Q99" s="5">
        <f>SUM(R99:S99)</f>
        <v>1193</v>
      </c>
      <c r="R99" s="5">
        <v>574</v>
      </c>
      <c r="S99" s="5">
        <v>619</v>
      </c>
    </row>
    <row r="100" spans="1:19" s="4" customFormat="1" ht="15" customHeight="1">
      <c r="A100" s="24" t="s">
        <v>17</v>
      </c>
      <c r="B100" s="3">
        <f aca="true" t="shared" si="15" ref="B100:S100">SUM(B101:B105)</f>
        <v>29878</v>
      </c>
      <c r="C100" s="3">
        <f t="shared" si="15"/>
        <v>12480</v>
      </c>
      <c r="D100" s="3">
        <f t="shared" si="15"/>
        <v>17398</v>
      </c>
      <c r="E100" s="3">
        <f t="shared" si="15"/>
        <v>9107</v>
      </c>
      <c r="F100" s="3">
        <f t="shared" si="15"/>
        <v>3712</v>
      </c>
      <c r="G100" s="3">
        <f t="shared" si="15"/>
        <v>5395</v>
      </c>
      <c r="H100" s="3">
        <f t="shared" si="15"/>
        <v>4915</v>
      </c>
      <c r="I100" s="3">
        <f t="shared" si="15"/>
        <v>1993</v>
      </c>
      <c r="J100" s="3">
        <f t="shared" si="15"/>
        <v>2922</v>
      </c>
      <c r="K100" s="3">
        <f t="shared" si="15"/>
        <v>4102</v>
      </c>
      <c r="L100" s="3">
        <f t="shared" si="15"/>
        <v>1717</v>
      </c>
      <c r="M100" s="3">
        <f t="shared" si="15"/>
        <v>2385</v>
      </c>
      <c r="N100" s="3">
        <f t="shared" si="15"/>
        <v>7069</v>
      </c>
      <c r="O100" s="3">
        <f t="shared" si="15"/>
        <v>3014</v>
      </c>
      <c r="P100" s="3">
        <f t="shared" si="15"/>
        <v>4055</v>
      </c>
      <c r="Q100" s="3">
        <f t="shared" si="15"/>
        <v>4685</v>
      </c>
      <c r="R100" s="3">
        <f t="shared" si="15"/>
        <v>2044</v>
      </c>
      <c r="S100" s="3">
        <f t="shared" si="15"/>
        <v>2641</v>
      </c>
    </row>
    <row r="101" spans="1:19" ht="15" customHeight="1">
      <c r="A101" s="13">
        <v>75</v>
      </c>
      <c r="B101" s="5">
        <v>6608</v>
      </c>
      <c r="C101" s="5">
        <v>2867</v>
      </c>
      <c r="D101" s="5">
        <v>3741</v>
      </c>
      <c r="E101" s="5">
        <f>SUM(F101:G101)</f>
        <v>1981</v>
      </c>
      <c r="F101" s="5">
        <v>816</v>
      </c>
      <c r="G101" s="5">
        <v>1165</v>
      </c>
      <c r="H101" s="5">
        <f>SUM(I101:J101)</f>
        <v>1103</v>
      </c>
      <c r="I101" s="5">
        <v>456</v>
      </c>
      <c r="J101" s="5">
        <v>647</v>
      </c>
      <c r="K101" s="5">
        <f>(L101+M101)</f>
        <v>885</v>
      </c>
      <c r="L101" s="5">
        <v>400</v>
      </c>
      <c r="M101" s="5">
        <v>485</v>
      </c>
      <c r="N101" s="5">
        <f>(O101+P101)</f>
        <v>1616</v>
      </c>
      <c r="O101" s="5">
        <v>728</v>
      </c>
      <c r="P101" s="5">
        <v>888</v>
      </c>
      <c r="Q101" s="5">
        <f>(R101+S101)</f>
        <v>1023</v>
      </c>
      <c r="R101" s="5">
        <v>467</v>
      </c>
      <c r="S101" s="5">
        <v>556</v>
      </c>
    </row>
    <row r="102" spans="1:19" ht="10.5" customHeight="1">
      <c r="A102" s="13">
        <v>76</v>
      </c>
      <c r="B102" s="5">
        <v>6516</v>
      </c>
      <c r="C102" s="5">
        <v>2811</v>
      </c>
      <c r="D102" s="5">
        <v>3705</v>
      </c>
      <c r="E102" s="5">
        <f>SUM(F102:G102)</f>
        <v>1952</v>
      </c>
      <c r="F102" s="5">
        <v>812</v>
      </c>
      <c r="G102" s="5">
        <v>1140</v>
      </c>
      <c r="H102" s="5">
        <f>SUM(I102:J102)</f>
        <v>1063</v>
      </c>
      <c r="I102" s="5">
        <v>483</v>
      </c>
      <c r="J102" s="5">
        <v>580</v>
      </c>
      <c r="K102" s="5">
        <f>SUM(L102:M102)</f>
        <v>930</v>
      </c>
      <c r="L102" s="5">
        <v>388</v>
      </c>
      <c r="M102" s="5">
        <v>542</v>
      </c>
      <c r="N102" s="5">
        <f>SUM(O102:P102)</f>
        <v>1537</v>
      </c>
      <c r="O102" s="5">
        <v>671</v>
      </c>
      <c r="P102" s="5">
        <v>866</v>
      </c>
      <c r="Q102" s="5">
        <f>SUM(R102:S102)</f>
        <v>1034</v>
      </c>
      <c r="R102" s="5">
        <v>457</v>
      </c>
      <c r="S102" s="5">
        <v>577</v>
      </c>
    </row>
    <row r="103" spans="1:19" ht="10.5" customHeight="1">
      <c r="A103" s="13">
        <v>77</v>
      </c>
      <c r="B103" s="5">
        <v>6035</v>
      </c>
      <c r="C103" s="5">
        <v>2556</v>
      </c>
      <c r="D103" s="5">
        <v>3479</v>
      </c>
      <c r="E103" s="5">
        <f>SUM(F103:G103)</f>
        <v>1860</v>
      </c>
      <c r="F103" s="5">
        <v>777</v>
      </c>
      <c r="G103" s="5">
        <v>1083</v>
      </c>
      <c r="H103" s="5">
        <f>SUM(I103:J103)</f>
        <v>987</v>
      </c>
      <c r="I103" s="5">
        <v>398</v>
      </c>
      <c r="J103" s="5">
        <v>589</v>
      </c>
      <c r="K103" s="5">
        <f>SUM(L103:M103)</f>
        <v>817</v>
      </c>
      <c r="L103" s="5">
        <v>356</v>
      </c>
      <c r="M103" s="5">
        <v>461</v>
      </c>
      <c r="N103" s="5">
        <f>SUM(O103:P103)</f>
        <v>1405</v>
      </c>
      <c r="O103" s="5">
        <v>581</v>
      </c>
      <c r="P103" s="5">
        <v>824</v>
      </c>
      <c r="Q103" s="5">
        <f>SUM(R103:S103)</f>
        <v>966</v>
      </c>
      <c r="R103" s="5">
        <v>444</v>
      </c>
      <c r="S103" s="5">
        <v>522</v>
      </c>
    </row>
    <row r="104" spans="1:19" ht="10.5" customHeight="1">
      <c r="A104" s="13">
        <v>78</v>
      </c>
      <c r="B104" s="5">
        <v>5895</v>
      </c>
      <c r="C104" s="5">
        <v>2412</v>
      </c>
      <c r="D104" s="5">
        <v>3483</v>
      </c>
      <c r="E104" s="5">
        <f>SUM(F104:G104)</f>
        <v>1831</v>
      </c>
      <c r="F104" s="5">
        <v>736</v>
      </c>
      <c r="G104" s="5">
        <v>1095</v>
      </c>
      <c r="H104" s="5">
        <f>SUM(I104:J104)</f>
        <v>983</v>
      </c>
      <c r="I104" s="5">
        <v>382</v>
      </c>
      <c r="J104" s="5">
        <v>601</v>
      </c>
      <c r="K104" s="5">
        <f>SUM(L104:M104)</f>
        <v>797</v>
      </c>
      <c r="L104" s="5">
        <v>339</v>
      </c>
      <c r="M104" s="5">
        <v>458</v>
      </c>
      <c r="N104" s="5">
        <f>SUM(O104:P104)</f>
        <v>1360</v>
      </c>
      <c r="O104" s="5">
        <v>581</v>
      </c>
      <c r="P104" s="5">
        <v>779</v>
      </c>
      <c r="Q104" s="5">
        <f>SUM(R104:S104)</f>
        <v>924</v>
      </c>
      <c r="R104" s="5">
        <v>374</v>
      </c>
      <c r="S104" s="5">
        <v>550</v>
      </c>
    </row>
    <row r="105" spans="1:19" ht="10.5" customHeight="1">
      <c r="A105" s="13">
        <v>79</v>
      </c>
      <c r="B105" s="5">
        <v>4824</v>
      </c>
      <c r="C105" s="5">
        <v>1834</v>
      </c>
      <c r="D105" s="5">
        <v>2990</v>
      </c>
      <c r="E105" s="5">
        <f>SUM(F105:G105)</f>
        <v>1483</v>
      </c>
      <c r="F105" s="5">
        <v>571</v>
      </c>
      <c r="G105" s="5">
        <v>912</v>
      </c>
      <c r="H105" s="5">
        <f>SUM(I105:J105)</f>
        <v>779</v>
      </c>
      <c r="I105" s="5">
        <v>274</v>
      </c>
      <c r="J105" s="5">
        <v>505</v>
      </c>
      <c r="K105" s="5">
        <f>SUM(L105:M105)</f>
        <v>673</v>
      </c>
      <c r="L105" s="5">
        <v>234</v>
      </c>
      <c r="M105" s="5">
        <v>439</v>
      </c>
      <c r="N105" s="5">
        <f>SUM(O105:P105)</f>
        <v>1151</v>
      </c>
      <c r="O105" s="5">
        <v>453</v>
      </c>
      <c r="P105" s="5">
        <v>698</v>
      </c>
      <c r="Q105" s="5">
        <f>SUM(R105:S105)</f>
        <v>738</v>
      </c>
      <c r="R105" s="5">
        <v>302</v>
      </c>
      <c r="S105" s="5">
        <v>436</v>
      </c>
    </row>
    <row r="106" spans="1:19" s="4" customFormat="1" ht="15" customHeight="1">
      <c r="A106" s="23" t="s">
        <v>18</v>
      </c>
      <c r="B106" s="3">
        <f aca="true" t="shared" si="16" ref="B106:S106">SUM(B107:B111)</f>
        <v>17613</v>
      </c>
      <c r="C106" s="3">
        <f t="shared" si="16"/>
        <v>6205</v>
      </c>
      <c r="D106" s="3">
        <f t="shared" si="16"/>
        <v>11408</v>
      </c>
      <c r="E106" s="3">
        <f t="shared" si="16"/>
        <v>5627</v>
      </c>
      <c r="F106" s="3">
        <f t="shared" si="16"/>
        <v>1939</v>
      </c>
      <c r="G106" s="3">
        <f t="shared" si="16"/>
        <v>3688</v>
      </c>
      <c r="H106" s="3">
        <f t="shared" si="16"/>
        <v>2847</v>
      </c>
      <c r="I106" s="3">
        <f t="shared" si="16"/>
        <v>956</v>
      </c>
      <c r="J106" s="3">
        <f t="shared" si="16"/>
        <v>1891</v>
      </c>
      <c r="K106" s="3">
        <f t="shared" si="16"/>
        <v>2345</v>
      </c>
      <c r="L106" s="3">
        <f t="shared" si="16"/>
        <v>861</v>
      </c>
      <c r="M106" s="3">
        <f t="shared" si="16"/>
        <v>1484</v>
      </c>
      <c r="N106" s="3">
        <f t="shared" si="16"/>
        <v>4167</v>
      </c>
      <c r="O106" s="3">
        <f t="shared" si="16"/>
        <v>1515</v>
      </c>
      <c r="P106" s="3">
        <f t="shared" si="16"/>
        <v>2652</v>
      </c>
      <c r="Q106" s="3">
        <f t="shared" si="16"/>
        <v>2627</v>
      </c>
      <c r="R106" s="3">
        <f t="shared" si="16"/>
        <v>934</v>
      </c>
      <c r="S106" s="3">
        <f t="shared" si="16"/>
        <v>1693</v>
      </c>
    </row>
    <row r="107" spans="1:19" ht="15" customHeight="1">
      <c r="A107" s="13">
        <v>80</v>
      </c>
      <c r="B107" s="5">
        <v>4332</v>
      </c>
      <c r="C107" s="5">
        <v>1593</v>
      </c>
      <c r="D107" s="5">
        <v>2739</v>
      </c>
      <c r="E107" s="5">
        <f>SUM(F107:G107)</f>
        <v>1366</v>
      </c>
      <c r="F107" s="5">
        <v>483</v>
      </c>
      <c r="G107" s="5">
        <v>883</v>
      </c>
      <c r="H107" s="5">
        <f>SUM(I107:J107)</f>
        <v>741</v>
      </c>
      <c r="I107" s="5">
        <v>252</v>
      </c>
      <c r="J107" s="5">
        <v>489</v>
      </c>
      <c r="K107" s="5">
        <f>(L107+M107)</f>
        <v>549</v>
      </c>
      <c r="L107" s="5">
        <v>224</v>
      </c>
      <c r="M107" s="5">
        <v>325</v>
      </c>
      <c r="N107" s="5">
        <f>(O107+P107)</f>
        <v>1015</v>
      </c>
      <c r="O107" s="5">
        <v>371</v>
      </c>
      <c r="P107" s="5">
        <v>644</v>
      </c>
      <c r="Q107" s="5">
        <f>(R107+S107)</f>
        <v>661</v>
      </c>
      <c r="R107" s="5">
        <v>263</v>
      </c>
      <c r="S107" s="5">
        <v>398</v>
      </c>
    </row>
    <row r="108" spans="1:19" ht="10.5" customHeight="1">
      <c r="A108" s="13">
        <v>81</v>
      </c>
      <c r="B108" s="5">
        <v>3960</v>
      </c>
      <c r="C108" s="5">
        <v>1419</v>
      </c>
      <c r="D108" s="5">
        <v>2541</v>
      </c>
      <c r="E108" s="5">
        <f>SUM(F108:G108)</f>
        <v>1252</v>
      </c>
      <c r="F108" s="5">
        <v>442</v>
      </c>
      <c r="G108" s="5">
        <v>810</v>
      </c>
      <c r="H108" s="5">
        <f>SUM(I108:J108)</f>
        <v>653</v>
      </c>
      <c r="I108" s="5">
        <v>224</v>
      </c>
      <c r="J108" s="5">
        <v>429</v>
      </c>
      <c r="K108" s="5">
        <f>SUM(L108:M108)</f>
        <v>553</v>
      </c>
      <c r="L108" s="5">
        <v>197</v>
      </c>
      <c r="M108" s="5">
        <v>356</v>
      </c>
      <c r="N108" s="5">
        <f>SUM(O108:P108)</f>
        <v>938</v>
      </c>
      <c r="O108" s="5">
        <v>353</v>
      </c>
      <c r="P108" s="5">
        <v>585</v>
      </c>
      <c r="Q108" s="5">
        <f>SUM(R108:S108)</f>
        <v>564</v>
      </c>
      <c r="R108" s="5">
        <v>203</v>
      </c>
      <c r="S108" s="5">
        <v>361</v>
      </c>
    </row>
    <row r="109" spans="1:19" ht="10.5" customHeight="1">
      <c r="A109" s="13">
        <v>82</v>
      </c>
      <c r="B109" s="5">
        <v>3618</v>
      </c>
      <c r="C109" s="5">
        <v>1267</v>
      </c>
      <c r="D109" s="5">
        <v>2351</v>
      </c>
      <c r="E109" s="5">
        <f>SUM(F109:G109)</f>
        <v>1132</v>
      </c>
      <c r="F109" s="5">
        <v>407</v>
      </c>
      <c r="G109" s="5">
        <v>725</v>
      </c>
      <c r="H109" s="5">
        <f>SUM(I109:J109)</f>
        <v>583</v>
      </c>
      <c r="I109" s="5">
        <v>196</v>
      </c>
      <c r="J109" s="5">
        <v>387</v>
      </c>
      <c r="K109" s="5">
        <f>SUM(L109:M109)</f>
        <v>489</v>
      </c>
      <c r="L109" s="5">
        <v>186</v>
      </c>
      <c r="M109" s="5">
        <v>303</v>
      </c>
      <c r="N109" s="5">
        <f>SUM(O109:P109)</f>
        <v>865</v>
      </c>
      <c r="O109" s="5">
        <v>298</v>
      </c>
      <c r="P109" s="5">
        <v>567</v>
      </c>
      <c r="Q109" s="5">
        <f>SUM(R109:S109)</f>
        <v>549</v>
      </c>
      <c r="R109" s="5">
        <v>180</v>
      </c>
      <c r="S109" s="5">
        <v>369</v>
      </c>
    </row>
    <row r="110" spans="1:19" ht="10.5" customHeight="1">
      <c r="A110" s="13">
        <v>83</v>
      </c>
      <c r="B110" s="5">
        <v>3301</v>
      </c>
      <c r="C110" s="5">
        <v>1116</v>
      </c>
      <c r="D110" s="5">
        <v>2185</v>
      </c>
      <c r="E110" s="5">
        <f>SUM(F110:G110)</f>
        <v>1090</v>
      </c>
      <c r="F110" s="5">
        <v>347</v>
      </c>
      <c r="G110" s="5">
        <v>743</v>
      </c>
      <c r="H110" s="5">
        <f>SUM(I110:J110)</f>
        <v>495</v>
      </c>
      <c r="I110" s="5">
        <v>161</v>
      </c>
      <c r="J110" s="5">
        <v>334</v>
      </c>
      <c r="K110" s="5">
        <f>SUM(L110:M110)</f>
        <v>430</v>
      </c>
      <c r="L110" s="5">
        <v>143</v>
      </c>
      <c r="M110" s="5">
        <v>287</v>
      </c>
      <c r="N110" s="5">
        <f>SUM(O110:P110)</f>
        <v>782</v>
      </c>
      <c r="O110" s="5">
        <v>295</v>
      </c>
      <c r="P110" s="5">
        <v>487</v>
      </c>
      <c r="Q110" s="5">
        <f>SUM(R110:S110)</f>
        <v>504</v>
      </c>
      <c r="R110" s="5">
        <v>170</v>
      </c>
      <c r="S110" s="5">
        <v>334</v>
      </c>
    </row>
    <row r="111" spans="1:19" ht="10.5" customHeight="1">
      <c r="A111" s="13">
        <v>84</v>
      </c>
      <c r="B111" s="5">
        <v>2402</v>
      </c>
      <c r="C111" s="5">
        <v>810</v>
      </c>
      <c r="D111" s="5">
        <v>1592</v>
      </c>
      <c r="E111" s="5">
        <f>SUM(F111:G111)</f>
        <v>787</v>
      </c>
      <c r="F111" s="5">
        <v>260</v>
      </c>
      <c r="G111" s="5">
        <v>527</v>
      </c>
      <c r="H111" s="5">
        <f>SUM(I111:J111)</f>
        <v>375</v>
      </c>
      <c r="I111" s="5">
        <v>123</v>
      </c>
      <c r="J111" s="5">
        <v>252</v>
      </c>
      <c r="K111" s="5">
        <f>SUM(L111:M111)</f>
        <v>324</v>
      </c>
      <c r="L111" s="5">
        <v>111</v>
      </c>
      <c r="M111" s="5">
        <v>213</v>
      </c>
      <c r="N111" s="5">
        <f>SUM(O111:P111)</f>
        <v>567</v>
      </c>
      <c r="O111" s="5">
        <v>198</v>
      </c>
      <c r="P111" s="5">
        <v>369</v>
      </c>
      <c r="Q111" s="5">
        <f>SUM(R111:S111)</f>
        <v>349</v>
      </c>
      <c r="R111" s="5">
        <v>118</v>
      </c>
      <c r="S111" s="5">
        <v>231</v>
      </c>
    </row>
    <row r="112" spans="1:19" s="4" customFormat="1" ht="15" customHeight="1">
      <c r="A112" s="24" t="s">
        <v>19</v>
      </c>
      <c r="B112" s="3">
        <f aca="true" t="shared" si="17" ref="B112:S112">SUM(B113:B117)</f>
        <v>9347</v>
      </c>
      <c r="C112" s="3">
        <f t="shared" si="17"/>
        <v>3048</v>
      </c>
      <c r="D112" s="3">
        <f t="shared" si="17"/>
        <v>6299</v>
      </c>
      <c r="E112" s="3">
        <f t="shared" si="17"/>
        <v>3054</v>
      </c>
      <c r="F112" s="3">
        <f t="shared" si="17"/>
        <v>975</v>
      </c>
      <c r="G112" s="3">
        <f t="shared" si="17"/>
        <v>2079</v>
      </c>
      <c r="H112" s="3">
        <f t="shared" si="17"/>
        <v>1483</v>
      </c>
      <c r="I112" s="3">
        <f t="shared" si="17"/>
        <v>485</v>
      </c>
      <c r="J112" s="3">
        <f t="shared" si="17"/>
        <v>998</v>
      </c>
      <c r="K112" s="3">
        <f t="shared" si="17"/>
        <v>1251</v>
      </c>
      <c r="L112" s="3">
        <f t="shared" si="17"/>
        <v>385</v>
      </c>
      <c r="M112" s="3">
        <f t="shared" si="17"/>
        <v>866</v>
      </c>
      <c r="N112" s="3">
        <f t="shared" si="17"/>
        <v>2115</v>
      </c>
      <c r="O112" s="3">
        <f t="shared" si="17"/>
        <v>759</v>
      </c>
      <c r="P112" s="3">
        <f t="shared" si="17"/>
        <v>1356</v>
      </c>
      <c r="Q112" s="3">
        <f t="shared" si="17"/>
        <v>1444</v>
      </c>
      <c r="R112" s="3">
        <f t="shared" si="17"/>
        <v>444</v>
      </c>
      <c r="S112" s="3">
        <f t="shared" si="17"/>
        <v>1000</v>
      </c>
    </row>
    <row r="113" spans="1:19" ht="15" customHeight="1">
      <c r="A113" s="13">
        <v>85</v>
      </c>
      <c r="B113" s="5">
        <v>2335</v>
      </c>
      <c r="C113" s="5">
        <v>788</v>
      </c>
      <c r="D113" s="5">
        <v>1547</v>
      </c>
      <c r="E113" s="5">
        <f>SUM(F113:G113)</f>
        <v>770</v>
      </c>
      <c r="F113" s="5">
        <v>261</v>
      </c>
      <c r="G113" s="5">
        <v>509</v>
      </c>
      <c r="H113" s="5">
        <f>SUM(I113:J113)</f>
        <v>376</v>
      </c>
      <c r="I113" s="5">
        <v>114</v>
      </c>
      <c r="J113" s="5">
        <v>262</v>
      </c>
      <c r="K113" s="5">
        <f>(L113+M113)</f>
        <v>297</v>
      </c>
      <c r="L113" s="5">
        <v>102</v>
      </c>
      <c r="M113" s="5">
        <v>195</v>
      </c>
      <c r="N113" s="5">
        <f>(O113+P113)</f>
        <v>527</v>
      </c>
      <c r="O113" s="5">
        <v>195</v>
      </c>
      <c r="P113" s="5">
        <v>332</v>
      </c>
      <c r="Q113" s="5">
        <f>(R113+S113)</f>
        <v>365</v>
      </c>
      <c r="R113" s="5">
        <v>116</v>
      </c>
      <c r="S113" s="5">
        <v>249</v>
      </c>
    </row>
    <row r="114" spans="1:19" ht="10.5" customHeight="1">
      <c r="A114" s="13">
        <v>86</v>
      </c>
      <c r="B114" s="5">
        <v>2153</v>
      </c>
      <c r="C114" s="5">
        <v>736</v>
      </c>
      <c r="D114" s="5">
        <v>1417</v>
      </c>
      <c r="E114" s="5">
        <f>SUM(F114:G114)</f>
        <v>696</v>
      </c>
      <c r="F114" s="5">
        <v>239</v>
      </c>
      <c r="G114" s="5">
        <v>457</v>
      </c>
      <c r="H114" s="5">
        <f>SUM(I114:J114)</f>
        <v>341</v>
      </c>
      <c r="I114" s="5">
        <v>118</v>
      </c>
      <c r="J114" s="5">
        <v>223</v>
      </c>
      <c r="K114" s="5">
        <f>SUM(L114:M114)</f>
        <v>306</v>
      </c>
      <c r="L114" s="5">
        <v>96</v>
      </c>
      <c r="M114" s="5">
        <v>210</v>
      </c>
      <c r="N114" s="5">
        <f>SUM(O114:P114)</f>
        <v>474</v>
      </c>
      <c r="O114" s="5">
        <v>177</v>
      </c>
      <c r="P114" s="5">
        <v>297</v>
      </c>
      <c r="Q114" s="5">
        <f>SUM(R114:S114)</f>
        <v>336</v>
      </c>
      <c r="R114" s="5">
        <v>106</v>
      </c>
      <c r="S114" s="5">
        <v>230</v>
      </c>
    </row>
    <row r="115" spans="1:19" ht="10.5" customHeight="1">
      <c r="A115" s="13">
        <v>87</v>
      </c>
      <c r="B115" s="5">
        <v>1851</v>
      </c>
      <c r="C115" s="5">
        <v>589</v>
      </c>
      <c r="D115" s="5">
        <v>1262</v>
      </c>
      <c r="E115" s="5">
        <f>SUM(F115:G115)</f>
        <v>598</v>
      </c>
      <c r="F115" s="5">
        <v>172</v>
      </c>
      <c r="G115" s="5">
        <v>426</v>
      </c>
      <c r="H115" s="5">
        <f>SUM(I115:J115)</f>
        <v>290</v>
      </c>
      <c r="I115" s="5">
        <v>100</v>
      </c>
      <c r="J115" s="5">
        <v>190</v>
      </c>
      <c r="K115" s="5">
        <f>SUM(L115:M115)</f>
        <v>235</v>
      </c>
      <c r="L115" s="5">
        <v>72</v>
      </c>
      <c r="M115" s="5">
        <v>163</v>
      </c>
      <c r="N115" s="5">
        <f>SUM(O115:P115)</f>
        <v>430</v>
      </c>
      <c r="O115" s="5">
        <v>158</v>
      </c>
      <c r="P115" s="5">
        <v>272</v>
      </c>
      <c r="Q115" s="5">
        <f>SUM(R115:S115)</f>
        <v>298</v>
      </c>
      <c r="R115" s="5">
        <v>87</v>
      </c>
      <c r="S115" s="5">
        <v>211</v>
      </c>
    </row>
    <row r="116" spans="1:19" ht="10.5" customHeight="1">
      <c r="A116" s="13">
        <v>88</v>
      </c>
      <c r="B116" s="5">
        <v>1636</v>
      </c>
      <c r="C116" s="5">
        <v>540</v>
      </c>
      <c r="D116" s="5">
        <v>1096</v>
      </c>
      <c r="E116" s="5">
        <f>SUM(F116:G116)</f>
        <v>543</v>
      </c>
      <c r="F116" s="5">
        <v>173</v>
      </c>
      <c r="G116" s="5">
        <v>370</v>
      </c>
      <c r="H116" s="5">
        <f>SUM(I116:J116)</f>
        <v>255</v>
      </c>
      <c r="I116" s="5">
        <v>77</v>
      </c>
      <c r="J116" s="5">
        <v>178</v>
      </c>
      <c r="K116" s="5">
        <f>SUM(L116:M116)</f>
        <v>242</v>
      </c>
      <c r="L116" s="5">
        <v>81</v>
      </c>
      <c r="M116" s="5">
        <v>161</v>
      </c>
      <c r="N116" s="5">
        <f>SUM(O116:P116)</f>
        <v>357</v>
      </c>
      <c r="O116" s="5">
        <v>128</v>
      </c>
      <c r="P116" s="5">
        <v>229</v>
      </c>
      <c r="Q116" s="5">
        <f>SUM(R116:S116)</f>
        <v>239</v>
      </c>
      <c r="R116" s="5">
        <v>81</v>
      </c>
      <c r="S116" s="5">
        <v>158</v>
      </c>
    </row>
    <row r="117" spans="1:19" ht="10.5" customHeight="1">
      <c r="A117" s="13">
        <v>89</v>
      </c>
      <c r="B117" s="5">
        <v>1372</v>
      </c>
      <c r="C117" s="5">
        <v>395</v>
      </c>
      <c r="D117" s="5">
        <v>977</v>
      </c>
      <c r="E117" s="5">
        <f>SUM(F117:G117)</f>
        <v>447</v>
      </c>
      <c r="F117" s="5">
        <v>130</v>
      </c>
      <c r="G117" s="5">
        <v>317</v>
      </c>
      <c r="H117" s="5">
        <f>SUM(I117:J117)</f>
        <v>221</v>
      </c>
      <c r="I117" s="5">
        <v>76</v>
      </c>
      <c r="J117" s="5">
        <v>145</v>
      </c>
      <c r="K117" s="5">
        <f>SUM(L117:M117)</f>
        <v>171</v>
      </c>
      <c r="L117" s="5">
        <v>34</v>
      </c>
      <c r="M117" s="5">
        <v>137</v>
      </c>
      <c r="N117" s="5">
        <f>SUM(O117:P117)</f>
        <v>327</v>
      </c>
      <c r="O117" s="5">
        <v>101</v>
      </c>
      <c r="P117" s="5">
        <v>226</v>
      </c>
      <c r="Q117" s="5">
        <f>SUM(R117:S117)</f>
        <v>206</v>
      </c>
      <c r="R117" s="5">
        <v>54</v>
      </c>
      <c r="S117" s="5">
        <v>152</v>
      </c>
    </row>
    <row r="118" spans="1:19" s="4" customFormat="1" ht="15" customHeight="1">
      <c r="A118" s="24" t="s">
        <v>20</v>
      </c>
      <c r="B118" s="3">
        <f aca="true" t="shared" si="18" ref="B118:R118">SUM(B119:B123)</f>
        <v>3743</v>
      </c>
      <c r="C118" s="3">
        <f t="shared" si="18"/>
        <v>975</v>
      </c>
      <c r="D118" s="3">
        <f t="shared" si="18"/>
        <v>2768</v>
      </c>
      <c r="E118" s="3">
        <f t="shared" si="18"/>
        <v>1250</v>
      </c>
      <c r="F118" s="3">
        <f t="shared" si="18"/>
        <v>333</v>
      </c>
      <c r="G118" s="3">
        <f t="shared" si="18"/>
        <v>917</v>
      </c>
      <c r="H118" s="3">
        <f t="shared" si="18"/>
        <v>574</v>
      </c>
      <c r="I118" s="3">
        <f t="shared" si="18"/>
        <v>145</v>
      </c>
      <c r="J118" s="3">
        <f t="shared" si="18"/>
        <v>429</v>
      </c>
      <c r="K118" s="3">
        <f t="shared" si="18"/>
        <v>515</v>
      </c>
      <c r="L118" s="3">
        <f>SUM(L119:L123)</f>
        <v>122</v>
      </c>
      <c r="M118" s="3">
        <f>SUM(M119:M123)</f>
        <v>393</v>
      </c>
      <c r="N118" s="3">
        <f t="shared" si="18"/>
        <v>852</v>
      </c>
      <c r="O118" s="3">
        <f t="shared" si="18"/>
        <v>235</v>
      </c>
      <c r="P118" s="3">
        <f t="shared" si="18"/>
        <v>617</v>
      </c>
      <c r="Q118" s="3">
        <f t="shared" si="18"/>
        <v>552</v>
      </c>
      <c r="R118" s="3">
        <f t="shared" si="18"/>
        <v>140</v>
      </c>
      <c r="S118" s="3">
        <f>SUM(S119:S123)</f>
        <v>412</v>
      </c>
    </row>
    <row r="119" spans="1:19" ht="15" customHeight="1">
      <c r="A119" s="13">
        <v>90</v>
      </c>
      <c r="B119" s="5">
        <v>1080</v>
      </c>
      <c r="C119" s="5">
        <v>276</v>
      </c>
      <c r="D119" s="5">
        <v>804</v>
      </c>
      <c r="E119" s="5">
        <f>SUM(F119:G119)</f>
        <v>345</v>
      </c>
      <c r="F119" s="5">
        <v>91</v>
      </c>
      <c r="G119" s="5">
        <v>254</v>
      </c>
      <c r="H119" s="5">
        <f>SUM(I119:J119)</f>
        <v>181</v>
      </c>
      <c r="I119" s="5">
        <v>46</v>
      </c>
      <c r="J119" s="5">
        <v>135</v>
      </c>
      <c r="K119" s="5">
        <f>(L119+M119)</f>
        <v>161</v>
      </c>
      <c r="L119" s="5">
        <v>33</v>
      </c>
      <c r="M119" s="5">
        <v>128</v>
      </c>
      <c r="N119" s="5">
        <f>(O119+P119)</f>
        <v>233</v>
      </c>
      <c r="O119" s="5">
        <v>63</v>
      </c>
      <c r="P119" s="5">
        <v>170</v>
      </c>
      <c r="Q119" s="5">
        <f>(R119+S119)</f>
        <v>160</v>
      </c>
      <c r="R119" s="5">
        <v>43</v>
      </c>
      <c r="S119" s="5">
        <v>117</v>
      </c>
    </row>
    <row r="120" spans="1:19" ht="10.5" customHeight="1">
      <c r="A120" s="13">
        <v>91</v>
      </c>
      <c r="B120" s="5">
        <v>894</v>
      </c>
      <c r="C120" s="5">
        <v>237</v>
      </c>
      <c r="D120" s="5">
        <v>657</v>
      </c>
      <c r="E120" s="5">
        <f>SUM(F120:G120)</f>
        <v>285</v>
      </c>
      <c r="F120" s="5">
        <v>75</v>
      </c>
      <c r="G120" s="5">
        <v>210</v>
      </c>
      <c r="H120" s="5">
        <f>SUM(I120:J120)</f>
        <v>144</v>
      </c>
      <c r="I120" s="5">
        <v>34</v>
      </c>
      <c r="J120" s="5">
        <v>110</v>
      </c>
      <c r="K120" s="5">
        <f>SUM(L120:M120)</f>
        <v>142</v>
      </c>
      <c r="L120" s="5">
        <v>37</v>
      </c>
      <c r="M120" s="5">
        <v>105</v>
      </c>
      <c r="N120" s="5">
        <f>SUM(O120:P120)</f>
        <v>190</v>
      </c>
      <c r="O120" s="5">
        <v>60</v>
      </c>
      <c r="P120" s="5">
        <v>130</v>
      </c>
      <c r="Q120" s="5">
        <f>SUM(R120:S120)</f>
        <v>133</v>
      </c>
      <c r="R120" s="5">
        <v>31</v>
      </c>
      <c r="S120" s="5">
        <v>102</v>
      </c>
    </row>
    <row r="121" spans="1:19" ht="10.5" customHeight="1">
      <c r="A121" s="13">
        <v>92</v>
      </c>
      <c r="B121" s="5">
        <v>703</v>
      </c>
      <c r="C121" s="5">
        <v>209</v>
      </c>
      <c r="D121" s="5">
        <v>494</v>
      </c>
      <c r="E121" s="5">
        <f>SUM(F121:G121)</f>
        <v>234</v>
      </c>
      <c r="F121" s="5">
        <v>67</v>
      </c>
      <c r="G121" s="5">
        <v>167</v>
      </c>
      <c r="H121" s="5">
        <f>SUM(I121:J121)</f>
        <v>89</v>
      </c>
      <c r="I121" s="5">
        <v>26</v>
      </c>
      <c r="J121" s="5">
        <v>63</v>
      </c>
      <c r="K121" s="5">
        <f>SUM(L121:M121)</f>
        <v>87</v>
      </c>
      <c r="L121" s="5">
        <v>26</v>
      </c>
      <c r="M121" s="5">
        <v>61</v>
      </c>
      <c r="N121" s="5">
        <f>SUM(O121:P121)</f>
        <v>185</v>
      </c>
      <c r="O121" s="5">
        <v>55</v>
      </c>
      <c r="P121" s="5">
        <v>130</v>
      </c>
      <c r="Q121" s="5">
        <f>SUM(R121:S121)</f>
        <v>108</v>
      </c>
      <c r="R121" s="5">
        <v>35</v>
      </c>
      <c r="S121" s="5">
        <v>73</v>
      </c>
    </row>
    <row r="122" spans="1:19" ht="10.5" customHeight="1">
      <c r="A122" s="13">
        <v>93</v>
      </c>
      <c r="B122" s="5">
        <v>622</v>
      </c>
      <c r="C122" s="5">
        <v>148</v>
      </c>
      <c r="D122" s="5">
        <v>474</v>
      </c>
      <c r="E122" s="5">
        <f>SUM(F122:G122)</f>
        <v>223</v>
      </c>
      <c r="F122" s="5">
        <v>56</v>
      </c>
      <c r="G122" s="5">
        <v>167</v>
      </c>
      <c r="H122" s="5">
        <f>SUM(I122:J122)</f>
        <v>96</v>
      </c>
      <c r="I122" s="5">
        <v>26</v>
      </c>
      <c r="J122" s="5">
        <v>70</v>
      </c>
      <c r="K122" s="5">
        <f>SUM(L122:M122)</f>
        <v>76</v>
      </c>
      <c r="L122" s="5">
        <v>15</v>
      </c>
      <c r="M122" s="5">
        <v>61</v>
      </c>
      <c r="N122" s="5">
        <f>SUM(O122:P122)</f>
        <v>147</v>
      </c>
      <c r="O122" s="5">
        <v>34</v>
      </c>
      <c r="P122" s="5">
        <v>113</v>
      </c>
      <c r="Q122" s="5">
        <f>SUM(R122:S122)</f>
        <v>80</v>
      </c>
      <c r="R122" s="5">
        <v>17</v>
      </c>
      <c r="S122" s="5">
        <v>63</v>
      </c>
    </row>
    <row r="123" spans="1:19" ht="10.5" customHeight="1">
      <c r="A123" s="13">
        <v>94</v>
      </c>
      <c r="B123" s="5">
        <v>444</v>
      </c>
      <c r="C123" s="5">
        <v>105</v>
      </c>
      <c r="D123" s="5">
        <v>339</v>
      </c>
      <c r="E123" s="5">
        <f>SUM(F123:G123)</f>
        <v>163</v>
      </c>
      <c r="F123" s="5">
        <v>44</v>
      </c>
      <c r="G123" s="5">
        <v>119</v>
      </c>
      <c r="H123" s="5">
        <f>SUM(I123:J123)</f>
        <v>64</v>
      </c>
      <c r="I123" s="5">
        <v>13</v>
      </c>
      <c r="J123" s="5">
        <v>51</v>
      </c>
      <c r="K123" s="5">
        <f>SUM(L123:M123)</f>
        <v>49</v>
      </c>
      <c r="L123" s="5">
        <v>11</v>
      </c>
      <c r="M123" s="5">
        <v>38</v>
      </c>
      <c r="N123" s="5">
        <f>SUM(O123:P123)</f>
        <v>97</v>
      </c>
      <c r="O123" s="5">
        <v>23</v>
      </c>
      <c r="P123" s="5">
        <v>74</v>
      </c>
      <c r="Q123" s="5">
        <f>SUM(R123:S123)</f>
        <v>71</v>
      </c>
      <c r="R123" s="5">
        <v>14</v>
      </c>
      <c r="S123" s="5">
        <v>57</v>
      </c>
    </row>
    <row r="124" spans="1:19" s="4" customFormat="1" ht="15" customHeight="1">
      <c r="A124" s="24" t="s">
        <v>21</v>
      </c>
      <c r="B124" s="3">
        <f aca="true" t="shared" si="19" ref="B124:P124">SUM(B125:B129)</f>
        <v>783</v>
      </c>
      <c r="C124" s="3">
        <f t="shared" si="19"/>
        <v>181</v>
      </c>
      <c r="D124" s="3">
        <f t="shared" si="19"/>
        <v>602</v>
      </c>
      <c r="E124" s="3">
        <f t="shared" si="19"/>
        <v>282</v>
      </c>
      <c r="F124" s="3">
        <f t="shared" si="19"/>
        <v>71</v>
      </c>
      <c r="G124" s="3">
        <f t="shared" si="19"/>
        <v>211</v>
      </c>
      <c r="H124" s="3">
        <f t="shared" si="19"/>
        <v>127</v>
      </c>
      <c r="I124" s="3">
        <f t="shared" si="19"/>
        <v>25</v>
      </c>
      <c r="J124" s="3">
        <f t="shared" si="19"/>
        <v>102</v>
      </c>
      <c r="K124" s="3">
        <f>SUM(K125:K129)</f>
        <v>115</v>
      </c>
      <c r="L124" s="3">
        <f>SUM(L125:L129)</f>
        <v>29</v>
      </c>
      <c r="M124" s="3">
        <f>SUM(M125:M129)</f>
        <v>86</v>
      </c>
      <c r="N124" s="3">
        <f>SUM(N125:N129)</f>
        <v>165</v>
      </c>
      <c r="O124" s="3">
        <f t="shared" si="19"/>
        <v>42</v>
      </c>
      <c r="P124" s="3">
        <f t="shared" si="19"/>
        <v>123</v>
      </c>
      <c r="Q124" s="3">
        <f>SUM(Q125:Q129)</f>
        <v>94</v>
      </c>
      <c r="R124" s="3">
        <f>SUM(R125:R129)</f>
        <v>14</v>
      </c>
      <c r="S124" s="3">
        <f>SUM(S125:S129)</f>
        <v>80</v>
      </c>
    </row>
    <row r="125" spans="1:19" ht="15" customHeight="1">
      <c r="A125" s="13">
        <v>95</v>
      </c>
      <c r="B125" s="5">
        <v>294</v>
      </c>
      <c r="C125" s="5">
        <v>70</v>
      </c>
      <c r="D125" s="5">
        <v>224</v>
      </c>
      <c r="E125" s="5">
        <f>SUM(F125:G125)</f>
        <v>108</v>
      </c>
      <c r="F125" s="5">
        <v>29</v>
      </c>
      <c r="G125" s="5">
        <v>79</v>
      </c>
      <c r="H125" s="5">
        <f>SUM(I125:J125)</f>
        <v>48</v>
      </c>
      <c r="I125" s="5">
        <v>10</v>
      </c>
      <c r="J125" s="5">
        <v>38</v>
      </c>
      <c r="K125" s="5">
        <f>(L125+M125)</f>
        <v>38</v>
      </c>
      <c r="L125" s="5">
        <v>9</v>
      </c>
      <c r="M125" s="5">
        <v>29</v>
      </c>
      <c r="N125" s="5">
        <f>(O125+P125)</f>
        <v>63</v>
      </c>
      <c r="O125" s="5">
        <v>16</v>
      </c>
      <c r="P125" s="5">
        <v>47</v>
      </c>
      <c r="Q125" s="5">
        <f>(R125+S125)</f>
        <v>37</v>
      </c>
      <c r="R125" s="5">
        <v>6</v>
      </c>
      <c r="S125" s="5">
        <v>31</v>
      </c>
    </row>
    <row r="126" spans="1:19" ht="10.5" customHeight="1">
      <c r="A126" s="13">
        <v>96</v>
      </c>
      <c r="B126" s="5">
        <v>218</v>
      </c>
      <c r="C126" s="5">
        <v>51</v>
      </c>
      <c r="D126" s="5">
        <v>167</v>
      </c>
      <c r="E126" s="5">
        <f>SUM(F126:G126)</f>
        <v>82</v>
      </c>
      <c r="F126" s="5">
        <v>19</v>
      </c>
      <c r="G126" s="5">
        <v>63</v>
      </c>
      <c r="H126" s="5">
        <f>SUM(I126:J126)</f>
        <v>27</v>
      </c>
      <c r="I126" s="5">
        <v>5</v>
      </c>
      <c r="J126" s="5">
        <v>22</v>
      </c>
      <c r="K126" s="5">
        <f>(L126+M126)</f>
        <v>31</v>
      </c>
      <c r="L126" s="5">
        <v>7</v>
      </c>
      <c r="M126" s="5">
        <v>24</v>
      </c>
      <c r="N126" s="5">
        <f>SUM(O126:P126)</f>
        <v>51</v>
      </c>
      <c r="O126" s="5">
        <v>14</v>
      </c>
      <c r="P126" s="5">
        <v>37</v>
      </c>
      <c r="Q126" s="5">
        <f>SUM(R126:S126)</f>
        <v>27</v>
      </c>
      <c r="R126" s="5">
        <v>6</v>
      </c>
      <c r="S126" s="5">
        <v>21</v>
      </c>
    </row>
    <row r="127" spans="1:19" ht="10.5" customHeight="1">
      <c r="A127" s="13">
        <v>97</v>
      </c>
      <c r="B127" s="5">
        <v>128</v>
      </c>
      <c r="C127" s="5">
        <v>28</v>
      </c>
      <c r="D127" s="5">
        <v>100</v>
      </c>
      <c r="E127" s="5">
        <f>SUM(F127:G127)</f>
        <v>41</v>
      </c>
      <c r="F127" s="5">
        <v>10</v>
      </c>
      <c r="G127" s="5">
        <v>31</v>
      </c>
      <c r="H127" s="5">
        <f>SUM(I127:J127)</f>
        <v>31</v>
      </c>
      <c r="I127" s="5">
        <v>8</v>
      </c>
      <c r="J127" s="5">
        <v>23</v>
      </c>
      <c r="K127" s="5">
        <f>(L127+M127)</f>
        <v>19</v>
      </c>
      <c r="L127" s="5">
        <v>5</v>
      </c>
      <c r="M127" s="5">
        <v>14</v>
      </c>
      <c r="N127" s="5">
        <f>SUM(O127:P127)</f>
        <v>22</v>
      </c>
      <c r="O127" s="5">
        <v>5</v>
      </c>
      <c r="P127" s="5">
        <v>17</v>
      </c>
      <c r="Q127" s="5">
        <f>SUM(R127:S127)</f>
        <v>15</v>
      </c>
      <c r="R127" s="5">
        <v>0</v>
      </c>
      <c r="S127" s="5">
        <v>15</v>
      </c>
    </row>
    <row r="128" spans="1:19" ht="10.5" customHeight="1">
      <c r="A128" s="13">
        <v>98</v>
      </c>
      <c r="B128" s="5">
        <v>97</v>
      </c>
      <c r="C128" s="5">
        <v>23</v>
      </c>
      <c r="D128" s="5">
        <v>74</v>
      </c>
      <c r="E128" s="5">
        <f>SUM(F128:G128)</f>
        <v>30</v>
      </c>
      <c r="F128" s="5">
        <v>10</v>
      </c>
      <c r="G128" s="5">
        <v>20</v>
      </c>
      <c r="H128" s="5">
        <f>SUM(I128:J128)</f>
        <v>14</v>
      </c>
      <c r="I128" s="5">
        <v>2</v>
      </c>
      <c r="J128" s="5">
        <v>12</v>
      </c>
      <c r="K128" s="5">
        <f>(L128+M128)</f>
        <v>20</v>
      </c>
      <c r="L128" s="5">
        <v>7</v>
      </c>
      <c r="M128" s="5">
        <v>13</v>
      </c>
      <c r="N128" s="5">
        <f>SUM(O128:P128)</f>
        <v>21</v>
      </c>
      <c r="O128" s="5">
        <v>3</v>
      </c>
      <c r="P128" s="5">
        <v>18</v>
      </c>
      <c r="Q128" s="5">
        <f>SUM(R128:S128)</f>
        <v>12</v>
      </c>
      <c r="R128" s="5">
        <v>1</v>
      </c>
      <c r="S128" s="5">
        <v>11</v>
      </c>
    </row>
    <row r="129" spans="1:19" ht="10.5" customHeight="1">
      <c r="A129" s="13">
        <v>99</v>
      </c>
      <c r="B129" s="5">
        <v>46</v>
      </c>
      <c r="C129" s="5">
        <v>9</v>
      </c>
      <c r="D129" s="5">
        <v>37</v>
      </c>
      <c r="E129" s="5">
        <f>SUM(F129:G129)</f>
        <v>21</v>
      </c>
      <c r="F129" s="5">
        <v>3</v>
      </c>
      <c r="G129" s="5">
        <v>18</v>
      </c>
      <c r="H129" s="5">
        <f>SUM(I129:J129)</f>
        <v>7</v>
      </c>
      <c r="I129" s="5">
        <v>0</v>
      </c>
      <c r="J129" s="5">
        <v>7</v>
      </c>
      <c r="K129" s="5">
        <f>(L129+M129)</f>
        <v>7</v>
      </c>
      <c r="L129" s="5">
        <v>1</v>
      </c>
      <c r="M129" s="5">
        <v>6</v>
      </c>
      <c r="N129" s="5">
        <f>SUM(O129:P129)</f>
        <v>8</v>
      </c>
      <c r="O129" s="5">
        <v>4</v>
      </c>
      <c r="P129" s="5">
        <v>4</v>
      </c>
      <c r="Q129" s="5">
        <f>SUM(R129:S129)</f>
        <v>3</v>
      </c>
      <c r="R129" s="5">
        <v>1</v>
      </c>
      <c r="S129" s="5">
        <v>2</v>
      </c>
    </row>
    <row r="130" spans="1:19" s="4" customFormat="1" ht="15" customHeight="1">
      <c r="A130" s="23" t="s">
        <v>41</v>
      </c>
      <c r="B130" s="3">
        <v>85</v>
      </c>
      <c r="C130" s="3">
        <v>12</v>
      </c>
      <c r="D130" s="3">
        <v>73</v>
      </c>
      <c r="E130" s="3">
        <v>34</v>
      </c>
      <c r="F130" s="6">
        <v>4</v>
      </c>
      <c r="G130" s="3">
        <v>30</v>
      </c>
      <c r="H130" s="3">
        <v>9</v>
      </c>
      <c r="I130" s="6">
        <v>4</v>
      </c>
      <c r="J130" s="3">
        <v>5</v>
      </c>
      <c r="K130" s="3">
        <v>11</v>
      </c>
      <c r="L130" s="7">
        <v>2</v>
      </c>
      <c r="M130" s="3">
        <v>9</v>
      </c>
      <c r="N130" s="3">
        <v>20</v>
      </c>
      <c r="O130" s="6">
        <v>1</v>
      </c>
      <c r="P130" s="3">
        <v>19</v>
      </c>
      <c r="Q130" s="3">
        <v>11</v>
      </c>
      <c r="R130" s="6">
        <v>1</v>
      </c>
      <c r="S130" s="3">
        <v>10</v>
      </c>
    </row>
    <row r="131" spans="1:19" s="4" customFormat="1" ht="15" customHeight="1">
      <c r="A131" s="16" t="s">
        <v>24</v>
      </c>
      <c r="B131" s="3"/>
      <c r="C131" s="3"/>
      <c r="D131" s="3"/>
      <c r="E131" s="3"/>
      <c r="F131" s="6"/>
      <c r="G131" s="3"/>
      <c r="H131" s="3"/>
      <c r="I131" s="7"/>
      <c r="J131" s="3"/>
      <c r="K131" s="3"/>
      <c r="L131" s="7"/>
      <c r="M131" s="3"/>
      <c r="N131" s="3"/>
      <c r="O131" s="7"/>
      <c r="P131" s="3"/>
      <c r="Q131" s="3"/>
      <c r="R131" s="7"/>
      <c r="S131" s="3"/>
    </row>
    <row r="132" spans="1:19" ht="15" customHeight="1">
      <c r="A132" s="16" t="s">
        <v>25</v>
      </c>
      <c r="B132" s="5">
        <f>B6+B12+B18</f>
        <v>143489</v>
      </c>
      <c r="C132" s="5">
        <f aca="true" t="shared" si="20" ref="C132:S132">C6+C12+C18</f>
        <v>73655</v>
      </c>
      <c r="D132" s="5">
        <f t="shared" si="20"/>
        <v>69834</v>
      </c>
      <c r="E132" s="5">
        <f t="shared" si="20"/>
        <v>33953</v>
      </c>
      <c r="F132" s="5">
        <f t="shared" si="20"/>
        <v>17448</v>
      </c>
      <c r="G132" s="5">
        <f t="shared" si="20"/>
        <v>16505</v>
      </c>
      <c r="H132" s="5">
        <f t="shared" si="20"/>
        <v>26481</v>
      </c>
      <c r="I132" s="5">
        <f t="shared" si="20"/>
        <v>13553</v>
      </c>
      <c r="J132" s="5">
        <f t="shared" si="20"/>
        <v>12928</v>
      </c>
      <c r="K132" s="5">
        <f t="shared" si="20"/>
        <v>18179</v>
      </c>
      <c r="L132" s="5">
        <f t="shared" si="20"/>
        <v>9408</v>
      </c>
      <c r="M132" s="5">
        <f t="shared" si="20"/>
        <v>8771</v>
      </c>
      <c r="N132" s="5">
        <f t="shared" si="20"/>
        <v>32458</v>
      </c>
      <c r="O132" s="5">
        <f t="shared" si="20"/>
        <v>16676</v>
      </c>
      <c r="P132" s="5">
        <f t="shared" si="20"/>
        <v>15782</v>
      </c>
      <c r="Q132" s="5">
        <f t="shared" si="20"/>
        <v>32418</v>
      </c>
      <c r="R132" s="5">
        <f t="shared" si="20"/>
        <v>16570</v>
      </c>
      <c r="S132" s="5">
        <f t="shared" si="20"/>
        <v>15848</v>
      </c>
    </row>
    <row r="133" spans="1:19" ht="12">
      <c r="A133" s="16" t="s">
        <v>26</v>
      </c>
      <c r="B133" s="5">
        <f>B24+B30+B36+B42+B48+B54+B60+B66+B76+B82</f>
        <v>706097</v>
      </c>
      <c r="C133" s="5">
        <f aca="true" t="shared" si="21" ref="C133:S133">C24+C30+C36+C42+C48+C54+C60+C66+C76+C82</f>
        <v>351734</v>
      </c>
      <c r="D133" s="5">
        <f t="shared" si="21"/>
        <v>354363</v>
      </c>
      <c r="E133" s="5">
        <f t="shared" si="21"/>
        <v>189711</v>
      </c>
      <c r="F133" s="5">
        <f t="shared" si="21"/>
        <v>93742</v>
      </c>
      <c r="G133" s="5">
        <f t="shared" si="21"/>
        <v>95969</v>
      </c>
      <c r="H133" s="5">
        <f t="shared" si="21"/>
        <v>123704</v>
      </c>
      <c r="I133" s="5">
        <f t="shared" si="21"/>
        <v>62133</v>
      </c>
      <c r="J133" s="5">
        <f t="shared" si="21"/>
        <v>61571</v>
      </c>
      <c r="K133" s="5">
        <f t="shared" si="21"/>
        <v>90031</v>
      </c>
      <c r="L133" s="5">
        <f t="shared" si="21"/>
        <v>45158</v>
      </c>
      <c r="M133" s="5">
        <f t="shared" si="21"/>
        <v>44873</v>
      </c>
      <c r="N133" s="5">
        <f t="shared" si="21"/>
        <v>153571</v>
      </c>
      <c r="O133" s="5">
        <f t="shared" si="21"/>
        <v>77383</v>
      </c>
      <c r="P133" s="5">
        <f t="shared" si="21"/>
        <v>76188</v>
      </c>
      <c r="Q133" s="5">
        <f t="shared" si="21"/>
        <v>149080</v>
      </c>
      <c r="R133" s="5">
        <f t="shared" si="21"/>
        <v>73318</v>
      </c>
      <c r="S133" s="5">
        <f t="shared" si="21"/>
        <v>75762</v>
      </c>
    </row>
    <row r="134" spans="1:20" ht="12">
      <c r="A134" s="17" t="s">
        <v>27</v>
      </c>
      <c r="B134" s="8">
        <f aca="true" t="shared" si="22" ref="B134:S134">B88+B94+B100+B106+B112+B118+B124+B130</f>
        <v>149022</v>
      </c>
      <c r="C134" s="8">
        <f t="shared" si="22"/>
        <v>62794</v>
      </c>
      <c r="D134" s="8">
        <f t="shared" si="22"/>
        <v>86228</v>
      </c>
      <c r="E134" s="8">
        <f t="shared" si="22"/>
        <v>44010</v>
      </c>
      <c r="F134" s="8">
        <f t="shared" si="22"/>
        <v>17907</v>
      </c>
      <c r="G134" s="8">
        <f t="shared" si="22"/>
        <v>26103</v>
      </c>
      <c r="H134" s="8">
        <f t="shared" si="22"/>
        <v>25054</v>
      </c>
      <c r="I134" s="8">
        <f t="shared" si="22"/>
        <v>10362</v>
      </c>
      <c r="J134" s="8">
        <f t="shared" si="22"/>
        <v>14692</v>
      </c>
      <c r="K134" s="8">
        <f t="shared" si="22"/>
        <v>19793</v>
      </c>
      <c r="L134" s="8">
        <f t="shared" si="22"/>
        <v>8265</v>
      </c>
      <c r="M134" s="8">
        <f t="shared" si="22"/>
        <v>11528</v>
      </c>
      <c r="N134" s="8">
        <f t="shared" si="22"/>
        <v>34837</v>
      </c>
      <c r="O134" s="8">
        <f t="shared" si="22"/>
        <v>14986</v>
      </c>
      <c r="P134" s="8">
        <f t="shared" si="22"/>
        <v>19851</v>
      </c>
      <c r="Q134" s="8">
        <f t="shared" si="22"/>
        <v>25328</v>
      </c>
      <c r="R134" s="8">
        <f t="shared" si="22"/>
        <v>11274</v>
      </c>
      <c r="S134" s="8">
        <f t="shared" si="22"/>
        <v>14054</v>
      </c>
      <c r="T134" s="9"/>
    </row>
    <row r="135" spans="1:19" ht="12">
      <c r="A135" s="12" t="s">
        <v>22</v>
      </c>
      <c r="C135" s="5"/>
      <c r="D135" s="5"/>
      <c r="F135" s="5"/>
      <c r="G135" s="5"/>
      <c r="I135" s="5"/>
      <c r="J135" s="5"/>
      <c r="L135" s="5"/>
      <c r="M135" s="5"/>
      <c r="O135" s="5"/>
      <c r="P135" s="5"/>
      <c r="R135" s="5"/>
      <c r="S135" s="5"/>
    </row>
  </sheetData>
  <mergeCells count="14">
    <mergeCell ref="K3:M3"/>
    <mergeCell ref="N3:P3"/>
    <mergeCell ref="Q3:S3"/>
    <mergeCell ref="A3:A4"/>
    <mergeCell ref="B3:D3"/>
    <mergeCell ref="E3:G3"/>
    <mergeCell ref="H3:J3"/>
    <mergeCell ref="K74:M74"/>
    <mergeCell ref="N74:P74"/>
    <mergeCell ref="Q74:S74"/>
    <mergeCell ref="A74:A75"/>
    <mergeCell ref="B74:D74"/>
    <mergeCell ref="E74:G74"/>
    <mergeCell ref="H74:J7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landscape" paperSize="12" scale="85" r:id="rId1"/>
  <rowBreaks count="1" manualBreakCount="1">
    <brk id="72" max="255" man="1"/>
  </rowBreaks>
  <ignoredErrors>
    <ignoredError sqref="L124:M124 O124:P124 R124:S1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2004-03-24T06:12:17Z</cp:lastPrinted>
  <dcterms:created xsi:type="dcterms:W3CDTF">1999-01-11T05:16:06Z</dcterms:created>
  <dcterms:modified xsi:type="dcterms:W3CDTF">2004-04-05T16:13:58Z</dcterms:modified>
  <cp:category/>
  <cp:version/>
  <cp:contentType/>
  <cp:contentStatus/>
</cp:coreProperties>
</file>