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35" windowWidth="11430" windowHeight="7650" activeTab="0"/>
  </bookViews>
  <sheets>
    <sheet name="12年版" sheetId="1" r:id="rId1"/>
  </sheets>
  <definedNames>
    <definedName name="_xlnm.Print_Titles" localSheetId="0">'12年版'!$7:$11</definedName>
  </definedNames>
  <calcPr fullCalcOnLoad="1"/>
</workbook>
</file>

<file path=xl/sharedStrings.xml><?xml version="1.0" encoding="utf-8"?>
<sst xmlns="http://schemas.openxmlformats.org/spreadsheetml/2006/main" count="46" uniqueCount="26">
  <si>
    <t>産業中分類</t>
  </si>
  <si>
    <t>青葉区</t>
  </si>
  <si>
    <t>宮城野区</t>
  </si>
  <si>
    <t>若林区</t>
  </si>
  <si>
    <t>太白区</t>
  </si>
  <si>
    <t>泉区</t>
  </si>
  <si>
    <t>事業所数</t>
  </si>
  <si>
    <t>従業者数</t>
  </si>
  <si>
    <t>全産業</t>
  </si>
  <si>
    <t>農林漁業</t>
  </si>
  <si>
    <t>鉱業</t>
  </si>
  <si>
    <t>建設業</t>
  </si>
  <si>
    <t>製造業</t>
  </si>
  <si>
    <t>電気･ガス・熱供給･水道業</t>
  </si>
  <si>
    <t>運輸･通信業</t>
  </si>
  <si>
    <t>卸売･小売業,飲食業</t>
  </si>
  <si>
    <t>金融･保険業</t>
  </si>
  <si>
    <t>不動産業</t>
  </si>
  <si>
    <t>サービス業</t>
  </si>
  <si>
    <t>総数</t>
  </si>
  <si>
    <t>平成１１年事業所・企業統計調査結果（第45表～第53表）</t>
  </si>
  <si>
    <t>うち常用雇用者</t>
  </si>
  <si>
    <t>-</t>
  </si>
  <si>
    <t>第45表～第53表は，平成11年事業所・企業統計調査（指定統計第２号）の集計結果である。調査対象は，農林漁業の個人経営事業所及びサービス業の中の家事サービス業と外国人公務を除く全ての民営事業所である。調査時点は，平成8年は10月1日，平成11年は7月1日現在である。</t>
  </si>
  <si>
    <t>資料　総務省統計局｢平成11年　事業所・企業統計調査報告」</t>
  </si>
  <si>
    <t>45．産業（大分類）別事業所数及び従業者数（民営）</t>
  </si>
</sst>
</file>

<file path=xl/styles.xml><?xml version="1.0" encoding="utf-8"?>
<styleSheet xmlns="http://schemas.openxmlformats.org/spreadsheetml/2006/main">
  <numFmts count="1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@_ "/>
    <numFmt numFmtId="177" formatCode="\ #\ ##0;\ \-#\ ##0;&quot;-&quot;"/>
  </numFmts>
  <fonts count="10">
    <font>
      <sz val="11"/>
      <name val="ＭＳ Ｐゴシック"/>
      <family val="0"/>
    </font>
    <font>
      <sz val="6"/>
      <name val="ＭＳ Ｐゴシック"/>
      <family val="3"/>
    </font>
    <font>
      <sz val="8"/>
      <name val="ＭＳ 明朝"/>
      <family val="1"/>
    </font>
    <font>
      <b/>
      <sz val="14"/>
      <name val="ＭＳ ゴシック"/>
      <family val="3"/>
    </font>
    <font>
      <sz val="11"/>
      <name val="ＭＳ ゴシック"/>
      <family val="3"/>
    </font>
    <font>
      <b/>
      <sz val="11"/>
      <name val="ＭＳ Ｐゴシック"/>
      <family val="0"/>
    </font>
    <font>
      <sz val="10"/>
      <name val="ＭＳ ゴシック"/>
      <family val="3"/>
    </font>
    <font>
      <sz val="10"/>
      <name val="ＭＳ Ｐゴシック"/>
      <family val="3"/>
    </font>
    <font>
      <b/>
      <sz val="11"/>
      <name val="ＭＳ ゴシック"/>
      <family val="3"/>
    </font>
    <font>
      <b/>
      <sz val="8"/>
      <name val="ＭＳ 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Alignment="1">
      <alignment/>
    </xf>
    <xf numFmtId="177" fontId="2" fillId="0" borderId="0" xfId="0" applyNumberFormat="1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distributed" vertical="top"/>
    </xf>
    <xf numFmtId="0" fontId="4" fillId="0" borderId="2" xfId="0" applyFont="1" applyBorder="1" applyAlignment="1">
      <alignment horizontal="distributed" vertical="center"/>
    </xf>
    <xf numFmtId="38" fontId="4" fillId="0" borderId="0" xfId="16" applyFont="1" applyAlignment="1">
      <alignment/>
    </xf>
    <xf numFmtId="38" fontId="4" fillId="0" borderId="0" xfId="16" applyFont="1" applyAlignment="1">
      <alignment/>
    </xf>
    <xf numFmtId="0" fontId="4" fillId="0" borderId="0" xfId="0" applyFont="1" applyAlignment="1">
      <alignment horizontal="right"/>
    </xf>
    <xf numFmtId="49" fontId="4" fillId="0" borderId="3" xfId="0" applyNumberFormat="1" applyFont="1" applyBorder="1" applyAlignment="1">
      <alignment horizontal="distributed"/>
    </xf>
    <xf numFmtId="0" fontId="4" fillId="0" borderId="4" xfId="0" applyFont="1" applyBorder="1" applyAlignment="1">
      <alignment horizontal="right"/>
    </xf>
    <xf numFmtId="49" fontId="4" fillId="0" borderId="5" xfId="0" applyNumberFormat="1" applyFont="1" applyBorder="1" applyAlignment="1">
      <alignment horizontal="distributed"/>
    </xf>
    <xf numFmtId="38" fontId="4" fillId="0" borderId="4" xfId="16" applyFont="1" applyBorder="1" applyAlignment="1">
      <alignment/>
    </xf>
    <xf numFmtId="38" fontId="4" fillId="0" borderId="4" xfId="16" applyFont="1" applyBorder="1" applyAlignment="1">
      <alignment/>
    </xf>
    <xf numFmtId="38" fontId="4" fillId="0" borderId="0" xfId="16" applyFont="1" applyAlignment="1">
      <alignment horizontal="right"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49" fontId="8" fillId="0" borderId="6" xfId="0" applyNumberFormat="1" applyFont="1" applyBorder="1" applyAlignment="1">
      <alignment horizontal="distributed"/>
    </xf>
    <xf numFmtId="38" fontId="8" fillId="0" borderId="0" xfId="16" applyFont="1" applyAlignment="1">
      <alignment/>
    </xf>
    <xf numFmtId="38" fontId="8" fillId="0" borderId="0" xfId="16" applyFont="1" applyAlignment="1">
      <alignment/>
    </xf>
    <xf numFmtId="177" fontId="9" fillId="0" borderId="0" xfId="0" applyNumberFormat="1" applyFont="1" applyAlignment="1">
      <alignment/>
    </xf>
    <xf numFmtId="0" fontId="9" fillId="0" borderId="0" xfId="0" applyFont="1" applyAlignment="1">
      <alignment/>
    </xf>
    <xf numFmtId="0" fontId="5" fillId="0" borderId="0" xfId="0" applyFont="1" applyAlignment="1">
      <alignment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  <xf numFmtId="0" fontId="4" fillId="0" borderId="9" xfId="0" applyFont="1" applyBorder="1" applyAlignment="1">
      <alignment horizontal="distributed" vertical="center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4" fillId="0" borderId="10" xfId="0" applyFont="1" applyBorder="1" applyAlignment="1">
      <alignment horizontal="distributed" vertical="top"/>
    </xf>
    <xf numFmtId="0" fontId="4" fillId="0" borderId="11" xfId="0" applyFont="1" applyBorder="1" applyAlignment="1">
      <alignment horizontal="distributed" vertical="top"/>
    </xf>
    <xf numFmtId="0" fontId="4" fillId="0" borderId="12" xfId="0" applyFont="1" applyBorder="1" applyAlignment="1">
      <alignment horizontal="distributed" vertical="top"/>
    </xf>
    <xf numFmtId="0" fontId="4" fillId="0" borderId="13" xfId="0" applyFont="1" applyBorder="1" applyAlignment="1">
      <alignment horizontal="distributed" vertical="center"/>
    </xf>
    <xf numFmtId="0" fontId="4" fillId="0" borderId="14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  <xf numFmtId="0" fontId="4" fillId="0" borderId="3" xfId="0" applyFont="1" applyBorder="1" applyAlignment="1">
      <alignment horizontal="distributed" vertical="center"/>
    </xf>
    <xf numFmtId="0" fontId="4" fillId="0" borderId="4" xfId="0" applyFont="1" applyBorder="1" applyAlignment="1">
      <alignment horizontal="distributed" vertical="center"/>
    </xf>
    <xf numFmtId="0" fontId="4" fillId="0" borderId="5" xfId="0" applyFont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23"/>
  <sheetViews>
    <sheetView tabSelected="1" zoomScale="75" zoomScaleNormal="75" zoomScaleSheetLayoutView="75" workbookViewId="0" topLeftCell="A1">
      <selection activeCell="A2" sqref="A2"/>
    </sheetView>
  </sheetViews>
  <sheetFormatPr defaultColWidth="9.00390625" defaultRowHeight="13.5"/>
  <cols>
    <col min="1" max="1" width="7.625" style="1" customWidth="1"/>
    <col min="2" max="20" width="10.375" style="1" customWidth="1"/>
    <col min="21" max="16384" width="8.875" style="1" customWidth="1"/>
  </cols>
  <sheetData>
    <row r="1" ht="17.25">
      <c r="A1" s="3" t="s">
        <v>20</v>
      </c>
    </row>
    <row r="3" spans="1:11" ht="10.5">
      <c r="A3" s="26" t="s">
        <v>23</v>
      </c>
      <c r="B3" s="27"/>
      <c r="C3" s="27"/>
      <c r="D3" s="27"/>
      <c r="E3" s="27"/>
      <c r="F3" s="27"/>
      <c r="G3" s="27"/>
      <c r="H3" s="27"/>
      <c r="I3" s="28"/>
      <c r="J3" s="28"/>
      <c r="K3" s="29"/>
    </row>
    <row r="4" spans="1:11" ht="10.5">
      <c r="A4" s="27"/>
      <c r="B4" s="27"/>
      <c r="C4" s="27"/>
      <c r="D4" s="27"/>
      <c r="E4" s="27"/>
      <c r="F4" s="27"/>
      <c r="G4" s="27"/>
      <c r="H4" s="27"/>
      <c r="I4" s="28"/>
      <c r="J4" s="28"/>
      <c r="K4" s="29"/>
    </row>
    <row r="5" spans="1:11" ht="18" customHeight="1">
      <c r="A5" s="27"/>
      <c r="B5" s="27"/>
      <c r="C5" s="27"/>
      <c r="D5" s="27"/>
      <c r="E5" s="27"/>
      <c r="F5" s="27"/>
      <c r="G5" s="27"/>
      <c r="H5" s="27"/>
      <c r="I5" s="28"/>
      <c r="J5" s="28"/>
      <c r="K5" s="29"/>
    </row>
    <row r="6" spans="1:10" ht="13.5">
      <c r="A6" s="22" t="s">
        <v>25</v>
      </c>
      <c r="B6" s="22"/>
      <c r="C6" s="22"/>
      <c r="D6" s="22"/>
      <c r="E6" s="22"/>
      <c r="F6" s="22"/>
      <c r="G6" s="22"/>
      <c r="H6" s="22"/>
      <c r="I6" s="22"/>
      <c r="J6" s="22"/>
    </row>
    <row r="8" ht="11.25" thickBot="1"/>
    <row r="9" spans="1:20" ht="15" customHeight="1">
      <c r="A9" s="33" t="s">
        <v>0</v>
      </c>
      <c r="B9" s="34"/>
      <c r="C9" s="30" t="s">
        <v>19</v>
      </c>
      <c r="D9" s="31"/>
      <c r="E9" s="32"/>
      <c r="F9" s="30" t="s">
        <v>1</v>
      </c>
      <c r="G9" s="31"/>
      <c r="H9" s="32"/>
      <c r="I9" s="30" t="s">
        <v>2</v>
      </c>
      <c r="J9" s="31"/>
      <c r="K9" s="32"/>
      <c r="L9" s="30" t="s">
        <v>3</v>
      </c>
      <c r="M9" s="31"/>
      <c r="N9" s="32"/>
      <c r="O9" s="30" t="s">
        <v>4</v>
      </c>
      <c r="P9" s="31"/>
      <c r="Q9" s="32"/>
      <c r="R9" s="30" t="s">
        <v>5</v>
      </c>
      <c r="S9" s="31"/>
      <c r="T9" s="32"/>
    </row>
    <row r="10" spans="1:20" ht="15" customHeight="1">
      <c r="A10" s="35"/>
      <c r="B10" s="36"/>
      <c r="C10" s="23" t="s">
        <v>6</v>
      </c>
      <c r="D10" s="25" t="s">
        <v>7</v>
      </c>
      <c r="E10" s="4"/>
      <c r="F10" s="23" t="s">
        <v>6</v>
      </c>
      <c r="G10" s="25" t="s">
        <v>7</v>
      </c>
      <c r="H10" s="4"/>
      <c r="I10" s="23" t="s">
        <v>6</v>
      </c>
      <c r="J10" s="25" t="s">
        <v>7</v>
      </c>
      <c r="K10" s="4"/>
      <c r="L10" s="23" t="s">
        <v>6</v>
      </c>
      <c r="M10" s="25" t="s">
        <v>7</v>
      </c>
      <c r="N10" s="4"/>
      <c r="O10" s="23" t="s">
        <v>6</v>
      </c>
      <c r="P10" s="25" t="s">
        <v>7</v>
      </c>
      <c r="Q10" s="4"/>
      <c r="R10" s="23" t="s">
        <v>6</v>
      </c>
      <c r="S10" s="25" t="s">
        <v>7</v>
      </c>
      <c r="T10" s="4"/>
    </row>
    <row r="11" spans="1:20" ht="27" customHeight="1">
      <c r="A11" s="37"/>
      <c r="B11" s="38"/>
      <c r="C11" s="24"/>
      <c r="D11" s="24"/>
      <c r="E11" s="5" t="s">
        <v>21</v>
      </c>
      <c r="F11" s="24"/>
      <c r="G11" s="24"/>
      <c r="H11" s="5" t="s">
        <v>21</v>
      </c>
      <c r="I11" s="24"/>
      <c r="J11" s="24"/>
      <c r="K11" s="5" t="s">
        <v>21</v>
      </c>
      <c r="L11" s="24"/>
      <c r="M11" s="24"/>
      <c r="N11" s="5" t="s">
        <v>21</v>
      </c>
      <c r="O11" s="24"/>
      <c r="P11" s="24"/>
      <c r="Q11" s="5" t="s">
        <v>21</v>
      </c>
      <c r="R11" s="24"/>
      <c r="S11" s="24"/>
      <c r="T11" s="5" t="s">
        <v>21</v>
      </c>
    </row>
    <row r="12" spans="1:47" s="21" customFormat="1" ht="24" customHeight="1">
      <c r="A12" s="16"/>
      <c r="B12" s="17" t="s">
        <v>8</v>
      </c>
      <c r="C12" s="18">
        <v>46490</v>
      </c>
      <c r="D12" s="18">
        <v>480753</v>
      </c>
      <c r="E12" s="18">
        <v>415187</v>
      </c>
      <c r="F12" s="18">
        <v>19640</v>
      </c>
      <c r="G12" s="18">
        <v>210567</v>
      </c>
      <c r="H12" s="18">
        <v>184395</v>
      </c>
      <c r="I12" s="18">
        <v>8748</v>
      </c>
      <c r="J12" s="18">
        <v>95505</v>
      </c>
      <c r="K12" s="18">
        <v>82548</v>
      </c>
      <c r="L12" s="18">
        <v>6958</v>
      </c>
      <c r="M12" s="18">
        <v>71554</v>
      </c>
      <c r="N12" s="18">
        <v>60938</v>
      </c>
      <c r="O12" s="18">
        <v>5530</v>
      </c>
      <c r="P12" s="18">
        <v>47648</v>
      </c>
      <c r="Q12" s="18">
        <v>39786</v>
      </c>
      <c r="R12" s="18">
        <v>5614</v>
      </c>
      <c r="S12" s="18">
        <v>55479</v>
      </c>
      <c r="T12" s="19">
        <v>47520</v>
      </c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</row>
    <row r="13" spans="1:47" ht="24" customHeight="1">
      <c r="A13" s="8" t="str">
        <f>"Ａ～Ｃ"</f>
        <v>Ａ～Ｃ</v>
      </c>
      <c r="B13" s="9" t="s">
        <v>9</v>
      </c>
      <c r="C13" s="6">
        <v>46</v>
      </c>
      <c r="D13" s="6">
        <v>453</v>
      </c>
      <c r="E13" s="6">
        <v>313</v>
      </c>
      <c r="F13" s="6">
        <v>13</v>
      </c>
      <c r="G13" s="6">
        <v>148</v>
      </c>
      <c r="H13" s="6">
        <v>118</v>
      </c>
      <c r="I13" s="6">
        <v>7</v>
      </c>
      <c r="J13" s="6">
        <v>45</v>
      </c>
      <c r="K13" s="6">
        <v>24</v>
      </c>
      <c r="L13" s="6">
        <v>4</v>
      </c>
      <c r="M13" s="6">
        <v>44</v>
      </c>
      <c r="N13" s="6">
        <v>15</v>
      </c>
      <c r="O13" s="6">
        <v>7</v>
      </c>
      <c r="P13" s="6">
        <v>67</v>
      </c>
      <c r="Q13" s="6">
        <v>50</v>
      </c>
      <c r="R13" s="6">
        <v>15</v>
      </c>
      <c r="S13" s="6">
        <v>149</v>
      </c>
      <c r="T13" s="7">
        <v>106</v>
      </c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</row>
    <row r="14" spans="1:47" ht="24" customHeight="1">
      <c r="A14" s="8" t="str">
        <f>"Ｄ"</f>
        <v>Ｄ</v>
      </c>
      <c r="B14" s="9" t="s">
        <v>10</v>
      </c>
      <c r="C14" s="6">
        <v>8</v>
      </c>
      <c r="D14" s="6">
        <v>61</v>
      </c>
      <c r="E14" s="6">
        <v>42</v>
      </c>
      <c r="F14" s="6">
        <v>1</v>
      </c>
      <c r="G14" s="6">
        <v>6</v>
      </c>
      <c r="H14" s="6">
        <v>2</v>
      </c>
      <c r="I14" s="14" t="s">
        <v>22</v>
      </c>
      <c r="J14" s="14" t="s">
        <v>22</v>
      </c>
      <c r="K14" s="14" t="s">
        <v>22</v>
      </c>
      <c r="L14" s="14" t="s">
        <v>22</v>
      </c>
      <c r="M14" s="14" t="s">
        <v>22</v>
      </c>
      <c r="N14" s="14" t="s">
        <v>22</v>
      </c>
      <c r="O14" s="14">
        <v>5</v>
      </c>
      <c r="P14" s="14">
        <v>35</v>
      </c>
      <c r="Q14" s="14">
        <v>25</v>
      </c>
      <c r="R14" s="14">
        <v>2</v>
      </c>
      <c r="S14" s="14">
        <v>20</v>
      </c>
      <c r="T14" s="14">
        <v>15</v>
      </c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</row>
    <row r="15" spans="1:47" ht="24" customHeight="1">
      <c r="A15" s="8" t="str">
        <f>"Ｅ"</f>
        <v>Ｅ</v>
      </c>
      <c r="B15" s="9" t="s">
        <v>11</v>
      </c>
      <c r="C15" s="6">
        <v>4035</v>
      </c>
      <c r="D15" s="6">
        <v>56052</v>
      </c>
      <c r="E15" s="6">
        <v>47179</v>
      </c>
      <c r="F15" s="6">
        <v>1289</v>
      </c>
      <c r="G15" s="6">
        <v>26128</v>
      </c>
      <c r="H15" s="6">
        <v>23639</v>
      </c>
      <c r="I15" s="6">
        <v>848</v>
      </c>
      <c r="J15" s="6">
        <v>9839</v>
      </c>
      <c r="K15" s="6">
        <v>7999</v>
      </c>
      <c r="L15" s="6">
        <v>692</v>
      </c>
      <c r="M15" s="6">
        <v>9121</v>
      </c>
      <c r="N15" s="6">
        <v>7255</v>
      </c>
      <c r="O15" s="6">
        <v>568</v>
      </c>
      <c r="P15" s="6">
        <v>4765</v>
      </c>
      <c r="Q15" s="6">
        <v>3446</v>
      </c>
      <c r="R15" s="6">
        <v>638</v>
      </c>
      <c r="S15" s="6">
        <v>6199</v>
      </c>
      <c r="T15" s="7">
        <v>4840</v>
      </c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</row>
    <row r="16" spans="1:47" ht="24" customHeight="1">
      <c r="A16" s="8" t="str">
        <f>"Ｆ"</f>
        <v>Ｆ</v>
      </c>
      <c r="B16" s="9" t="s">
        <v>12</v>
      </c>
      <c r="C16" s="6">
        <v>1725</v>
      </c>
      <c r="D16" s="6">
        <v>31227</v>
      </c>
      <c r="E16" s="6">
        <v>27939</v>
      </c>
      <c r="F16" s="6">
        <v>423</v>
      </c>
      <c r="G16" s="6">
        <v>5808</v>
      </c>
      <c r="H16" s="6">
        <v>5016</v>
      </c>
      <c r="I16" s="6">
        <v>475</v>
      </c>
      <c r="J16" s="6">
        <v>9684</v>
      </c>
      <c r="K16" s="6">
        <v>8746</v>
      </c>
      <c r="L16" s="6">
        <v>442</v>
      </c>
      <c r="M16" s="6">
        <v>6218</v>
      </c>
      <c r="N16" s="6">
        <v>5312</v>
      </c>
      <c r="O16" s="6">
        <v>237</v>
      </c>
      <c r="P16" s="6">
        <v>4020</v>
      </c>
      <c r="Q16" s="6">
        <v>3640</v>
      </c>
      <c r="R16" s="6">
        <v>148</v>
      </c>
      <c r="S16" s="6">
        <v>5497</v>
      </c>
      <c r="T16" s="7">
        <v>5225</v>
      </c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</row>
    <row r="17" spans="1:47" ht="24" customHeight="1">
      <c r="A17" s="8" t="str">
        <f>"Ｇ"</f>
        <v>Ｇ</v>
      </c>
      <c r="B17" s="9" t="s">
        <v>13</v>
      </c>
      <c r="C17" s="6">
        <v>34</v>
      </c>
      <c r="D17" s="6">
        <v>2909</v>
      </c>
      <c r="E17" s="6">
        <v>2875</v>
      </c>
      <c r="F17" s="6">
        <v>14</v>
      </c>
      <c r="G17" s="6">
        <v>2320</v>
      </c>
      <c r="H17" s="6">
        <v>2289</v>
      </c>
      <c r="I17" s="6">
        <v>3</v>
      </c>
      <c r="J17" s="6">
        <v>111</v>
      </c>
      <c r="K17" s="6">
        <v>111</v>
      </c>
      <c r="L17" s="6">
        <v>2</v>
      </c>
      <c r="M17" s="6">
        <v>23</v>
      </c>
      <c r="N17" s="6">
        <v>22</v>
      </c>
      <c r="O17" s="6">
        <v>6</v>
      </c>
      <c r="P17" s="6">
        <v>192</v>
      </c>
      <c r="Q17" s="6">
        <v>192</v>
      </c>
      <c r="R17" s="6">
        <v>9</v>
      </c>
      <c r="S17" s="6">
        <v>263</v>
      </c>
      <c r="T17" s="7">
        <v>261</v>
      </c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</row>
    <row r="18" spans="1:47" ht="24" customHeight="1">
      <c r="A18" s="8" t="str">
        <f>"Ｈ"</f>
        <v>Ｈ</v>
      </c>
      <c r="B18" s="9" t="s">
        <v>14</v>
      </c>
      <c r="C18" s="6">
        <v>1487</v>
      </c>
      <c r="D18" s="6">
        <v>38994</v>
      </c>
      <c r="E18" s="6">
        <v>36177</v>
      </c>
      <c r="F18" s="6">
        <v>399</v>
      </c>
      <c r="G18" s="6">
        <v>7907</v>
      </c>
      <c r="H18" s="6">
        <v>7378</v>
      </c>
      <c r="I18" s="6">
        <v>527</v>
      </c>
      <c r="J18" s="6">
        <v>15461</v>
      </c>
      <c r="K18" s="6">
        <v>14454</v>
      </c>
      <c r="L18" s="6">
        <v>260</v>
      </c>
      <c r="M18" s="6">
        <v>10056</v>
      </c>
      <c r="N18" s="6">
        <v>9584</v>
      </c>
      <c r="O18" s="6">
        <v>189</v>
      </c>
      <c r="P18" s="6">
        <v>3371</v>
      </c>
      <c r="Q18" s="6">
        <v>3027</v>
      </c>
      <c r="R18" s="6">
        <v>112</v>
      </c>
      <c r="S18" s="6">
        <v>2199</v>
      </c>
      <c r="T18" s="7">
        <v>1734</v>
      </c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</row>
    <row r="19" spans="1:47" ht="24" customHeight="1">
      <c r="A19" s="8" t="str">
        <f>"Ｉ"</f>
        <v>Ｉ</v>
      </c>
      <c r="B19" s="9" t="s">
        <v>15</v>
      </c>
      <c r="C19" s="6">
        <v>21971</v>
      </c>
      <c r="D19" s="6">
        <v>189841</v>
      </c>
      <c r="E19" s="6">
        <v>163316</v>
      </c>
      <c r="F19" s="6">
        <v>9580</v>
      </c>
      <c r="G19" s="6">
        <v>81101</v>
      </c>
      <c r="H19" s="6">
        <v>69977</v>
      </c>
      <c r="I19" s="6">
        <v>3841</v>
      </c>
      <c r="J19" s="6">
        <v>33632</v>
      </c>
      <c r="K19" s="6">
        <v>28934</v>
      </c>
      <c r="L19" s="6">
        <v>3446</v>
      </c>
      <c r="M19" s="6">
        <v>31697</v>
      </c>
      <c r="N19" s="6">
        <v>27243</v>
      </c>
      <c r="O19" s="6">
        <v>2546</v>
      </c>
      <c r="P19" s="6">
        <v>19403</v>
      </c>
      <c r="Q19" s="6">
        <v>16209</v>
      </c>
      <c r="R19" s="6">
        <v>2558</v>
      </c>
      <c r="S19" s="6">
        <v>24008</v>
      </c>
      <c r="T19" s="7">
        <v>20953</v>
      </c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</row>
    <row r="20" spans="1:47" ht="24" customHeight="1">
      <c r="A20" s="8" t="str">
        <f>"Ｊ"</f>
        <v>Ｊ</v>
      </c>
      <c r="B20" s="9" t="s">
        <v>16</v>
      </c>
      <c r="C20" s="6">
        <v>973</v>
      </c>
      <c r="D20" s="6">
        <v>17459</v>
      </c>
      <c r="E20" s="6">
        <v>16701</v>
      </c>
      <c r="F20" s="6">
        <v>634</v>
      </c>
      <c r="G20" s="6">
        <v>13519</v>
      </c>
      <c r="H20" s="6">
        <v>12988</v>
      </c>
      <c r="I20" s="6">
        <v>110</v>
      </c>
      <c r="J20" s="6">
        <v>1578</v>
      </c>
      <c r="K20" s="6">
        <v>1500</v>
      </c>
      <c r="L20" s="6">
        <v>75</v>
      </c>
      <c r="M20" s="6">
        <v>983</v>
      </c>
      <c r="N20" s="6">
        <v>933</v>
      </c>
      <c r="O20" s="6">
        <v>69</v>
      </c>
      <c r="P20" s="6">
        <v>737</v>
      </c>
      <c r="Q20" s="6">
        <v>698</v>
      </c>
      <c r="R20" s="6">
        <v>85</v>
      </c>
      <c r="S20" s="6">
        <v>642</v>
      </c>
      <c r="T20" s="7">
        <v>582</v>
      </c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</row>
    <row r="21" spans="1:47" ht="24" customHeight="1">
      <c r="A21" s="8" t="str">
        <f>"Ｋ"</f>
        <v>Ｋ</v>
      </c>
      <c r="B21" s="9" t="s">
        <v>17</v>
      </c>
      <c r="C21" s="6">
        <v>2589</v>
      </c>
      <c r="D21" s="6">
        <v>9720</v>
      </c>
      <c r="E21" s="6">
        <v>5871</v>
      </c>
      <c r="F21" s="6">
        <v>1161</v>
      </c>
      <c r="G21" s="6">
        <v>5770</v>
      </c>
      <c r="H21" s="6">
        <v>3970</v>
      </c>
      <c r="I21" s="6">
        <v>541</v>
      </c>
      <c r="J21" s="6">
        <v>1237</v>
      </c>
      <c r="K21" s="6">
        <v>442</v>
      </c>
      <c r="L21" s="6">
        <v>429</v>
      </c>
      <c r="M21" s="6">
        <v>1066</v>
      </c>
      <c r="N21" s="6">
        <v>468</v>
      </c>
      <c r="O21" s="6">
        <v>254</v>
      </c>
      <c r="P21" s="6">
        <v>848</v>
      </c>
      <c r="Q21" s="6">
        <v>476</v>
      </c>
      <c r="R21" s="6">
        <v>204</v>
      </c>
      <c r="S21" s="6">
        <v>799</v>
      </c>
      <c r="T21" s="7">
        <v>515</v>
      </c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</row>
    <row r="22" spans="1:47" ht="24" customHeight="1">
      <c r="A22" s="10" t="str">
        <f>"Ｌ"</f>
        <v>Ｌ</v>
      </c>
      <c r="B22" s="11" t="s">
        <v>18</v>
      </c>
      <c r="C22" s="12">
        <v>13622</v>
      </c>
      <c r="D22" s="12">
        <v>134037</v>
      </c>
      <c r="E22" s="12">
        <v>114774</v>
      </c>
      <c r="F22" s="12">
        <v>6126</v>
      </c>
      <c r="G22" s="12">
        <v>67860</v>
      </c>
      <c r="H22" s="12">
        <v>59018</v>
      </c>
      <c r="I22" s="12">
        <v>2396</v>
      </c>
      <c r="J22" s="12">
        <v>23918</v>
      </c>
      <c r="K22" s="12">
        <v>20338</v>
      </c>
      <c r="L22" s="12">
        <v>1608</v>
      </c>
      <c r="M22" s="12">
        <v>12346</v>
      </c>
      <c r="N22" s="12">
        <v>10106</v>
      </c>
      <c r="O22" s="12">
        <v>1649</v>
      </c>
      <c r="P22" s="12">
        <v>14210</v>
      </c>
      <c r="Q22" s="12">
        <v>12023</v>
      </c>
      <c r="R22" s="12">
        <v>1843</v>
      </c>
      <c r="S22" s="12">
        <v>15703</v>
      </c>
      <c r="T22" s="13">
        <v>13289</v>
      </c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</row>
    <row r="23" ht="24" customHeight="1">
      <c r="A23" s="15" t="s">
        <v>24</v>
      </c>
    </row>
  </sheetData>
  <mergeCells count="21">
    <mergeCell ref="R9:T9"/>
    <mergeCell ref="R10:R11"/>
    <mergeCell ref="S10:S11"/>
    <mergeCell ref="O9:Q9"/>
    <mergeCell ref="O10:O11"/>
    <mergeCell ref="P10:P11"/>
    <mergeCell ref="A9:B11"/>
    <mergeCell ref="L9:N9"/>
    <mergeCell ref="L10:L11"/>
    <mergeCell ref="J10:J11"/>
    <mergeCell ref="M10:M11"/>
    <mergeCell ref="A6:J6"/>
    <mergeCell ref="C10:C11"/>
    <mergeCell ref="D10:D11"/>
    <mergeCell ref="A3:K5"/>
    <mergeCell ref="I9:K9"/>
    <mergeCell ref="F10:F11"/>
    <mergeCell ref="G10:G11"/>
    <mergeCell ref="C9:E9"/>
    <mergeCell ref="F9:H9"/>
    <mergeCell ref="I10:I11"/>
  </mergeCells>
  <printOptions/>
  <pageMargins left="0.7874015748031497" right="0.7874015748031497" top="0.984251968503937" bottom="0.984251968503937" header="0.5118110236220472" footer="0.5118110236220472"/>
  <pageSetup orientation="landscape" paperSize="12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T&amp;C</dc:creator>
  <cp:keywords/>
  <dc:description/>
  <cp:lastModifiedBy>阿部政人</cp:lastModifiedBy>
  <cp:lastPrinted>2001-02-09T00:38:13Z</cp:lastPrinted>
  <dcterms:created xsi:type="dcterms:W3CDTF">1999-02-16T06:32:58Z</dcterms:created>
  <dcterms:modified xsi:type="dcterms:W3CDTF">2001-06-06T04:10:42Z</dcterms:modified>
  <cp:category/>
  <cp:version/>
  <cp:contentType/>
  <cp:contentStatus/>
</cp:coreProperties>
</file>