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75" windowWidth="28830" windowHeight="4200" tabRatio="892" activeTab="0"/>
  </bookViews>
  <sheets>
    <sheet name="17-1_1" sheetId="1" r:id="rId1"/>
    <sheet name="17-1_2" sheetId="2" r:id="rId2"/>
    <sheet name="17-2_1" sheetId="3" r:id="rId3"/>
    <sheet name="17-2_2" sheetId="4" r:id="rId4"/>
    <sheet name="17-2_3" sheetId="5" r:id="rId5"/>
    <sheet name="17-2_4" sheetId="6" r:id="rId6"/>
    <sheet name="17_3_1" sheetId="7" r:id="rId7"/>
    <sheet name="17-3_2" sheetId="8" r:id="rId8"/>
    <sheet name="17-3_3" sheetId="9" r:id="rId9"/>
    <sheet name="17-3_4" sheetId="10" r:id="rId10"/>
    <sheet name="17-4_1" sheetId="11" r:id="rId11"/>
    <sheet name="17-4_2" sheetId="12" r:id="rId12"/>
    <sheet name="17-4_2(続)" sheetId="13" r:id="rId13"/>
    <sheet name="17-4_3" sheetId="14" r:id="rId14"/>
    <sheet name="17-5_1" sheetId="15" r:id="rId15"/>
    <sheet name="17-5_2" sheetId="16" r:id="rId16"/>
    <sheet name="17-5_3" sheetId="17" r:id="rId17"/>
    <sheet name="17-6" sheetId="18" r:id="rId18"/>
    <sheet name="17-7" sheetId="19" r:id="rId19"/>
    <sheet name="17-7_2" sheetId="20" r:id="rId20"/>
    <sheet name="17-8" sheetId="21" r:id="rId21"/>
    <sheet name="17-9" sheetId="22" r:id="rId22"/>
    <sheet name="17-10" sheetId="23" r:id="rId23"/>
    <sheet name="17-10(続)" sheetId="24" r:id="rId24"/>
    <sheet name="17-11" sheetId="25" r:id="rId25"/>
    <sheet name="17-12" sheetId="26" r:id="rId26"/>
  </sheets>
  <definedNames>
    <definedName name="_xlnm.Print_Area" localSheetId="17">'17-6'!$A$1:$I$68</definedName>
    <definedName name="_xlnm.Print_Area" localSheetId="18">'17-7'!$A$1:$H$20</definedName>
    <definedName name="_xlnm.Print_Area" localSheetId="20">'17-8'!$A$1:$H$38</definedName>
  </definedNames>
  <calcPr calcMode="manual" fullCalcOnLoad="1"/>
</workbook>
</file>

<file path=xl/sharedStrings.xml><?xml version="1.0" encoding="utf-8"?>
<sst xmlns="http://schemas.openxmlformats.org/spreadsheetml/2006/main" count="651" uniqueCount="465">
  <si>
    <t>（各年度末現在）</t>
  </si>
  <si>
    <t>世帯数</t>
  </si>
  <si>
    <t>加入率（％）</t>
  </si>
  <si>
    <t>被保険者数</t>
  </si>
  <si>
    <t>調定額（千円）</t>
  </si>
  <si>
    <t>収納額（千円）</t>
  </si>
  <si>
    <t>収納率（％）</t>
  </si>
  <si>
    <t>（介護保険分再掲）</t>
  </si>
  <si>
    <t>資料  健康福祉局保険高齢部保険年金課</t>
  </si>
  <si>
    <t>出産育児</t>
  </si>
  <si>
    <t>葬祭費</t>
  </si>
  <si>
    <t>高額療養費</t>
  </si>
  <si>
    <t>療養の給付等</t>
  </si>
  <si>
    <t>療養費等</t>
  </si>
  <si>
    <t>一時金</t>
  </si>
  <si>
    <t>（単位  金額：千円）</t>
  </si>
  <si>
    <t>心身障害者
医療費助成</t>
  </si>
  <si>
    <t>加入者数（年度末）</t>
  </si>
  <si>
    <t>第1号被保険者</t>
  </si>
  <si>
    <t>第3号</t>
  </si>
  <si>
    <t>老齢福祉</t>
  </si>
  <si>
    <t>種別</t>
  </si>
  <si>
    <t>募金額</t>
  </si>
  <si>
    <t>構成比</t>
  </si>
  <si>
    <t>募金総額</t>
  </si>
  <si>
    <t>（目標額）</t>
  </si>
  <si>
    <t>戸別募金</t>
  </si>
  <si>
    <t>法人募金</t>
  </si>
  <si>
    <t>街頭募金</t>
  </si>
  <si>
    <t>学校職域募金</t>
  </si>
  <si>
    <t>配　　分　　先</t>
  </si>
  <si>
    <t>配分額</t>
  </si>
  <si>
    <t>総数</t>
  </si>
  <si>
    <t>老人福祉事業費</t>
  </si>
  <si>
    <t>生活保護事業費</t>
  </si>
  <si>
    <t>児童福祉事業費</t>
  </si>
  <si>
    <t>身障福祉事業費</t>
  </si>
  <si>
    <t>更生保護事業費</t>
  </si>
  <si>
    <t>知的障害者援護事業</t>
  </si>
  <si>
    <t>小地域福祉事業費</t>
  </si>
  <si>
    <t>地域福祉事業費</t>
  </si>
  <si>
    <t>民生委員児童委員現在数</t>
  </si>
  <si>
    <t>年度</t>
  </si>
  <si>
    <t>2.養護老人ホームへの措置者数</t>
  </si>
  <si>
    <t>1.要支援・要介護者数</t>
  </si>
  <si>
    <t>短期入所サービス</t>
  </si>
  <si>
    <t>特定施設入居者生活介護</t>
  </si>
  <si>
    <t>介護予防支援・居宅介護支援</t>
  </si>
  <si>
    <t>夜間対応型訪問介護</t>
  </si>
  <si>
    <t>認知症対応型通所介護</t>
  </si>
  <si>
    <t>小規模多機能型居宅介護</t>
  </si>
  <si>
    <t>認知症対応型共同生活介護</t>
  </si>
  <si>
    <t>地域密着型特定施設入居者生活介護</t>
  </si>
  <si>
    <t>介護療養型医療施設</t>
  </si>
  <si>
    <t>総　　　　　数</t>
  </si>
  <si>
    <t>区分</t>
  </si>
  <si>
    <t>1.身体障害者手帳保持者数</t>
  </si>
  <si>
    <t>3.精神障害者保健福祉手帳（障害者手帳）保持者数</t>
  </si>
  <si>
    <t>4.各種手当支給状況</t>
  </si>
  <si>
    <t>1.保育所の概況</t>
  </si>
  <si>
    <t>2.児童相談所の活動概況</t>
  </si>
  <si>
    <t>1.被保護実世帯数及び被保護実人員</t>
  </si>
  <si>
    <t>1.加入者数及び保険料</t>
  </si>
  <si>
    <t>2.給付件数及び給付金額</t>
  </si>
  <si>
    <t>男</t>
  </si>
  <si>
    <t>女</t>
  </si>
  <si>
    <t>総数</t>
  </si>
  <si>
    <t>総数</t>
  </si>
  <si>
    <t>宮城野区</t>
  </si>
  <si>
    <t>泉区</t>
  </si>
  <si>
    <t>在宅介護相談</t>
  </si>
  <si>
    <t>施設入所</t>
  </si>
  <si>
    <t>福祉施設利用</t>
  </si>
  <si>
    <t>医療・疾病</t>
  </si>
  <si>
    <t>家族関係</t>
  </si>
  <si>
    <t>経済問題</t>
  </si>
  <si>
    <t>心理的問題</t>
  </si>
  <si>
    <t>福祉サービス</t>
  </si>
  <si>
    <t>住宅改造</t>
  </si>
  <si>
    <t>認知症に関すること</t>
  </si>
  <si>
    <t>介護保険に関すること</t>
  </si>
  <si>
    <t>虐待</t>
  </si>
  <si>
    <t>住宅供給</t>
  </si>
  <si>
    <t>消費者被害</t>
  </si>
  <si>
    <t>介護予防</t>
  </si>
  <si>
    <t>成年後見制度（再掲）</t>
  </si>
  <si>
    <t>その他</t>
  </si>
  <si>
    <t>（単位　人）</t>
  </si>
  <si>
    <t>（各年4月1日）</t>
  </si>
  <si>
    <t>平成</t>
  </si>
  <si>
    <t>年</t>
  </si>
  <si>
    <t>資料  健康福祉局保険高齢部高齢企画課</t>
  </si>
  <si>
    <t>（各年度末）</t>
  </si>
  <si>
    <t>要支援1</t>
  </si>
  <si>
    <t>要支援2</t>
  </si>
  <si>
    <t>青葉区</t>
  </si>
  <si>
    <t>宮城野区</t>
  </si>
  <si>
    <t>若林区</t>
  </si>
  <si>
    <t>太白区</t>
  </si>
  <si>
    <t>泉区</t>
  </si>
  <si>
    <t>資料　健康福祉局保険高齢部介護保険課</t>
  </si>
  <si>
    <t>2.保険料収納状況</t>
  </si>
  <si>
    <t>（各年度末）</t>
  </si>
  <si>
    <t>青葉区</t>
  </si>
  <si>
    <t>宮城野区</t>
  </si>
  <si>
    <t>若林区</t>
  </si>
  <si>
    <t>太白区</t>
  </si>
  <si>
    <t>3.保険給付状況</t>
  </si>
  <si>
    <t>施設サービス</t>
  </si>
  <si>
    <t>訪問サービス</t>
  </si>
  <si>
    <t>通所サービス</t>
  </si>
  <si>
    <t>地域密着型（介護予防）サービス</t>
  </si>
  <si>
    <t>平均</t>
  </si>
  <si>
    <t>4月</t>
  </si>
  <si>
    <t>5月</t>
  </si>
  <si>
    <t>6月</t>
  </si>
  <si>
    <t>7月</t>
  </si>
  <si>
    <t>8月</t>
  </si>
  <si>
    <t>9月</t>
  </si>
  <si>
    <t>10月</t>
  </si>
  <si>
    <t>11月</t>
  </si>
  <si>
    <t>12月</t>
  </si>
  <si>
    <t>1月</t>
  </si>
  <si>
    <t>2月</t>
  </si>
  <si>
    <t>3月</t>
  </si>
  <si>
    <t>施設介護サービス</t>
  </si>
  <si>
    <t>介護老人福祉施設</t>
  </si>
  <si>
    <t>介護老人保健施設</t>
  </si>
  <si>
    <t>介護療養型医療施設</t>
  </si>
  <si>
    <t>資料　健康福祉局保険高齢部介護保険課</t>
  </si>
  <si>
    <t>4.介護サービス受給者数（審査月による集計）</t>
  </si>
  <si>
    <t>（各年度末）</t>
  </si>
  <si>
    <t>区分</t>
  </si>
  <si>
    <t>視覚障害</t>
  </si>
  <si>
    <t>聴覚平衡</t>
  </si>
  <si>
    <t>肢体不自由</t>
  </si>
  <si>
    <t>内部障害</t>
  </si>
  <si>
    <t>18歳未満</t>
  </si>
  <si>
    <t>18歳以上</t>
  </si>
  <si>
    <t>機能障害</t>
  </si>
  <si>
    <t>そしゃく機能障害</t>
  </si>
  <si>
    <t>（再掲）</t>
  </si>
  <si>
    <t>Ａ</t>
  </si>
  <si>
    <t>Ｂ</t>
  </si>
  <si>
    <t>（重度）</t>
  </si>
  <si>
    <t>（中・軽度）</t>
  </si>
  <si>
    <t>1級
（重度）</t>
  </si>
  <si>
    <t>3級
（軽度）</t>
  </si>
  <si>
    <t>（単位  金額：千円）</t>
  </si>
  <si>
    <t>特別障害者手当等</t>
  </si>
  <si>
    <t>支給額</t>
  </si>
  <si>
    <t>特別障害者手当
受給延件数</t>
  </si>
  <si>
    <t>障害児福祉手当
受給延件数</t>
  </si>
  <si>
    <t>経過的福祉手当
受給延件数</t>
  </si>
  <si>
    <t>受給延件数</t>
  </si>
  <si>
    <t>入所定員</t>
  </si>
  <si>
    <t>計</t>
  </si>
  <si>
    <t>うち3歳未満</t>
  </si>
  <si>
    <t>うち専任</t>
  </si>
  <si>
    <t>相談件数</t>
  </si>
  <si>
    <t>うち不登校</t>
  </si>
  <si>
    <t>施設への入所児童数</t>
  </si>
  <si>
    <t>一時保護所入退所者数</t>
  </si>
  <si>
    <t>児童養護</t>
  </si>
  <si>
    <t>里親への</t>
  </si>
  <si>
    <t>委託児童数</t>
  </si>
  <si>
    <t>（単位  金額：千円）</t>
  </si>
  <si>
    <t>児童扶養手当</t>
  </si>
  <si>
    <t>特別児童扶養手当</t>
  </si>
  <si>
    <t>対象児童数</t>
  </si>
  <si>
    <t>受給資格者数</t>
  </si>
  <si>
    <t>被保護実世帯数</t>
  </si>
  <si>
    <t>被保護実人員</t>
  </si>
  <si>
    <t>高齢者世帯</t>
  </si>
  <si>
    <t>その他の世帯</t>
  </si>
  <si>
    <t>平成</t>
  </si>
  <si>
    <t>年度平均</t>
  </si>
  <si>
    <t>若林区</t>
  </si>
  <si>
    <t>太白区</t>
  </si>
  <si>
    <t>施設数</t>
  </si>
  <si>
    <t>保護施設</t>
  </si>
  <si>
    <t>児童福祉施設</t>
  </si>
  <si>
    <t>母子生活支援施設</t>
  </si>
  <si>
    <t>児童養護施設</t>
  </si>
  <si>
    <t>児童自立支援施設</t>
  </si>
  <si>
    <t>助産施設</t>
  </si>
  <si>
    <t>保育所</t>
  </si>
  <si>
    <t>児童厚生施設</t>
  </si>
  <si>
    <t>養護老人ホーム</t>
  </si>
  <si>
    <t>軽費老人ホーム</t>
  </si>
  <si>
    <t>老人デイサービスセンター</t>
  </si>
  <si>
    <t>老人短期入所施設</t>
  </si>
  <si>
    <t>老人福祉センター</t>
  </si>
  <si>
    <t>2.共同募金の配分</t>
  </si>
  <si>
    <t>1.仙台市の募金状況</t>
  </si>
  <si>
    <t>私立</t>
  </si>
  <si>
    <t>市立</t>
  </si>
  <si>
    <t>養護
相談</t>
  </si>
  <si>
    <t>保健
相談</t>
  </si>
  <si>
    <t>心身障害
相談</t>
  </si>
  <si>
    <t>非行
相談</t>
  </si>
  <si>
    <t>育成相談</t>
  </si>
  <si>
    <t>その他の
相談</t>
  </si>
  <si>
    <t>入所児童数</t>
  </si>
  <si>
    <t>保育士</t>
  </si>
  <si>
    <t>乳児院</t>
  </si>
  <si>
    <t>入所</t>
  </si>
  <si>
    <t>退所</t>
  </si>
  <si>
    <t>繰越</t>
  </si>
  <si>
    <t>施設</t>
  </si>
  <si>
    <t>受給権
者数</t>
  </si>
  <si>
    <t>年金額</t>
  </si>
  <si>
    <t>（続）</t>
  </si>
  <si>
    <t>要介護1</t>
  </si>
  <si>
    <t>要介護2</t>
  </si>
  <si>
    <t>要介護3</t>
  </si>
  <si>
    <t>要介護4</t>
  </si>
  <si>
    <t>要介護5</t>
  </si>
  <si>
    <t>18歳未満</t>
  </si>
  <si>
    <t>18歳以上</t>
  </si>
  <si>
    <t>総額</t>
  </si>
  <si>
    <t>区分</t>
  </si>
  <si>
    <t>金額</t>
  </si>
  <si>
    <t>金額</t>
  </si>
  <si>
    <t>母子世帯</t>
  </si>
  <si>
    <t>傷病・
障害者世帯</t>
  </si>
  <si>
    <t>保護率
（人口1000人
につき）</t>
  </si>
  <si>
    <t>施設の種類</t>
  </si>
  <si>
    <t>医療給付</t>
  </si>
  <si>
    <t>区分</t>
  </si>
  <si>
    <t>母子・父子家庭
医療費助成</t>
  </si>
  <si>
    <t>件数</t>
  </si>
  <si>
    <t>件数</t>
  </si>
  <si>
    <t>金額</t>
  </si>
  <si>
    <t>強制</t>
  </si>
  <si>
    <t>任意</t>
  </si>
  <si>
    <t>被保険者</t>
  </si>
  <si>
    <t>年金給付</t>
  </si>
  <si>
    <t>保険料収納状況</t>
  </si>
  <si>
    <t>医療給付費</t>
  </si>
  <si>
    <t>その他の保険給付</t>
  </si>
  <si>
    <t>柔道整復</t>
  </si>
  <si>
    <t>補装具</t>
  </si>
  <si>
    <t>高額療養費</t>
  </si>
  <si>
    <t>1.加入者数及び保険料</t>
  </si>
  <si>
    <t>障害認定者
(再掲)</t>
  </si>
  <si>
    <t>はり・きゅう・
マッサージ</t>
  </si>
  <si>
    <t>（各年度末現在）</t>
  </si>
  <si>
    <t>民生委員
児童委員
協議会数</t>
  </si>
  <si>
    <t>民生委員
児童委員
定数</t>
  </si>
  <si>
    <t>2.療育手帳保持者数</t>
  </si>
  <si>
    <t>（単位　人）</t>
  </si>
  <si>
    <t>（単位　千円）</t>
  </si>
  <si>
    <t>（単位　人）</t>
  </si>
  <si>
    <t>居宅介護（介護予防）サービス</t>
  </si>
  <si>
    <t>総計</t>
  </si>
  <si>
    <t>居宅介護
(介護予防)サービス</t>
  </si>
  <si>
    <t>地域密着型
(介護予防)サービス</t>
  </si>
  <si>
    <t>総数</t>
  </si>
  <si>
    <t>老齢</t>
  </si>
  <si>
    <t>障害</t>
  </si>
  <si>
    <t>遺族</t>
  </si>
  <si>
    <t>その他の
職員</t>
  </si>
  <si>
    <t>収納額</t>
  </si>
  <si>
    <t>調定額</t>
  </si>
  <si>
    <t>救護施設</t>
  </si>
  <si>
    <t>乳児院</t>
  </si>
  <si>
    <t>地域包括支援センター</t>
  </si>
  <si>
    <t>仙台市外国人重度障害者等                                                                                                                                                  福祉手当</t>
  </si>
  <si>
    <t>（各年度4月1日現在）</t>
  </si>
  <si>
    <r>
      <t>　　　　職　　　　員　　　　数　　　</t>
    </r>
    <r>
      <rPr>
        <sz val="8"/>
        <rFont val="ＭＳ Ｐ明朝"/>
        <family val="1"/>
      </rPr>
      <t>（各年度10月1日現在）</t>
    </r>
  </si>
  <si>
    <t>地域密着型介護老人福祉施設入所者生活介護</t>
  </si>
  <si>
    <t>入居者生活介護及び介護予防支援・居宅介護支援などをいう。　</t>
  </si>
  <si>
    <t>子ども医療費助成</t>
  </si>
  <si>
    <t>定期巡回・随時対応型訪問介護看護</t>
  </si>
  <si>
    <t>福祉型障害児入所施設</t>
  </si>
  <si>
    <t>児童発達支援センター</t>
  </si>
  <si>
    <t>障害児通所支援を提供する施設</t>
  </si>
  <si>
    <t>児童発達支援事業所</t>
  </si>
  <si>
    <t>放課後等デイサービス事業所</t>
  </si>
  <si>
    <t>障害福祉サービスを提供する施設</t>
  </si>
  <si>
    <t>障害者支援施設</t>
  </si>
  <si>
    <t>障害福祉サービス事業所</t>
  </si>
  <si>
    <t>障害者関係施設</t>
  </si>
  <si>
    <t>老人憩の家</t>
  </si>
  <si>
    <t>利用者負担額軽減支援事業等を含む。</t>
  </si>
  <si>
    <t>高額介護
合算療養費</t>
  </si>
  <si>
    <t>高額介護
合算療養費</t>
  </si>
  <si>
    <t>給　　付　　件　　数</t>
  </si>
  <si>
    <t>給　　付　　金　　額</t>
  </si>
  <si>
    <t>2.種類別被保護人員</t>
  </si>
  <si>
    <t>区　　分</t>
  </si>
  <si>
    <t>（再掲）
就労自立
給付</t>
  </si>
  <si>
    <t>（再掲）
施設内
保護</t>
  </si>
  <si>
    <t>3.種類別保護費</t>
  </si>
  <si>
    <t>施設
事務費</t>
  </si>
  <si>
    <t>（単位  千円）</t>
  </si>
  <si>
    <t>資料  健康福祉局障害福祉部障害企画課</t>
  </si>
  <si>
    <t>資料   健康福祉局障害福祉部障害者総合支援センター</t>
  </si>
  <si>
    <r>
      <t>資料  健康福祉局</t>
    </r>
    <r>
      <rPr>
        <sz val="8"/>
        <rFont val="ＭＳ Ｐ明朝"/>
        <family val="1"/>
      </rPr>
      <t>障害福祉部精神保健福祉総合センター</t>
    </r>
  </si>
  <si>
    <t>資料  宮城県後期高齢者医療広域連合</t>
  </si>
  <si>
    <r>
      <t>資料  健康福祉局</t>
    </r>
    <r>
      <rPr>
        <sz val="8"/>
        <rFont val="ＭＳ Ｐ明朝"/>
        <family val="1"/>
      </rPr>
      <t>障害福祉部北部・南部発達相談支援センター</t>
    </r>
  </si>
  <si>
    <t>児童手当</t>
  </si>
  <si>
    <t>資料  健康福祉局保険高齢部地域包括ケア推進課</t>
  </si>
  <si>
    <t>地域密着型通所介護</t>
  </si>
  <si>
    <t>2級
（中度）</t>
  </si>
  <si>
    <t>資料  健康福祉局地域福祉部保護自立支援課</t>
  </si>
  <si>
    <t>資料  健康福祉局地域福祉部社会課</t>
  </si>
  <si>
    <t xml:space="preserve"> - </t>
  </si>
  <si>
    <t>児童心理治療施設</t>
  </si>
  <si>
    <t>福祉用具・住宅改修サービス</t>
  </si>
  <si>
    <t>宮城総合支所</t>
  </si>
  <si>
    <t>1.高齢者総合相談窓口相談状況</t>
  </si>
  <si>
    <t>複合型サービス（看護小規模多機能型居宅介護）</t>
  </si>
  <si>
    <t>介護医療院</t>
  </si>
  <si>
    <t>（再掲）
進学準備
給付</t>
  </si>
  <si>
    <t>資料  仙台市共同募金委員会</t>
  </si>
  <si>
    <t>資料  仙台市共同募金委員会</t>
  </si>
  <si>
    <t>令和</t>
  </si>
  <si>
    <t>令和元年度</t>
  </si>
  <si>
    <t>令和</t>
  </si>
  <si>
    <t>総額</t>
  </si>
  <si>
    <t>生活</t>
  </si>
  <si>
    <t>住宅</t>
  </si>
  <si>
    <t>教育</t>
  </si>
  <si>
    <t>介護</t>
  </si>
  <si>
    <t>医療</t>
  </si>
  <si>
    <t>出産</t>
  </si>
  <si>
    <t>生業</t>
  </si>
  <si>
    <t>葬祭</t>
  </si>
  <si>
    <t>進学
準備
給付金</t>
  </si>
  <si>
    <t>総数</t>
  </si>
  <si>
    <t>生活</t>
  </si>
  <si>
    <t>医療</t>
  </si>
  <si>
    <t>延人員</t>
  </si>
  <si>
    <t>給付件数</t>
  </si>
  <si>
    <t>給付金額</t>
  </si>
  <si>
    <t>児童心理</t>
  </si>
  <si>
    <t>治療施設</t>
  </si>
  <si>
    <t>児童自立</t>
  </si>
  <si>
    <t>支援施設</t>
  </si>
  <si>
    <t>児童自立</t>
  </si>
  <si>
    <t>相談件数の内訳には重複がある。</t>
  </si>
  <si>
    <t>(91,444)</t>
  </si>
  <si>
    <t>-</t>
  </si>
  <si>
    <t>うち宮城
総合支所</t>
  </si>
  <si>
    <t>援助ホーム</t>
  </si>
  <si>
    <r>
      <t>就労
自立
給付</t>
    </r>
    <r>
      <rPr>
        <sz val="9"/>
        <rFont val="ＭＳ 明朝"/>
        <family val="1"/>
      </rPr>
      <t>金</t>
    </r>
  </si>
  <si>
    <r>
      <t>資料  健康福祉局</t>
    </r>
    <r>
      <rPr>
        <sz val="8"/>
        <rFont val="ＭＳ Ｐ明朝"/>
        <family val="1"/>
      </rPr>
      <t>地域福祉部保護自立支援課</t>
    </r>
  </si>
  <si>
    <r>
      <t>資料  健康福祉局</t>
    </r>
    <r>
      <rPr>
        <sz val="8"/>
        <rFont val="ＭＳ Ｐ明朝"/>
        <family val="1"/>
      </rPr>
      <t>地域福祉部保護自立支援課</t>
    </r>
  </si>
  <si>
    <t>元</t>
  </si>
  <si>
    <t>令和元年度</t>
  </si>
  <si>
    <t>令和2年度</t>
  </si>
  <si>
    <t>令和元年度</t>
  </si>
  <si>
    <t>令和元年度</t>
  </si>
  <si>
    <t>(92,005)</t>
  </si>
  <si>
    <t>令和2年度</t>
  </si>
  <si>
    <t>令和3年度</t>
  </si>
  <si>
    <t>令和4年</t>
  </si>
  <si>
    <t>平成30年度</t>
  </si>
  <si>
    <t>委託
事務費</t>
  </si>
  <si>
    <t>(92,032)</t>
  </si>
  <si>
    <t>令和3年度</t>
  </si>
  <si>
    <t>施設数</t>
  </si>
  <si>
    <t>定員</t>
  </si>
  <si>
    <t>総　　数</t>
  </si>
  <si>
    <t>公　　立</t>
  </si>
  <si>
    <t>私　　立</t>
  </si>
  <si>
    <t>児童養護施設（地域小規模）</t>
  </si>
  <si>
    <t>医療型障害児入所施設（主対象：肢体不自由児）</t>
  </si>
  <si>
    <t>医療型障害児入所施設（主対象：重症心身障害児）</t>
  </si>
  <si>
    <t>幼保連携型認定こども園</t>
  </si>
  <si>
    <t>婦人保護施設（宮城県内）</t>
  </si>
  <si>
    <t>婦人保護施設（宮城県内）</t>
  </si>
  <si>
    <t>老人福祉施設等</t>
  </si>
  <si>
    <t>介護老人福祉施設（特別養護老人ホーム）</t>
  </si>
  <si>
    <t>認知症高齢者グループホーム</t>
  </si>
  <si>
    <t>看護小規模多機能型居宅介護</t>
  </si>
  <si>
    <t>介護老人保健施設</t>
  </si>
  <si>
    <t>その他の施設</t>
  </si>
  <si>
    <t>①地域生活支援事業関係の施設</t>
  </si>
  <si>
    <t>　障害者地域活動推進ｾﾝﾀｰ（地域活動支援センター）</t>
  </si>
  <si>
    <t>　障害者小規模地域活動ｾﾝﾀｰ（地域活動支援センター）</t>
  </si>
  <si>
    <t>②福祉ホーム</t>
  </si>
  <si>
    <t>③障害者福祉センター</t>
  </si>
  <si>
    <t>④視聴覚障害者情報提供施設</t>
  </si>
  <si>
    <t>①自立助援ホーム</t>
  </si>
  <si>
    <t>②ファミリーホーム</t>
  </si>
  <si>
    <t>③ホームレス自立支援センター</t>
  </si>
  <si>
    <t>母子・父子福祉施設</t>
  </si>
  <si>
    <t>母子・父子福祉センター</t>
  </si>
  <si>
    <t>その他の施設</t>
  </si>
  <si>
    <t>日々290</t>
  </si>
  <si>
    <t>日々260</t>
  </si>
  <si>
    <t>日々30</t>
  </si>
  <si>
    <t>「居宅介護(介護予防)サービス」は、訪問サービス、通所サービス、短期入所サービス、福祉用具・住宅改修、特定施設</t>
  </si>
  <si>
    <t>「地域密着型（介護予防）サービス」は、夜間対応型訪問介護、認知症対応型通所介護、小規模多機能型居宅介護、認知症</t>
  </si>
  <si>
    <t>対応型共同生活介護、地域密着型特定施設入居者生活介護及び地域密着型介護老人福祉施設入所者生活介護等をいう。</t>
  </si>
  <si>
    <t>音声、言語、</t>
  </si>
  <si>
    <t>職員数については、各年度10月1日現在の市立のみの数値である。</t>
  </si>
  <si>
    <t>施設への入所児童数のうち、総数に一時保護所の数字は含まない。</t>
  </si>
  <si>
    <t>3.児童手当、児童扶養手当、特別児童扶養手当</t>
  </si>
  <si>
    <t>　　　　　　本表は、厚生労働省報告例（厚生労働省実施）に基づく社会福祉統計により作成されたもので、扶助停止中のものを除く。</t>
  </si>
  <si>
    <t>　　　　　　「被保護実世帯数」及び「被保護実人員」は、年度平均の数値である。</t>
  </si>
  <si>
    <t>加入率は、加入世帯数及び被保険者数を本市の推計世帯数及び推計人口で除した数値である。</t>
  </si>
  <si>
    <t>収納率は、居所不明者分を除いた調定額に対する収納額の割合。</t>
  </si>
  <si>
    <t>資料  宮城県後期高齢者医療広域連合、健康福祉局保険高齢部収納対策室</t>
  </si>
  <si>
    <t>　第1号被保険者は、厚生年金に加入していない農林漁業、自営業、自由業、無職の人など。</t>
  </si>
  <si>
    <t>　第3号被保険者は、厚生年金・共済組合に加入している人の被扶養配偶者である。</t>
  </si>
  <si>
    <t>　「老齢」には、老齢基礎、老齢（5年）、通算老齢を含む。</t>
  </si>
  <si>
    <t xml:space="preserve">  「障害」には、障害基礎、障害基礎（福祉）、障害を含む。</t>
  </si>
  <si>
    <t>　「遺族」には、遺族基礎、遺族基礎（福祉）、母子（準母子）、遺児、寡婦を含む。</t>
  </si>
  <si>
    <t>17-1.高 齢 者 福 祉</t>
  </si>
  <si>
    <t>17-2.介　護　保　険</t>
  </si>
  <si>
    <t>17-2.介　護　保　険（続）</t>
  </si>
  <si>
    <t>17-3.障 害 者 福 祉</t>
  </si>
  <si>
    <t>17-3.障 害 者 福 祉</t>
  </si>
  <si>
    <t>17-4.児　童　福　祉</t>
  </si>
  <si>
    <t>17-4.児　童　福　祉</t>
  </si>
  <si>
    <t>17-4. 児　童　福　祉</t>
  </si>
  <si>
    <t>17-5.生　活　保　護</t>
  </si>
  <si>
    <t>17-5.生　活　保　護</t>
  </si>
  <si>
    <t>17-7.国 民 健 康 保 険</t>
  </si>
  <si>
    <t>17-8.後期高齢者医療制度</t>
  </si>
  <si>
    <t>17-9.福祉医療費助成</t>
  </si>
  <si>
    <t>17-10.国　民　年　金</t>
  </si>
  <si>
    <t>17-10.国　民　年　金</t>
  </si>
  <si>
    <t>17-11.共　同　募　金</t>
  </si>
  <si>
    <t>17-12.民　生　委　員</t>
  </si>
  <si>
    <t>　①児童館</t>
  </si>
  <si>
    <t>　②児童遊園</t>
  </si>
  <si>
    <t>（単位  千円、％）</t>
  </si>
  <si>
    <t>アルコール問題</t>
  </si>
  <si>
    <t>ヤングケアラー</t>
  </si>
  <si>
    <t>令和2年度</t>
  </si>
  <si>
    <t>令和2年度</t>
  </si>
  <si>
    <t>令和4年度</t>
  </si>
  <si>
    <t>令和5年</t>
  </si>
  <si>
    <t>平成30年度</t>
  </si>
  <si>
    <t>4年度交付数</t>
  </si>
  <si>
    <t>4年度交付数</t>
  </si>
  <si>
    <t>資料  こども若者局幼稚園・保育部運営支援課</t>
  </si>
  <si>
    <t>資料  こども若者局児童相談所</t>
  </si>
  <si>
    <t>r109</t>
  </si>
  <si>
    <t>r97</t>
  </si>
  <si>
    <t>r6</t>
  </si>
  <si>
    <t>r4</t>
  </si>
  <si>
    <t>児童手当は、令和４年６月から所得上限が設けられ、所得制限限度額以上かつ所得上限限度額未満の場合、</t>
  </si>
  <si>
    <t>特例給付として一律５千円を支給し、所得上限限度額以上の場合は支給対象外とすることとなった。</t>
  </si>
  <si>
    <t xml:space="preserve">   （令和5年7月1日）</t>
  </si>
  <si>
    <t>資料  健康福祉局</t>
  </si>
  <si>
    <t>保育所型認定こども園</t>
  </si>
  <si>
    <t>幼稚園型認定こども園</t>
  </si>
  <si>
    <t>小規模事業保育事業</t>
  </si>
  <si>
    <t>児童発達支援・放課後等デイサービス</t>
  </si>
  <si>
    <t>平成30年度</t>
  </si>
  <si>
    <t>資料  健康福祉局障害福祉部障害企画課、こども若者局こども家庭部こども支援給付課</t>
  </si>
  <si>
    <t>(92,056）</t>
  </si>
  <si>
    <t>令和4年度</t>
  </si>
  <si>
    <t>r32</t>
  </si>
  <si>
    <t>本表は、本市健康福祉局、こども若者局所管施設について示したものである。</t>
  </si>
  <si>
    <t>資料  こども若者局こども家庭部こども支援給付課</t>
  </si>
  <si>
    <t>資料  健康福祉局保険高齢部保険年金課、収納対策室</t>
  </si>
  <si>
    <t>17-6.社会福祉施設の概況</t>
  </si>
  <si>
    <t>太白区分には秋保総合支所で受けた高齢者相談も含む。</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</si>
</sst>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_ * #,##0.0_ ;_ * \-#,##0.0_ ;_ * &quot;-&quot;_ ;_ @_ "/>
    <numFmt numFmtId="178" formatCode="0.0_ ;[Red]\-0.0\ "/>
    <numFmt numFmtId="179" formatCode="#,##0_ ;[Red]\-#,##0\ "/>
    <numFmt numFmtId="180" formatCode="#,##0.0_ ;[Red]\-#,##0.0\ "/>
    <numFmt numFmtId="181" formatCode="#,##0.00_ ;[Red]\-#,##0.00\ "/>
    <numFmt numFmtId="182" formatCode="0.00_ "/>
    <numFmt numFmtId="183" formatCode="#,##0.00_ "/>
    <numFmt numFmtId="184" formatCode="#,###,##0;&quot; -&quot;###,##0"/>
    <numFmt numFmtId="185" formatCode="#,##0.0;[Red]\-#,##0.0"/>
    <numFmt numFmtId="186" formatCode="#,##0_ "/>
    <numFmt numFmtId="187" formatCode="0_);\(0\)"/>
    <numFmt numFmtId="188" formatCode="#,##0_);[Red]\(#,##0\)"/>
    <numFmt numFmtId="189" formatCode="#,##0.00_);[Red]\(#,##0.00\)"/>
    <numFmt numFmtId="190" formatCode="\(#,##0\)"/>
    <numFmt numFmtId="191" formatCode="0_);[Red]\(0\)"/>
    <numFmt numFmtId="192" formatCode="_ * #,##0;_ * \-#,##0;_ * &quot;-&quot;;_ @"/>
    <numFmt numFmtId="193" formatCode="&quot;Yes&quot;;&quot;Yes&quot;;&quot;No&quot;"/>
    <numFmt numFmtId="194" formatCode="&quot;True&quot;;&quot;True&quot;;&quot;False&quot;"/>
    <numFmt numFmtId="195" formatCode="&quot;On&quot;;&quot;On&quot;;&quot;Off&quot;"/>
    <numFmt numFmtId="196" formatCode="[$€-2]\ #,##0.00_);[Red]\([$€-2]\ #,##0.00\)"/>
    <numFmt numFmtId="197" formatCode="_ * #,##0.000_ ;_ * \-#,##0.000_ ;_ * &quot;-&quot;_ ;_ @_ "/>
    <numFmt numFmtId="198" formatCode="_ * #,##0.0000_ ;_ * \-#,##0.0000_ ;_ * &quot;-&quot;_ ;_ @_ "/>
    <numFmt numFmtId="199" formatCode="_ * #,##0.00000_ ;_ * \-#,##0.00000_ ;_ * &quot;-&quot;_ ;_ @_ "/>
    <numFmt numFmtId="200" formatCode="_ * #,##0.000000_ ;_ * \-#,##0.000000_ ;_ * &quot;-&quot;_ ;_ @_ "/>
    <numFmt numFmtId="201" formatCode="_ * #,##0.0000000_ ;_ * \-#,##0.0000000_ ;_ * &quot;-&quot;_ ;_ @_ "/>
    <numFmt numFmtId="202" formatCode="_ * #,##0.00000000_ ;_ * \-#,##0.00000000_ ;_ * &quot;-&quot;_ ;_ @_ "/>
    <numFmt numFmtId="203" formatCode="_ * #,##0.000000000_ ;_ * \-#,##0.000000000_ ;_ * &quot;-&quot;_ ;_ @_ "/>
    <numFmt numFmtId="204" formatCode="0_ "/>
    <numFmt numFmtId="205" formatCode="0;&quot;△ &quot;0"/>
    <numFmt numFmtId="206" formatCode="0_ ;[Red]\-0\ "/>
    <numFmt numFmtId="207" formatCode="[&lt;=999]000;[&lt;=9999]000\-00;000\-0000"/>
    <numFmt numFmtId="208" formatCode="_ * #,##0.0_ ;_ * \-#,##0.0_ ;_ * &quot;-&quot;?_ ;_ @_ "/>
    <numFmt numFmtId="209" formatCode="#,##0.0_ "/>
    <numFmt numFmtId="210" formatCode="#,##0_);\(#,##0\)"/>
    <numFmt numFmtId="211" formatCode="&quot;ｒ &quot;#,##0&quot; &quot;"/>
    <numFmt numFmtId="212" formatCode="&quot;ｒ&quot;#,##0&quot; &quot;"/>
    <numFmt numFmtId="213" formatCode="&quot;r&quot;#,##0"/>
    <numFmt numFmtId="214" formatCode="&quot;r&quot;#,##0&quot; &quot;"/>
    <numFmt numFmtId="215" formatCode="&quot;¥&quot;#,##0_);[Red]\(&quot;¥&quot;#,##0\)"/>
    <numFmt numFmtId="216" formatCode="#,##0;&quot;△ &quot;#,##0"/>
    <numFmt numFmtId="217" formatCode="#,##0.00;&quot;△ &quot;#,##0.00"/>
    <numFmt numFmtId="218" formatCode="&quot;r&quot;_ * #,##0_ ;_ * \-#,##0_ ;_ * &quot;-&quot;_ ;_ @_ "/>
    <numFmt numFmtId="219" formatCode="_ &quot;r&quot;\ #,##0_ ;_ * \-#,##0_ ;_ * &quot;-&quot;_ ;_ @_ "/>
  </numFmts>
  <fonts count="61">
    <font>
      <sz val="11"/>
      <name val="ＭＳ Ｐゴシック"/>
      <family val="3"/>
    </font>
    <font>
      <sz val="6"/>
      <name val="ＭＳ Ｐゴシック"/>
      <family val="3"/>
    </font>
    <font>
      <sz val="10"/>
      <name val="ＭＳ ゴシック"/>
      <family val="3"/>
    </font>
    <font>
      <sz val="10"/>
      <name val="ＭＳ Ｐ明朝"/>
      <family val="1"/>
    </font>
    <font>
      <sz val="8"/>
      <name val="ＭＳ Ｐ明朝"/>
      <family val="1"/>
    </font>
    <font>
      <sz val="10"/>
      <name val="ＭＳ 明朝"/>
      <family val="1"/>
    </font>
    <font>
      <sz val="9"/>
      <name val="ＭＳ Ｐゴシック"/>
      <family val="3"/>
    </font>
    <font>
      <sz val="10"/>
      <name val="ＭＳ Ｐゴシック"/>
      <family val="3"/>
    </font>
    <font>
      <b/>
      <sz val="10"/>
      <name val="ＭＳ Ｐ明朝"/>
      <family val="1"/>
    </font>
    <font>
      <sz val="11"/>
      <name val="ＭＳ 明朝"/>
      <family val="1"/>
    </font>
    <font>
      <sz val="11"/>
      <name val="ＭＳ ゴシック"/>
      <family val="3"/>
    </font>
    <font>
      <sz val="11"/>
      <name val="ＭＳ Ｐ明朝"/>
      <family val="1"/>
    </font>
    <font>
      <sz val="6"/>
      <name val="ＭＳ Ｐ明朝"/>
      <family val="1"/>
    </font>
    <font>
      <sz val="9"/>
      <name val="ＭＳ Ｐ明朝"/>
      <family val="1"/>
    </font>
    <font>
      <sz val="9"/>
      <name val="ＭＳ 明朝"/>
      <family val="1"/>
    </font>
    <font>
      <sz val="9"/>
      <name val="ＭＳ ゴシック"/>
      <family val="3"/>
    </font>
    <font>
      <sz val="14"/>
      <name val="ＭＳ 明朝"/>
      <family val="1"/>
    </font>
    <font>
      <sz val="12"/>
      <name val="ＭＳ 明朝"/>
      <family val="1"/>
    </font>
    <font>
      <b/>
      <sz val="10"/>
      <name val="ＭＳ ゴシック"/>
      <family val="3"/>
    </font>
    <font>
      <sz val="12"/>
      <name val="ＭＳ ゴシック"/>
      <family val="3"/>
    </font>
    <font>
      <sz val="8"/>
      <name val="ＭＳ 明朝"/>
      <family val="1"/>
    </font>
    <font>
      <sz val="8"/>
      <name val="ＭＳ ゴシック"/>
      <family val="3"/>
    </font>
    <font>
      <b/>
      <sz val="10"/>
      <name val="ＭＳ 明朝"/>
      <family val="1"/>
    </font>
    <font>
      <u val="single"/>
      <sz val="11"/>
      <color indexed="12"/>
      <name val="ＭＳ Ｐゴシック"/>
      <family val="3"/>
    </font>
    <font>
      <u val="single"/>
      <sz val="11"/>
      <color indexed="36"/>
      <name val="ＭＳ Ｐゴシック"/>
      <family val="3"/>
    </font>
    <font>
      <b/>
      <sz val="11"/>
      <name val="ＭＳ ゴシック"/>
      <family val="3"/>
    </font>
    <font>
      <b/>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style="medium"/>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medium"/>
      <bottom>
        <color indexed="63"/>
      </bottom>
    </border>
    <border>
      <left style="thin"/>
      <right style="thin"/>
      <top style="medium"/>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medium"/>
    </border>
    <border>
      <left style="thin"/>
      <right style="thin"/>
      <top>
        <color indexed="63"/>
      </top>
      <bottom>
        <color indexed="63"/>
      </bottom>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16" fillId="0" borderId="0">
      <alignment/>
      <protection/>
    </xf>
    <xf numFmtId="0" fontId="24" fillId="0" borderId="0" applyNumberFormat="0" applyFill="0" applyBorder="0" applyAlignment="0" applyProtection="0"/>
    <xf numFmtId="0" fontId="60" fillId="32" borderId="0" applyNumberFormat="0" applyBorder="0" applyAlignment="0" applyProtection="0"/>
  </cellStyleXfs>
  <cellXfs count="601">
    <xf numFmtId="0" fontId="0" fillId="0" borderId="0" xfId="0" applyAlignment="1">
      <alignment/>
    </xf>
    <xf numFmtId="0" fontId="3" fillId="0" borderId="0"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1" xfId="0" applyFont="1" applyBorder="1" applyAlignment="1">
      <alignment shrinkToFit="1"/>
    </xf>
    <xf numFmtId="0" fontId="3" fillId="0" borderId="10" xfId="0" applyFont="1" applyBorder="1" applyAlignment="1">
      <alignment horizontal="center"/>
    </xf>
    <xf numFmtId="0" fontId="9" fillId="0" borderId="0" xfId="0" applyFont="1" applyAlignment="1">
      <alignment horizontal="center"/>
    </xf>
    <xf numFmtId="0" fontId="9" fillId="0" borderId="0" xfId="0" applyFont="1" applyAlignment="1">
      <alignment/>
    </xf>
    <xf numFmtId="0" fontId="4" fillId="0" borderId="0" xfId="0" applyFont="1" applyAlignment="1">
      <alignment/>
    </xf>
    <xf numFmtId="0" fontId="3" fillId="0" borderId="12" xfId="0" applyFont="1" applyBorder="1" applyAlignment="1">
      <alignment/>
    </xf>
    <xf numFmtId="0" fontId="3" fillId="0" borderId="13" xfId="0" applyFont="1" applyBorder="1" applyAlignment="1">
      <alignment/>
    </xf>
    <xf numFmtId="0" fontId="3" fillId="0" borderId="11" xfId="0" applyFont="1" applyBorder="1" applyAlignment="1">
      <alignment horizontal="center" vertical="center"/>
    </xf>
    <xf numFmtId="0" fontId="10" fillId="0" borderId="0" xfId="0" applyFont="1" applyAlignment="1">
      <alignment/>
    </xf>
    <xf numFmtId="0" fontId="3" fillId="0" borderId="0" xfId="0" applyFont="1" applyBorder="1" applyAlignment="1">
      <alignment horizontal="center"/>
    </xf>
    <xf numFmtId="0" fontId="10" fillId="0" borderId="0" xfId="0" applyFont="1" applyFill="1" applyAlignment="1">
      <alignment/>
    </xf>
    <xf numFmtId="0" fontId="4" fillId="0" borderId="0" xfId="0" applyFont="1" applyFill="1" applyAlignment="1">
      <alignment/>
    </xf>
    <xf numFmtId="38" fontId="10" fillId="0" borderId="0" xfId="49" applyFont="1" applyFill="1" applyAlignment="1">
      <alignment/>
    </xf>
    <xf numFmtId="0" fontId="10" fillId="0" borderId="0" xfId="0" applyFont="1" applyBorder="1" applyAlignment="1">
      <alignment/>
    </xf>
    <xf numFmtId="0" fontId="3" fillId="0" borderId="11" xfId="0" applyFont="1" applyBorder="1" applyAlignment="1">
      <alignment horizontal="center"/>
    </xf>
    <xf numFmtId="0" fontId="3" fillId="0" borderId="0" xfId="0" applyFont="1" applyBorder="1" applyAlignment="1">
      <alignment horizontal="left"/>
    </xf>
    <xf numFmtId="0" fontId="10" fillId="0" borderId="12" xfId="0" applyFont="1" applyBorder="1" applyAlignment="1">
      <alignment/>
    </xf>
    <xf numFmtId="0" fontId="3" fillId="0" borderId="14" xfId="0" applyFont="1" applyBorder="1" applyAlignment="1">
      <alignment/>
    </xf>
    <xf numFmtId="0" fontId="4" fillId="0" borderId="0" xfId="0" applyFont="1" applyFill="1" applyAlignment="1">
      <alignment vertical="center"/>
    </xf>
    <xf numFmtId="0" fontId="10" fillId="0" borderId="14" xfId="0" applyFont="1" applyBorder="1" applyAlignment="1">
      <alignment/>
    </xf>
    <xf numFmtId="0" fontId="4" fillId="0" borderId="0" xfId="0" applyFont="1" applyAlignment="1">
      <alignment vertical="center"/>
    </xf>
    <xf numFmtId="0" fontId="13" fillId="0" borderId="0" xfId="0" applyFont="1" applyBorder="1" applyAlignment="1">
      <alignment horizontal="center" vertical="center" wrapText="1"/>
    </xf>
    <xf numFmtId="0" fontId="13" fillId="0" borderId="12" xfId="0" applyFont="1" applyBorder="1" applyAlignment="1">
      <alignment horizontal="center" vertical="center" wrapText="1"/>
    </xf>
    <xf numFmtId="0" fontId="11" fillId="0" borderId="12" xfId="0" applyFont="1" applyBorder="1" applyAlignment="1">
      <alignment/>
    </xf>
    <xf numFmtId="0" fontId="10" fillId="0" borderId="11" xfId="0" applyFont="1" applyBorder="1" applyAlignment="1">
      <alignment/>
    </xf>
    <xf numFmtId="0" fontId="16" fillId="0" borderId="0" xfId="0" applyFont="1" applyAlignment="1">
      <alignment horizontal="center"/>
    </xf>
    <xf numFmtId="0" fontId="14" fillId="0" borderId="0" xfId="0" applyFont="1" applyAlignment="1">
      <alignment/>
    </xf>
    <xf numFmtId="0" fontId="16" fillId="0" borderId="0" xfId="0" applyFont="1" applyAlignment="1">
      <alignment/>
    </xf>
    <xf numFmtId="0" fontId="9" fillId="0" borderId="0" xfId="0" applyFont="1" applyFill="1" applyAlignment="1">
      <alignment/>
    </xf>
    <xf numFmtId="0" fontId="11" fillId="0" borderId="0" xfId="0" applyFont="1" applyAlignment="1">
      <alignment/>
    </xf>
    <xf numFmtId="0" fontId="3" fillId="0" borderId="15" xfId="0" applyFont="1" applyBorder="1" applyAlignment="1">
      <alignment horizontal="center" vertical="center"/>
    </xf>
    <xf numFmtId="0" fontId="3" fillId="0" borderId="12" xfId="0" applyFont="1" applyBorder="1" applyAlignment="1">
      <alignment horizontal="distributed"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19" xfId="0" applyFont="1" applyBorder="1" applyAlignment="1">
      <alignment horizontal="center" vertical="center"/>
    </xf>
    <xf numFmtId="0" fontId="3" fillId="0" borderId="15" xfId="0" applyFont="1" applyBorder="1" applyAlignment="1">
      <alignment horizontal="distributed" vertical="center"/>
    </xf>
    <xf numFmtId="0" fontId="3" fillId="0" borderId="20" xfId="0" applyFont="1" applyBorder="1" applyAlignment="1">
      <alignment/>
    </xf>
    <xf numFmtId="0" fontId="4" fillId="0" borderId="0" xfId="0" applyFont="1" applyAlignment="1">
      <alignment horizontal="center" vertical="center"/>
    </xf>
    <xf numFmtId="0" fontId="3" fillId="0" borderId="0" xfId="0" applyFont="1" applyAlignment="1">
      <alignment horizontal="distributed"/>
    </xf>
    <xf numFmtId="0" fontId="3" fillId="0" borderId="0" xfId="0" applyFont="1" applyBorder="1" applyAlignment="1" quotePrefix="1">
      <alignment horizontal="center"/>
    </xf>
    <xf numFmtId="0" fontId="3" fillId="0" borderId="10" xfId="0" applyFont="1" applyBorder="1" applyAlignment="1" quotePrefix="1">
      <alignment horizontal="center"/>
    </xf>
    <xf numFmtId="0" fontId="8" fillId="0" borderId="10" xfId="0" applyFont="1" applyBorder="1" applyAlignment="1" quotePrefix="1">
      <alignment horizontal="center"/>
    </xf>
    <xf numFmtId="0" fontId="4" fillId="0" borderId="0" xfId="0" applyFont="1" applyAlignment="1">
      <alignment horizontal="right" vertical="center"/>
    </xf>
    <xf numFmtId="0" fontId="3" fillId="0" borderId="0" xfId="0" applyFont="1" applyBorder="1" applyAlignment="1">
      <alignment horizontal="distributed" vertical="center"/>
    </xf>
    <xf numFmtId="0" fontId="3" fillId="0" borderId="21" xfId="0" applyFont="1" applyBorder="1" applyAlignment="1">
      <alignment horizontal="center"/>
    </xf>
    <xf numFmtId="0" fontId="3" fillId="0" borderId="12" xfId="0" applyFont="1" applyBorder="1" applyAlignment="1">
      <alignment horizontal="distributed"/>
    </xf>
    <xf numFmtId="0" fontId="13" fillId="0" borderId="0" xfId="0" applyFont="1" applyAlignment="1">
      <alignment horizontal="center" vertical="center" wrapText="1"/>
    </xf>
    <xf numFmtId="0" fontId="13" fillId="0" borderId="0" xfId="0" applyFont="1" applyBorder="1" applyAlignment="1">
      <alignment vertical="center" wrapText="1"/>
    </xf>
    <xf numFmtId="0" fontId="3" fillId="0" borderId="17" xfId="0" applyFont="1" applyBorder="1" applyAlignment="1">
      <alignment/>
    </xf>
    <xf numFmtId="0" fontId="3" fillId="0" borderId="11" xfId="0" applyFont="1" applyFill="1" applyBorder="1" applyAlignment="1">
      <alignment horizontal="center"/>
    </xf>
    <xf numFmtId="0" fontId="11" fillId="0" borderId="0" xfId="0" applyFont="1" applyBorder="1" applyAlignment="1">
      <alignment horizontal="distributed" vertical="center"/>
    </xf>
    <xf numFmtId="0" fontId="8" fillId="0" borderId="14" xfId="0" applyFont="1" applyBorder="1" applyAlignment="1" quotePrefix="1">
      <alignment horizontal="center"/>
    </xf>
    <xf numFmtId="0" fontId="3" fillId="0" borderId="15" xfId="0" applyFont="1" applyBorder="1" applyAlignment="1">
      <alignment/>
    </xf>
    <xf numFmtId="0" fontId="3" fillId="0" borderId="13" xfId="0" applyFont="1" applyBorder="1" applyAlignment="1">
      <alignment vertical="center"/>
    </xf>
    <xf numFmtId="38" fontId="3" fillId="0" borderId="11" xfId="49" applyFont="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1" xfId="0" applyFont="1" applyBorder="1" applyAlignment="1">
      <alignment vertical="center" shrinkToFit="1"/>
    </xf>
    <xf numFmtId="0" fontId="10" fillId="0" borderId="14" xfId="0" applyFont="1" applyBorder="1" applyAlignment="1" quotePrefix="1">
      <alignment horizontal="center"/>
    </xf>
    <xf numFmtId="0" fontId="3" fillId="0" borderId="22" xfId="0" applyFont="1" applyFill="1" applyBorder="1" applyAlignment="1">
      <alignment horizontal="distributed" vertical="center"/>
    </xf>
    <xf numFmtId="0" fontId="11" fillId="0" borderId="0" xfId="0" applyFont="1" applyFill="1" applyAlignment="1">
      <alignment/>
    </xf>
    <xf numFmtId="0" fontId="3" fillId="0" borderId="20" xfId="0" applyFont="1" applyFill="1" applyBorder="1" applyAlignment="1">
      <alignment horizontal="distributed" vertical="center"/>
    </xf>
    <xf numFmtId="0" fontId="3" fillId="0" borderId="19" xfId="0" applyFont="1" applyBorder="1" applyAlignment="1">
      <alignment horizontal="distributed" vertical="center"/>
    </xf>
    <xf numFmtId="0" fontId="3" fillId="0" borderId="13" xfId="0" applyFont="1" applyBorder="1" applyAlignment="1">
      <alignment horizontal="center"/>
    </xf>
    <xf numFmtId="0" fontId="4" fillId="0" borderId="0" xfId="0" applyFont="1" applyBorder="1" applyAlignment="1">
      <alignment horizontal="center" wrapText="1"/>
    </xf>
    <xf numFmtId="1" fontId="10" fillId="0" borderId="0" xfId="0" applyNumberFormat="1" applyFont="1" applyAlignment="1">
      <alignment/>
    </xf>
    <xf numFmtId="0" fontId="3" fillId="0" borderId="23" xfId="0" applyFont="1" applyBorder="1" applyAlignment="1">
      <alignment horizontal="distributed"/>
    </xf>
    <xf numFmtId="0" fontId="3" fillId="0" borderId="22" xfId="0" applyFont="1" applyBorder="1" applyAlignment="1">
      <alignment horizontal="distributed" vertical="center"/>
    </xf>
    <xf numFmtId="0" fontId="3" fillId="0" borderId="12" xfId="0" applyFont="1" applyBorder="1" applyAlignment="1">
      <alignment horizontal="distributed" vertical="top"/>
    </xf>
    <xf numFmtId="186" fontId="10" fillId="0" borderId="0" xfId="0" applyNumberFormat="1" applyFont="1" applyAlignment="1">
      <alignment/>
    </xf>
    <xf numFmtId="0" fontId="10" fillId="0" borderId="13" xfId="0" applyFont="1" applyBorder="1" applyAlignment="1">
      <alignment/>
    </xf>
    <xf numFmtId="3" fontId="10" fillId="0" borderId="0" xfId="0" applyNumberFormat="1" applyFont="1" applyAlignment="1">
      <alignment/>
    </xf>
    <xf numFmtId="0" fontId="3" fillId="0" borderId="13" xfId="0" applyFont="1" applyBorder="1" applyAlignment="1">
      <alignment horizontal="distributed"/>
    </xf>
    <xf numFmtId="0" fontId="17" fillId="0" borderId="0" xfId="0" applyFont="1" applyAlignment="1">
      <alignment/>
    </xf>
    <xf numFmtId="0" fontId="17" fillId="0" borderId="0" xfId="0" applyFont="1" applyAlignment="1">
      <alignment horizontal="center"/>
    </xf>
    <xf numFmtId="0" fontId="13" fillId="0" borderId="0" xfId="0" applyFont="1" applyBorder="1" applyAlignment="1">
      <alignment vertical="center" wrapText="1"/>
    </xf>
    <xf numFmtId="0" fontId="13" fillId="0" borderId="0" xfId="0" applyFont="1" applyBorder="1" applyAlignment="1">
      <alignment horizontal="distributed" vertical="center" wrapText="1"/>
    </xf>
    <xf numFmtId="0" fontId="13" fillId="0" borderId="12" xfId="0" applyFont="1" applyBorder="1" applyAlignment="1">
      <alignment horizontal="distributed" vertical="center" wrapText="1"/>
    </xf>
    <xf numFmtId="0" fontId="13" fillId="0" borderId="12" xfId="0" applyFont="1" applyBorder="1" applyAlignment="1">
      <alignment vertical="center" wrapText="1"/>
    </xf>
    <xf numFmtId="0" fontId="13" fillId="0" borderId="0" xfId="0" applyFont="1" applyBorder="1" applyAlignment="1">
      <alignment horizontal="left" wrapText="1"/>
    </xf>
    <xf numFmtId="0" fontId="13" fillId="0" borderId="0" xfId="0" applyFont="1" applyBorder="1" applyAlignment="1">
      <alignment wrapText="1"/>
    </xf>
    <xf numFmtId="0" fontId="13" fillId="0" borderId="0" xfId="0" applyFont="1" applyBorder="1" applyAlignment="1">
      <alignment horizontal="center" wrapText="1"/>
    </xf>
    <xf numFmtId="0" fontId="13" fillId="0" borderId="10" xfId="0" applyFont="1" applyBorder="1" applyAlignment="1">
      <alignment horizontal="distributed" vertical="center" wrapText="1"/>
    </xf>
    <xf numFmtId="0" fontId="13" fillId="0" borderId="14" xfId="0" applyFont="1" applyBorder="1" applyAlignment="1">
      <alignment horizontal="distributed" vertical="center" wrapText="1"/>
    </xf>
    <xf numFmtId="0" fontId="9" fillId="0" borderId="0" xfId="0" applyFont="1" applyFill="1" applyAlignment="1">
      <alignment horizontal="center"/>
    </xf>
    <xf numFmtId="0" fontId="14" fillId="0" borderId="0" xfId="0" applyFont="1" applyAlignment="1">
      <alignment/>
    </xf>
    <xf numFmtId="0" fontId="3" fillId="0" borderId="0" xfId="0" applyFont="1" applyBorder="1" applyAlignment="1">
      <alignment horizontal="distributed"/>
    </xf>
    <xf numFmtId="0" fontId="3" fillId="0" borderId="10" xfId="0" applyFont="1" applyBorder="1" applyAlignment="1">
      <alignment horizontal="distributed"/>
    </xf>
    <xf numFmtId="58" fontId="4" fillId="0" borderId="0" xfId="0" applyNumberFormat="1" applyFont="1" applyFill="1" applyAlignment="1">
      <alignment vertical="center"/>
    </xf>
    <xf numFmtId="0" fontId="9" fillId="0" borderId="0" xfId="0" applyFont="1" applyAlignment="1" quotePrefix="1">
      <alignment/>
    </xf>
    <xf numFmtId="0" fontId="14" fillId="0" borderId="0" xfId="0" applyFont="1" applyAlignment="1">
      <alignment horizontal="left" indent="2"/>
    </xf>
    <xf numFmtId="0" fontId="10" fillId="0" borderId="0" xfId="0" applyFont="1" applyFill="1" applyBorder="1" applyAlignment="1">
      <alignment/>
    </xf>
    <xf numFmtId="0" fontId="13" fillId="0" borderId="11" xfId="0" applyFont="1" applyBorder="1" applyAlignment="1">
      <alignment horizontal="distributed" vertical="center"/>
    </xf>
    <xf numFmtId="0" fontId="13" fillId="0" borderId="24" xfId="0" applyFont="1" applyBorder="1" applyAlignment="1">
      <alignment horizontal="distributed" vertical="center"/>
    </xf>
    <xf numFmtId="0" fontId="13" fillId="0" borderId="22" xfId="0" applyFont="1" applyBorder="1" applyAlignment="1">
      <alignment horizontal="distributed" vertical="center" wrapText="1"/>
    </xf>
    <xf numFmtId="0" fontId="16" fillId="0" borderId="0" xfId="0" applyFont="1" applyAlignment="1">
      <alignment/>
    </xf>
    <xf numFmtId="0" fontId="3" fillId="0" borderId="20" xfId="0" applyFont="1" applyBorder="1" applyAlignment="1">
      <alignment horizontal="distributed" vertical="center"/>
    </xf>
    <xf numFmtId="0" fontId="3" fillId="0" borderId="24" xfId="0" applyFont="1" applyBorder="1" applyAlignment="1">
      <alignment horizontal="distributed" vertical="center" shrinkToFit="1"/>
    </xf>
    <xf numFmtId="0" fontId="3" fillId="0" borderId="25" xfId="0" applyFont="1" applyBorder="1" applyAlignment="1">
      <alignment horizontal="distributed"/>
    </xf>
    <xf numFmtId="0" fontId="3" fillId="0" borderId="17" xfId="0" applyFont="1" applyBorder="1" applyAlignment="1">
      <alignment horizontal="distributed"/>
    </xf>
    <xf numFmtId="0" fontId="3" fillId="0" borderId="18" xfId="0" applyFont="1" applyBorder="1" applyAlignment="1">
      <alignment horizontal="distributed"/>
    </xf>
    <xf numFmtId="0" fontId="13" fillId="0" borderId="0" xfId="0" applyFont="1" applyBorder="1" applyAlignment="1">
      <alignment horizontal="distributed"/>
    </xf>
    <xf numFmtId="0" fontId="3" fillId="0" borderId="26" xfId="0" applyFont="1" applyBorder="1" applyAlignment="1">
      <alignment horizontal="distributed" vertical="top"/>
    </xf>
    <xf numFmtId="0" fontId="13" fillId="0" borderId="12" xfId="0" applyFont="1" applyBorder="1" applyAlignment="1">
      <alignment horizontal="distributed" vertical="top"/>
    </xf>
    <xf numFmtId="41" fontId="2" fillId="0" borderId="0" xfId="0" applyNumberFormat="1" applyFont="1" applyBorder="1" applyAlignment="1">
      <alignment/>
    </xf>
    <xf numFmtId="0" fontId="2" fillId="0" borderId="0" xfId="0" applyFont="1" applyAlignment="1">
      <alignment/>
    </xf>
    <xf numFmtId="0" fontId="18" fillId="0" borderId="12" xfId="0" applyFont="1" applyBorder="1" applyAlignment="1">
      <alignment/>
    </xf>
    <xf numFmtId="41" fontId="15" fillId="0" borderId="0" xfId="49" applyNumberFormat="1" applyFont="1" applyBorder="1" applyAlignment="1">
      <alignment/>
    </xf>
    <xf numFmtId="0" fontId="10" fillId="0" borderId="0" xfId="0" applyFont="1" applyAlignment="1">
      <alignment/>
    </xf>
    <xf numFmtId="38" fontId="15" fillId="0" borderId="25" xfId="49" applyFont="1" applyBorder="1" applyAlignment="1">
      <alignment vertical="center"/>
    </xf>
    <xf numFmtId="38" fontId="15" fillId="0" borderId="0" xfId="49" applyFont="1" applyBorder="1" applyAlignment="1">
      <alignment vertical="center"/>
    </xf>
    <xf numFmtId="179" fontId="2" fillId="0" borderId="21" xfId="49" applyNumberFormat="1" applyFont="1" applyBorder="1" applyAlignment="1">
      <alignment/>
    </xf>
    <xf numFmtId="179" fontId="2" fillId="0" borderId="0" xfId="49" applyNumberFormat="1" applyFont="1" applyBorder="1" applyAlignment="1">
      <alignment/>
    </xf>
    <xf numFmtId="38" fontId="10" fillId="0" borderId="0" xfId="49" applyFont="1" applyBorder="1" applyAlignment="1">
      <alignment/>
    </xf>
    <xf numFmtId="38" fontId="2" fillId="0" borderId="25" xfId="49" applyFont="1" applyBorder="1" applyAlignment="1">
      <alignment/>
    </xf>
    <xf numFmtId="38" fontId="2" fillId="0" borderId="12" xfId="49" applyFont="1" applyBorder="1" applyAlignment="1">
      <alignment/>
    </xf>
    <xf numFmtId="0" fontId="15" fillId="0" borderId="0" xfId="0" applyFont="1" applyAlignment="1">
      <alignment/>
    </xf>
    <xf numFmtId="0" fontId="15" fillId="0" borderId="0" xfId="0" applyFont="1" applyAlignment="1">
      <alignment/>
    </xf>
    <xf numFmtId="41" fontId="15" fillId="0" borderId="0" xfId="49" applyNumberFormat="1" applyFont="1" applyBorder="1" applyAlignment="1">
      <alignment/>
    </xf>
    <xf numFmtId="0" fontId="15" fillId="0" borderId="0" xfId="0" applyFont="1" applyBorder="1" applyAlignment="1">
      <alignment/>
    </xf>
    <xf numFmtId="38" fontId="15" fillId="0" borderId="0" xfId="49" applyFont="1" applyBorder="1" applyAlignment="1">
      <alignment/>
    </xf>
    <xf numFmtId="38" fontId="15" fillId="0" borderId="0" xfId="49" applyFont="1" applyBorder="1" applyAlignment="1">
      <alignment/>
    </xf>
    <xf numFmtId="41" fontId="2" fillId="0" borderId="12" xfId="49" applyNumberFormat="1" applyFont="1" applyBorder="1" applyAlignment="1">
      <alignment/>
    </xf>
    <xf numFmtId="0" fontId="2" fillId="0" borderId="12" xfId="0" applyFont="1" applyBorder="1" applyAlignment="1">
      <alignment/>
    </xf>
    <xf numFmtId="0" fontId="10" fillId="0" borderId="0" xfId="0" applyFont="1" applyAlignment="1">
      <alignment horizontal="center"/>
    </xf>
    <xf numFmtId="38" fontId="10" fillId="0" borderId="11" xfId="49" applyFont="1" applyBorder="1" applyAlignment="1">
      <alignment/>
    </xf>
    <xf numFmtId="38" fontId="10" fillId="0" borderId="0" xfId="49" applyFont="1" applyBorder="1" applyAlignment="1">
      <alignment/>
    </xf>
    <xf numFmtId="0" fontId="2" fillId="0" borderId="13" xfId="0" applyFont="1" applyBorder="1" applyAlignment="1">
      <alignment/>
    </xf>
    <xf numFmtId="0" fontId="2" fillId="0" borderId="11" xfId="0" applyFont="1" applyBorder="1" applyAlignment="1">
      <alignment/>
    </xf>
    <xf numFmtId="0" fontId="2" fillId="0" borderId="11" xfId="0" applyFont="1" applyBorder="1" applyAlignment="1">
      <alignment shrinkToFit="1"/>
    </xf>
    <xf numFmtId="0" fontId="15" fillId="0" borderId="25" xfId="0" applyFont="1" applyFill="1" applyBorder="1" applyAlignment="1">
      <alignment/>
    </xf>
    <xf numFmtId="0" fontId="15" fillId="0" borderId="12" xfId="0" applyFont="1" applyFill="1" applyBorder="1" applyAlignment="1">
      <alignment/>
    </xf>
    <xf numFmtId="0" fontId="10" fillId="0" borderId="12" xfId="0" applyFont="1" applyFill="1" applyBorder="1" applyAlignment="1">
      <alignment/>
    </xf>
    <xf numFmtId="0" fontId="2" fillId="0" borderId="25" xfId="0" applyFont="1" applyBorder="1" applyAlignment="1">
      <alignment/>
    </xf>
    <xf numFmtId="0" fontId="2" fillId="0" borderId="11" xfId="0" applyFont="1" applyFill="1" applyBorder="1" applyAlignment="1">
      <alignment horizontal="center"/>
    </xf>
    <xf numFmtId="0" fontId="2" fillId="0" borderId="11" xfId="0" applyFont="1" applyFill="1" applyBorder="1" applyAlignment="1">
      <alignment wrapText="1" shrinkToFit="1"/>
    </xf>
    <xf numFmtId="0" fontId="2" fillId="0" borderId="11" xfId="0" applyFont="1" applyFill="1" applyBorder="1" applyAlignment="1">
      <alignment/>
    </xf>
    <xf numFmtId="186" fontId="2" fillId="0" borderId="0" xfId="0" applyNumberFormat="1" applyFont="1" applyFill="1" applyBorder="1" applyAlignment="1">
      <alignment/>
    </xf>
    <xf numFmtId="0" fontId="2" fillId="0" borderId="12" xfId="0" applyFont="1" applyFill="1" applyBorder="1" applyAlignment="1">
      <alignment/>
    </xf>
    <xf numFmtId="0" fontId="10" fillId="0" borderId="27" xfId="0" applyFont="1" applyBorder="1" applyAlignment="1">
      <alignment horizontal="distributed"/>
    </xf>
    <xf numFmtId="0" fontId="2" fillId="0" borderId="13" xfId="0" applyFont="1" applyFill="1" applyBorder="1" applyAlignment="1">
      <alignment horizontal="distributed" vertical="center"/>
    </xf>
    <xf numFmtId="0" fontId="2" fillId="0" borderId="11" xfId="0" applyFont="1" applyFill="1" applyBorder="1" applyAlignment="1">
      <alignment horizontal="distributed" vertical="center"/>
    </xf>
    <xf numFmtId="41" fontId="2" fillId="0" borderId="0" xfId="0" applyNumberFormat="1" applyFont="1" applyFill="1" applyBorder="1" applyAlignment="1">
      <alignment horizontal="right"/>
    </xf>
    <xf numFmtId="188" fontId="2" fillId="0" borderId="0" xfId="0" applyNumberFormat="1" applyFont="1" applyFill="1" applyBorder="1" applyAlignment="1">
      <alignment/>
    </xf>
    <xf numFmtId="182" fontId="2" fillId="0" borderId="0" xfId="0" applyNumberFormat="1" applyFont="1" applyFill="1" applyBorder="1" applyAlignment="1">
      <alignment/>
    </xf>
    <xf numFmtId="41" fontId="2" fillId="0" borderId="0" xfId="0" applyNumberFormat="1" applyFont="1" applyFill="1" applyBorder="1" applyAlignment="1">
      <alignment/>
    </xf>
    <xf numFmtId="0" fontId="19" fillId="0" borderId="0" xfId="0" applyFont="1" applyAlignment="1">
      <alignment/>
    </xf>
    <xf numFmtId="0" fontId="13" fillId="0" borderId="11" xfId="0" applyFont="1" applyBorder="1" applyAlignment="1">
      <alignment/>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left" wrapText="1"/>
    </xf>
    <xf numFmtId="0" fontId="13" fillId="0" borderId="10" xfId="0" applyFont="1" applyBorder="1" applyAlignment="1">
      <alignment horizontal="distributed" wrapText="1"/>
    </xf>
    <xf numFmtId="0" fontId="13" fillId="0" borderId="20" xfId="0" applyFont="1" applyBorder="1" applyAlignment="1">
      <alignment horizontal="left" wrapText="1"/>
    </xf>
    <xf numFmtId="0" fontId="20" fillId="0" borderId="0" xfId="0" applyFont="1" applyAlignment="1">
      <alignment/>
    </xf>
    <xf numFmtId="0" fontId="20" fillId="0" borderId="11" xfId="0" applyFont="1" applyBorder="1" applyAlignment="1">
      <alignment/>
    </xf>
    <xf numFmtId="0" fontId="20" fillId="0" borderId="0" xfId="0" applyFont="1" applyFill="1" applyAlignment="1">
      <alignment/>
    </xf>
    <xf numFmtId="0" fontId="13" fillId="0" borderId="0" xfId="0" applyFont="1" applyBorder="1" applyAlignment="1">
      <alignment horizontal="distributed" vertical="center" wrapText="1"/>
    </xf>
    <xf numFmtId="0" fontId="13" fillId="0" borderId="12" xfId="0" applyFont="1" applyBorder="1" applyAlignment="1">
      <alignment horizontal="distributed" vertical="center" wrapText="1"/>
    </xf>
    <xf numFmtId="0" fontId="10" fillId="0" borderId="17" xfId="0" applyFont="1" applyBorder="1" applyAlignment="1">
      <alignment horizontal="distributed"/>
    </xf>
    <xf numFmtId="0" fontId="10" fillId="0" borderId="0" xfId="0" applyFont="1" applyAlignment="1">
      <alignment horizontal="distributed"/>
    </xf>
    <xf numFmtId="0" fontId="10" fillId="0" borderId="23" xfId="0" applyFont="1" applyBorder="1" applyAlignment="1">
      <alignment horizontal="distributed"/>
    </xf>
    <xf numFmtId="0" fontId="3" fillId="0" borderId="27" xfId="0" applyFont="1" applyBorder="1" applyAlignment="1">
      <alignment horizontal="distributed"/>
    </xf>
    <xf numFmtId="0" fontId="3" fillId="0" borderId="28" xfId="0" applyFont="1" applyBorder="1" applyAlignment="1">
      <alignment horizontal="distributed"/>
    </xf>
    <xf numFmtId="0" fontId="10" fillId="0" borderId="12" xfId="0" applyFont="1" applyBorder="1" applyAlignment="1">
      <alignment horizontal="distributed"/>
    </xf>
    <xf numFmtId="0" fontId="3" fillId="0" borderId="14" xfId="0" applyFont="1" applyBorder="1" applyAlignment="1">
      <alignment horizontal="distributed"/>
    </xf>
    <xf numFmtId="0" fontId="4" fillId="0" borderId="26" xfId="0" applyFont="1" applyBorder="1" applyAlignment="1">
      <alignment horizontal="distributed" vertical="top"/>
    </xf>
    <xf numFmtId="0" fontId="3" fillId="0" borderId="28" xfId="0" applyFont="1" applyFill="1" applyBorder="1" applyAlignment="1">
      <alignment horizontal="distributed"/>
    </xf>
    <xf numFmtId="0" fontId="3" fillId="0" borderId="16" xfId="0" applyFont="1" applyFill="1" applyBorder="1" applyAlignment="1">
      <alignment horizontal="distributed"/>
    </xf>
    <xf numFmtId="0" fontId="3" fillId="0" borderId="26" xfId="0" applyFont="1" applyFill="1" applyBorder="1" applyAlignment="1">
      <alignment horizontal="distributed" vertical="top"/>
    </xf>
    <xf numFmtId="0" fontId="3" fillId="0" borderId="25" xfId="0" applyFont="1" applyFill="1" applyBorder="1" applyAlignment="1">
      <alignment horizontal="distributed" vertical="top"/>
    </xf>
    <xf numFmtId="0" fontId="10" fillId="0" borderId="0" xfId="0" applyFont="1" applyFill="1" applyAlignment="1">
      <alignment horizontal="distributed"/>
    </xf>
    <xf numFmtId="0" fontId="13" fillId="0" borderId="22" xfId="0" applyFont="1" applyFill="1" applyBorder="1" applyAlignment="1">
      <alignment horizontal="distributed" vertical="center"/>
    </xf>
    <xf numFmtId="0" fontId="4" fillId="0" borderId="22" xfId="0" applyFont="1" applyFill="1" applyBorder="1" applyAlignment="1">
      <alignment horizontal="distributed" vertical="center" wrapText="1"/>
    </xf>
    <xf numFmtId="0" fontId="13" fillId="0" borderId="24"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19"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22" xfId="0" applyFont="1" applyFill="1" applyBorder="1" applyAlignment="1">
      <alignment horizontal="distributed" vertical="center" indent="1"/>
    </xf>
    <xf numFmtId="0" fontId="10" fillId="0" borderId="15" xfId="0" applyFont="1" applyBorder="1" applyAlignment="1">
      <alignment horizontal="distributed"/>
    </xf>
    <xf numFmtId="38" fontId="3" fillId="0" borderId="26" xfId="49" applyFont="1" applyBorder="1" applyAlignment="1">
      <alignment horizontal="distributed" vertical="center"/>
    </xf>
    <xf numFmtId="0" fontId="3" fillId="0" borderId="22" xfId="0" applyFont="1" applyBorder="1" applyAlignment="1">
      <alignment horizontal="distributed" vertical="center" wrapText="1"/>
    </xf>
    <xf numFmtId="0" fontId="9" fillId="0" borderId="0" xfId="0" applyFont="1" applyFill="1" applyAlignment="1">
      <alignment horizontal="distributed"/>
    </xf>
    <xf numFmtId="0" fontId="3" fillId="0" borderId="29" xfId="0" applyFont="1" applyBorder="1" applyAlignment="1">
      <alignment horizontal="distributed" vertical="center"/>
    </xf>
    <xf numFmtId="0" fontId="3" fillId="0" borderId="25" xfId="0" applyFont="1" applyBorder="1" applyAlignment="1">
      <alignment horizontal="distributed" vertical="top"/>
    </xf>
    <xf numFmtId="0" fontId="10" fillId="0" borderId="12" xfId="0" applyFont="1" applyBorder="1" applyAlignment="1">
      <alignment horizontal="distributed" indent="1"/>
    </xf>
    <xf numFmtId="0" fontId="3" fillId="0" borderId="14" xfId="0" applyFont="1" applyBorder="1" applyAlignment="1">
      <alignment horizontal="distributed" indent="1"/>
    </xf>
    <xf numFmtId="0" fontId="3" fillId="0" borderId="26" xfId="0" applyFont="1" applyBorder="1" applyAlignment="1">
      <alignment horizontal="distributed" vertical="center" indent="1"/>
    </xf>
    <xf numFmtId="0" fontId="3" fillId="0" borderId="12" xfId="0" applyFont="1" applyBorder="1" applyAlignment="1">
      <alignment horizontal="distributed" vertical="center" indent="1"/>
    </xf>
    <xf numFmtId="0" fontId="10" fillId="0" borderId="0" xfId="0" applyFont="1" applyAlignment="1">
      <alignment horizontal="distributed" indent="1"/>
    </xf>
    <xf numFmtId="0" fontId="9" fillId="0" borderId="0" xfId="0" applyFont="1" applyFill="1" applyAlignment="1" quotePrefix="1">
      <alignment/>
    </xf>
    <xf numFmtId="0" fontId="4" fillId="0" borderId="0" xfId="0" applyFont="1" applyFill="1" applyAlignment="1">
      <alignment horizontal="right" vertical="center"/>
    </xf>
    <xf numFmtId="0" fontId="10" fillId="0" borderId="18" xfId="0" applyFont="1" applyFill="1" applyBorder="1" applyAlignment="1">
      <alignment horizontal="distributed"/>
    </xf>
    <xf numFmtId="0" fontId="5" fillId="0" borderId="26" xfId="0" applyFont="1" applyFill="1" applyBorder="1" applyAlignment="1">
      <alignment horizontal="distributed" vertical="center" wrapText="1"/>
    </xf>
    <xf numFmtId="0" fontId="5" fillId="0" borderId="25" xfId="0" applyFont="1" applyFill="1" applyBorder="1" applyAlignment="1">
      <alignment horizontal="distributed" vertical="center"/>
    </xf>
    <xf numFmtId="0" fontId="3" fillId="0" borderId="10" xfId="0" applyFont="1" applyFill="1" applyBorder="1" applyAlignment="1">
      <alignment horizontal="center"/>
    </xf>
    <xf numFmtId="0" fontId="3" fillId="0" borderId="13" xfId="0" applyFont="1" applyFill="1" applyBorder="1" applyAlignment="1">
      <alignment horizontal="center"/>
    </xf>
    <xf numFmtId="0" fontId="10" fillId="0" borderId="14" xfId="0" applyFont="1" applyFill="1" applyBorder="1" applyAlignment="1">
      <alignment/>
    </xf>
    <xf numFmtId="0" fontId="3" fillId="0" borderId="22" xfId="0" applyFont="1" applyFill="1" applyBorder="1" applyAlignment="1">
      <alignment horizontal="distributed" vertical="center" wrapText="1"/>
    </xf>
    <xf numFmtId="0" fontId="3" fillId="0" borderId="20" xfId="0" applyFont="1" applyFill="1" applyBorder="1" applyAlignment="1">
      <alignment/>
    </xf>
    <xf numFmtId="0" fontId="3" fillId="0" borderId="10" xfId="0" applyFont="1" applyFill="1" applyBorder="1" applyAlignment="1" quotePrefix="1">
      <alignment horizontal="center"/>
    </xf>
    <xf numFmtId="0" fontId="3" fillId="0" borderId="14" xfId="0" applyFont="1" applyFill="1" applyBorder="1" applyAlignment="1">
      <alignment/>
    </xf>
    <xf numFmtId="0" fontId="21" fillId="0" borderId="0" xfId="0" applyFont="1" applyFill="1" applyAlignment="1">
      <alignment/>
    </xf>
    <xf numFmtId="0" fontId="21" fillId="0" borderId="0" xfId="0" applyFont="1" applyAlignment="1">
      <alignment/>
    </xf>
    <xf numFmtId="1" fontId="21" fillId="0" borderId="0" xfId="0" applyNumberFormat="1" applyFont="1" applyFill="1" applyAlignment="1">
      <alignment/>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vertical="distributed" wrapText="1"/>
    </xf>
    <xf numFmtId="0" fontId="14" fillId="0" borderId="0" xfId="0" applyFont="1" applyAlignment="1">
      <alignment vertical="distributed"/>
    </xf>
    <xf numFmtId="0" fontId="9" fillId="0" borderId="0" xfId="0" applyFont="1" applyAlignment="1">
      <alignment vertical="center"/>
    </xf>
    <xf numFmtId="0" fontId="15" fillId="0" borderId="0" xfId="0" applyFont="1" applyAlignment="1">
      <alignment vertical="center"/>
    </xf>
    <xf numFmtId="0" fontId="15" fillId="0" borderId="12" xfId="0" applyFont="1" applyBorder="1" applyAlignment="1">
      <alignment vertical="center"/>
    </xf>
    <xf numFmtId="188" fontId="2" fillId="0" borderId="0" xfId="0" applyNumberFormat="1" applyFont="1" applyFill="1" applyBorder="1" applyAlignment="1">
      <alignment horizontal="right"/>
    </xf>
    <xf numFmtId="0" fontId="4" fillId="0" borderId="10" xfId="0" applyFont="1" applyBorder="1" applyAlignment="1">
      <alignment horizontal="distributed" vertical="center"/>
    </xf>
    <xf numFmtId="0" fontId="7" fillId="0" borderId="0" xfId="0" applyFont="1" applyBorder="1" applyAlignment="1">
      <alignment horizontal="distributed" vertical="center"/>
    </xf>
    <xf numFmtId="0" fontId="7" fillId="0" borderId="10" xfId="0" applyFont="1" applyBorder="1" applyAlignment="1">
      <alignment horizontal="distributed" vertical="center"/>
    </xf>
    <xf numFmtId="0" fontId="6" fillId="0" borderId="0" xfId="0" applyFont="1" applyBorder="1" applyAlignment="1">
      <alignment horizontal="distributed" vertical="center"/>
    </xf>
    <xf numFmtId="0" fontId="6" fillId="0" borderId="10" xfId="0" applyFont="1" applyBorder="1" applyAlignment="1">
      <alignment horizontal="distributed" vertical="center"/>
    </xf>
    <xf numFmtId="41" fontId="10" fillId="0" borderId="0" xfId="0" applyNumberFormat="1" applyFont="1" applyAlignment="1">
      <alignment/>
    </xf>
    <xf numFmtId="41" fontId="10" fillId="0" borderId="0" xfId="0" applyNumberFormat="1" applyFont="1" applyFill="1" applyAlignment="1">
      <alignment/>
    </xf>
    <xf numFmtId="41" fontId="18" fillId="0" borderId="0" xfId="62" applyNumberFormat="1" applyFont="1" applyFill="1" applyBorder="1" applyAlignment="1">
      <alignment horizontal="right"/>
      <protection/>
    </xf>
    <xf numFmtId="0" fontId="4" fillId="0" borderId="0" xfId="0" applyFont="1" applyAlignment="1">
      <alignment horizontal="right" vertical="center" indent="1"/>
    </xf>
    <xf numFmtId="0" fontId="13" fillId="0" borderId="0" xfId="0" applyFont="1" applyBorder="1" applyAlignment="1">
      <alignment horizontal="left" wrapText="1"/>
    </xf>
    <xf numFmtId="0" fontId="10" fillId="0" borderId="0" xfId="62" applyFont="1" applyFill="1">
      <alignment/>
      <protection/>
    </xf>
    <xf numFmtId="0" fontId="10" fillId="0" borderId="12" xfId="62" applyFont="1" applyFill="1" applyBorder="1">
      <alignment/>
      <protection/>
    </xf>
    <xf numFmtId="0" fontId="10" fillId="0" borderId="14" xfId="62" applyFont="1" applyFill="1" applyBorder="1">
      <alignment/>
      <protection/>
    </xf>
    <xf numFmtId="0" fontId="2" fillId="0" borderId="25" xfId="62" applyFont="1" applyFill="1" applyBorder="1">
      <alignment/>
      <protection/>
    </xf>
    <xf numFmtId="0" fontId="2" fillId="0" borderId="12" xfId="62" applyFont="1" applyFill="1" applyBorder="1">
      <alignment/>
      <protection/>
    </xf>
    <xf numFmtId="0" fontId="3" fillId="0" borderId="24" xfId="0" applyFont="1" applyBorder="1" applyAlignment="1">
      <alignment horizontal="distributed" vertical="center"/>
    </xf>
    <xf numFmtId="0" fontId="13" fillId="0" borderId="0" xfId="0" applyFont="1" applyFill="1" applyBorder="1" applyAlignment="1">
      <alignment horizontal="distributed" vertical="center" wrapText="1"/>
    </xf>
    <xf numFmtId="0" fontId="4" fillId="0" borderId="10" xfId="0" applyFont="1" applyBorder="1" applyAlignment="1">
      <alignment horizontal="distributed" vertical="center"/>
    </xf>
    <xf numFmtId="0" fontId="25" fillId="0" borderId="0" xfId="0" applyFont="1" applyAlignment="1">
      <alignment/>
    </xf>
    <xf numFmtId="41" fontId="25" fillId="0" borderId="0" xfId="0" applyNumberFormat="1" applyFont="1" applyFill="1" applyAlignment="1">
      <alignment/>
    </xf>
    <xf numFmtId="41" fontId="25" fillId="0" borderId="0" xfId="0" applyNumberFormat="1" applyFont="1" applyAlignment="1">
      <alignment/>
    </xf>
    <xf numFmtId="0" fontId="25" fillId="0" borderId="0" xfId="0" applyFont="1" applyAlignment="1">
      <alignment/>
    </xf>
    <xf numFmtId="38" fontId="25" fillId="0" borderId="0" xfId="49" applyFont="1" applyBorder="1" applyAlignment="1">
      <alignment/>
    </xf>
    <xf numFmtId="0" fontId="13" fillId="0" borderId="15" xfId="0" applyFont="1" applyBorder="1" applyAlignment="1">
      <alignment vertical="center"/>
    </xf>
    <xf numFmtId="0" fontId="13" fillId="0" borderId="17" xfId="0" applyFont="1" applyBorder="1" applyAlignment="1">
      <alignment vertical="center"/>
    </xf>
    <xf numFmtId="0" fontId="13" fillId="0" borderId="10" xfId="0" applyFont="1" applyBorder="1" applyAlignment="1">
      <alignment/>
    </xf>
    <xf numFmtId="0" fontId="13" fillId="0" borderId="10" xfId="0" applyFont="1" applyBorder="1" applyAlignment="1">
      <alignment horizontal="distributed"/>
    </xf>
    <xf numFmtId="0" fontId="15" fillId="0" borderId="14" xfId="0" applyFont="1" applyBorder="1" applyAlignment="1">
      <alignment/>
    </xf>
    <xf numFmtId="0" fontId="15" fillId="0" borderId="12" xfId="0" applyFont="1" applyBorder="1" applyAlignment="1">
      <alignment/>
    </xf>
    <xf numFmtId="0" fontId="7" fillId="0" borderId="0" xfId="0" applyFont="1" applyAlignment="1">
      <alignment horizontal="distributed"/>
    </xf>
    <xf numFmtId="0" fontId="7" fillId="0" borderId="0" xfId="0" applyFont="1" applyBorder="1" applyAlignment="1">
      <alignment horizontal="left"/>
    </xf>
    <xf numFmtId="0" fontId="14" fillId="0" borderId="0" xfId="0" applyFont="1" applyAlignment="1">
      <alignment vertical="center" wrapText="1"/>
    </xf>
    <xf numFmtId="0" fontId="13" fillId="0" borderId="22" xfId="0" applyFont="1" applyBorder="1" applyAlignment="1">
      <alignment horizontal="distributed" vertical="center"/>
    </xf>
    <xf numFmtId="0" fontId="3" fillId="0" borderId="23" xfId="0" applyFont="1" applyBorder="1" applyAlignment="1">
      <alignment horizontal="distributed" vertical="center"/>
    </xf>
    <xf numFmtId="0" fontId="4" fillId="0" borderId="22" xfId="0" applyFont="1" applyBorder="1" applyAlignment="1">
      <alignment horizontal="distributed" vertical="center" wrapText="1"/>
    </xf>
    <xf numFmtId="0" fontId="4" fillId="0" borderId="19" xfId="0" applyFont="1" applyBorder="1" applyAlignment="1">
      <alignment horizontal="distributed" vertical="center"/>
    </xf>
    <xf numFmtId="0" fontId="13" fillId="0" borderId="30" xfId="0" applyFont="1" applyBorder="1" applyAlignment="1">
      <alignment horizontal="distributed"/>
    </xf>
    <xf numFmtId="0" fontId="13" fillId="0" borderId="26" xfId="0" applyFont="1" applyBorder="1" applyAlignment="1">
      <alignment horizontal="distributed" vertical="top"/>
    </xf>
    <xf numFmtId="0" fontId="0" fillId="0" borderId="0" xfId="0" applyFont="1" applyAlignment="1">
      <alignment/>
    </xf>
    <xf numFmtId="0" fontId="10" fillId="0" borderId="23" xfId="0" applyFont="1" applyBorder="1" applyAlignment="1">
      <alignment/>
    </xf>
    <xf numFmtId="0" fontId="3" fillId="0" borderId="27" xfId="0" applyFont="1" applyBorder="1" applyAlignment="1">
      <alignment/>
    </xf>
    <xf numFmtId="0" fontId="8" fillId="0" borderId="10" xfId="0" applyFont="1" applyBorder="1" applyAlignment="1">
      <alignment/>
    </xf>
    <xf numFmtId="0" fontId="3" fillId="0" borderId="0" xfId="0" applyFont="1" applyBorder="1" applyAlignment="1">
      <alignment/>
    </xf>
    <xf numFmtId="0" fontId="3" fillId="0" borderId="10" xfId="0" applyFont="1" applyBorder="1" applyAlignment="1">
      <alignment horizontal="right"/>
    </xf>
    <xf numFmtId="0" fontId="0" fillId="0" borderId="0" xfId="0" applyFont="1" applyAlignment="1" applyProtection="1">
      <alignment/>
      <protection locked="0"/>
    </xf>
    <xf numFmtId="0" fontId="7" fillId="0" borderId="0" xfId="0" applyFont="1" applyFill="1" applyBorder="1" applyAlignment="1">
      <alignment/>
    </xf>
    <xf numFmtId="0" fontId="2" fillId="0" borderId="0" xfId="0" applyFont="1" applyFill="1" applyBorder="1" applyAlignment="1">
      <alignment/>
    </xf>
    <xf numFmtId="186" fontId="10" fillId="0" borderId="0" xfId="0" applyNumberFormat="1" applyFont="1" applyFill="1" applyAlignment="1">
      <alignment/>
    </xf>
    <xf numFmtId="0" fontId="3" fillId="0" borderId="0" xfId="0" applyFont="1" applyFill="1" applyBorder="1" applyAlignment="1">
      <alignment horizontal="center"/>
    </xf>
    <xf numFmtId="41" fontId="2" fillId="0" borderId="21" xfId="0" applyNumberFormat="1" applyFont="1" applyFill="1" applyBorder="1" applyAlignment="1">
      <alignment/>
    </xf>
    <xf numFmtId="0" fontId="10" fillId="0" borderId="31" xfId="0" applyFont="1" applyBorder="1" applyAlignment="1">
      <alignment/>
    </xf>
    <xf numFmtId="0" fontId="13" fillId="0" borderId="18" xfId="0" applyFont="1" applyBorder="1" applyAlignment="1">
      <alignment horizontal="center" vertical="center"/>
    </xf>
    <xf numFmtId="0" fontId="13" fillId="0" borderId="26" xfId="0" applyFont="1" applyBorder="1" applyAlignment="1">
      <alignment horizontal="distributed" vertical="center"/>
    </xf>
    <xf numFmtId="0" fontId="13" fillId="0" borderId="19" xfId="0" applyFont="1" applyBorder="1" applyAlignment="1">
      <alignment horizontal="distributed" vertical="center" wrapText="1" shrinkToFit="1"/>
    </xf>
    <xf numFmtId="0" fontId="13" fillId="0" borderId="15" xfId="0" applyFont="1" applyBorder="1" applyAlignment="1">
      <alignment horizontal="distributed" vertical="center" wrapText="1" shrinkToFit="1"/>
    </xf>
    <xf numFmtId="0" fontId="15" fillId="0" borderId="14" xfId="0" applyFont="1" applyBorder="1" applyAlignment="1" quotePrefix="1">
      <alignment horizontal="distributed"/>
    </xf>
    <xf numFmtId="0" fontId="15" fillId="0" borderId="25" xfId="0" applyFont="1" applyBorder="1" applyAlignment="1">
      <alignment/>
    </xf>
    <xf numFmtId="0" fontId="3" fillId="0" borderId="10" xfId="0" applyFont="1" applyBorder="1" applyAlignment="1">
      <alignment horizontal="distributed" indent="1"/>
    </xf>
    <xf numFmtId="0" fontId="8" fillId="0" borderId="10" xfId="0" applyFont="1" applyBorder="1" applyAlignment="1">
      <alignment horizontal="distributed"/>
    </xf>
    <xf numFmtId="0" fontId="0" fillId="0" borderId="18" xfId="0" applyFont="1" applyBorder="1" applyAlignment="1">
      <alignment vertical="center"/>
    </xf>
    <xf numFmtId="0" fontId="10" fillId="0" borderId="10" xfId="0" applyFont="1" applyBorder="1" applyAlignment="1">
      <alignment horizontal="center"/>
    </xf>
    <xf numFmtId="0" fontId="0" fillId="0" borderId="21" xfId="0" applyFont="1" applyBorder="1" applyAlignment="1">
      <alignment horizontal="distributed" vertical="center"/>
    </xf>
    <xf numFmtId="0" fontId="3" fillId="0" borderId="11" xfId="0" applyFont="1" applyBorder="1" applyAlignment="1">
      <alignment horizontal="distributed" vertical="center"/>
    </xf>
    <xf numFmtId="0" fontId="3" fillId="0" borderId="10" xfId="0" applyFont="1" applyBorder="1" applyAlignment="1">
      <alignment horizontal="distributed" vertical="center" indent="1"/>
    </xf>
    <xf numFmtId="0" fontId="3" fillId="0" borderId="10" xfId="0" applyFont="1" applyBorder="1" applyAlignment="1">
      <alignment horizontal="left" wrapText="1"/>
    </xf>
    <xf numFmtId="0" fontId="10" fillId="0" borderId="25" xfId="0" applyFont="1" applyBorder="1" applyAlignment="1">
      <alignment/>
    </xf>
    <xf numFmtId="41" fontId="2" fillId="0" borderId="12" xfId="62" applyNumberFormat="1" applyFont="1" applyFill="1" applyBorder="1" applyAlignment="1">
      <alignment horizontal="right"/>
      <protection/>
    </xf>
    <xf numFmtId="0" fontId="16" fillId="0" borderId="0" xfId="0" applyFont="1" applyFill="1" applyAlignment="1">
      <alignment horizontal="center"/>
    </xf>
    <xf numFmtId="0" fontId="20" fillId="0" borderId="15" xfId="64" applyFont="1" applyBorder="1" applyAlignment="1">
      <alignment horizontal="center" vertical="center" wrapText="1" shrinkToFit="1"/>
      <protection/>
    </xf>
    <xf numFmtId="38" fontId="15" fillId="0" borderId="0" xfId="49" applyFont="1" applyBorder="1" applyAlignment="1">
      <alignment horizontal="right"/>
    </xf>
    <xf numFmtId="41" fontId="2" fillId="0" borderId="0" xfId="0" applyNumberFormat="1" applyFont="1" applyBorder="1" applyAlignment="1">
      <alignment horizontal="right"/>
    </xf>
    <xf numFmtId="41" fontId="2" fillId="0" borderId="0" xfId="0" applyNumberFormat="1" applyFont="1" applyFill="1" applyBorder="1" applyAlignment="1">
      <alignment/>
    </xf>
    <xf numFmtId="177" fontId="2" fillId="0" borderId="0" xfId="0" applyNumberFormat="1" applyFont="1" applyFill="1" applyBorder="1" applyAlignment="1">
      <alignment horizontal="right"/>
    </xf>
    <xf numFmtId="192" fontId="15" fillId="0" borderId="0" xfId="58" applyNumberFormat="1" applyFont="1" applyFill="1" applyBorder="1" applyAlignment="1">
      <alignment horizontal="right"/>
    </xf>
    <xf numFmtId="38" fontId="2" fillId="0" borderId="21" xfId="58" applyNumberFormat="1" applyFont="1" applyFill="1" applyBorder="1" applyAlignment="1">
      <alignment/>
    </xf>
    <xf numFmtId="38" fontId="2" fillId="0" borderId="0" xfId="58" applyNumberFormat="1" applyFont="1" applyFill="1" applyBorder="1" applyAlignment="1">
      <alignment/>
    </xf>
    <xf numFmtId="0" fontId="3" fillId="0" borderId="10" xfId="0" applyFont="1" applyFill="1" applyBorder="1" applyAlignment="1">
      <alignment horizontal="distributed"/>
    </xf>
    <xf numFmtId="41" fontId="2" fillId="0" borderId="21" xfId="0" applyNumberFormat="1" applyFont="1" applyFill="1" applyBorder="1" applyAlignment="1">
      <alignment horizontal="right"/>
    </xf>
    <xf numFmtId="188" fontId="2" fillId="0" borderId="21" xfId="0" applyNumberFormat="1" applyFont="1" applyFill="1" applyBorder="1" applyAlignment="1">
      <alignment/>
    </xf>
    <xf numFmtId="189" fontId="2" fillId="0" borderId="0" xfId="0" applyNumberFormat="1" applyFont="1" applyFill="1" applyBorder="1" applyAlignment="1">
      <alignment/>
    </xf>
    <xf numFmtId="58" fontId="4" fillId="0" borderId="0" xfId="0" applyNumberFormat="1" applyFont="1" applyFill="1" applyAlignment="1">
      <alignment horizontal="right" vertical="center"/>
    </xf>
    <xf numFmtId="49" fontId="3" fillId="0" borderId="0" xfId="0" applyNumberFormat="1" applyFont="1" applyFill="1" applyBorder="1" applyAlignment="1">
      <alignment horizontal="center"/>
    </xf>
    <xf numFmtId="0" fontId="3" fillId="0" borderId="10" xfId="0" applyFont="1" applyFill="1" applyBorder="1" applyAlignment="1">
      <alignment/>
    </xf>
    <xf numFmtId="49" fontId="3" fillId="0" borderId="0" xfId="0" applyNumberFormat="1" applyFont="1" applyFill="1" applyAlignment="1">
      <alignment horizontal="center"/>
    </xf>
    <xf numFmtId="0" fontId="11" fillId="0" borderId="0" xfId="0" applyFont="1" applyFill="1" applyBorder="1" applyAlignment="1">
      <alignment/>
    </xf>
    <xf numFmtId="0" fontId="3" fillId="0" borderId="10" xfId="61" applyFont="1" applyFill="1" applyBorder="1">
      <alignment/>
      <protection/>
    </xf>
    <xf numFmtId="0" fontId="3" fillId="0" borderId="0" xfId="0" applyFont="1" applyFill="1" applyBorder="1" applyAlignment="1">
      <alignment/>
    </xf>
    <xf numFmtId="0" fontId="3" fillId="0" borderId="10" xfId="0" applyFont="1" applyFill="1" applyBorder="1" applyAlignment="1">
      <alignment horizontal="left"/>
    </xf>
    <xf numFmtId="0" fontId="3" fillId="0" borderId="10" xfId="0" applyFont="1" applyFill="1" applyBorder="1" applyAlignment="1">
      <alignment wrapText="1"/>
    </xf>
    <xf numFmtId="0" fontId="3" fillId="0" borderId="10" xfId="62" applyFont="1" applyFill="1" applyBorder="1">
      <alignment/>
      <protection/>
    </xf>
    <xf numFmtId="0" fontId="3" fillId="0" borderId="10" xfId="0" applyFont="1" applyFill="1" applyBorder="1" applyAlignment="1">
      <alignment shrinkToFit="1"/>
    </xf>
    <xf numFmtId="0" fontId="10" fillId="0" borderId="0" xfId="62" applyFont="1" applyFill="1" applyBorder="1">
      <alignment/>
      <protection/>
    </xf>
    <xf numFmtId="0" fontId="9" fillId="0" borderId="0" xfId="0" applyFont="1" applyFill="1" applyBorder="1" applyAlignment="1">
      <alignment/>
    </xf>
    <xf numFmtId="0" fontId="20" fillId="0" borderId="0" xfId="62" applyFont="1" applyFill="1">
      <alignment/>
      <protection/>
    </xf>
    <xf numFmtId="0" fontId="7" fillId="0" borderId="0" xfId="0" applyFont="1" applyBorder="1" applyAlignment="1">
      <alignment horizontal="distributed"/>
    </xf>
    <xf numFmtId="216" fontId="2" fillId="0" borderId="21" xfId="49" applyNumberFormat="1" applyFont="1" applyFill="1" applyBorder="1" applyAlignment="1">
      <alignment/>
    </xf>
    <xf numFmtId="216" fontId="2" fillId="0" borderId="0" xfId="0" applyNumberFormat="1" applyFont="1" applyFill="1" applyBorder="1" applyAlignment="1">
      <alignment/>
    </xf>
    <xf numFmtId="216" fontId="2" fillId="0" borderId="0" xfId="49" applyNumberFormat="1" applyFont="1" applyFill="1" applyBorder="1" applyAlignment="1">
      <alignment/>
    </xf>
    <xf numFmtId="217" fontId="2" fillId="0" borderId="0" xfId="0" applyNumberFormat="1" applyFont="1" applyFill="1" applyBorder="1" applyAlignment="1">
      <alignment/>
    </xf>
    <xf numFmtId="0" fontId="14" fillId="0" borderId="0" xfId="0" applyFont="1" applyAlignment="1">
      <alignment horizontal="left" vertical="center" indent="2"/>
    </xf>
    <xf numFmtId="186" fontId="2" fillId="0" borderId="21" xfId="0" applyNumberFormat="1" applyFont="1" applyBorder="1" applyAlignment="1">
      <alignment/>
    </xf>
    <xf numFmtId="186" fontId="2" fillId="0" borderId="0" xfId="0" applyNumberFormat="1" applyFont="1" applyBorder="1" applyAlignment="1">
      <alignment/>
    </xf>
    <xf numFmtId="0" fontId="3" fillId="0" borderId="0" xfId="0" applyFont="1" applyAlignment="1" quotePrefix="1">
      <alignment horizontal="distributed"/>
    </xf>
    <xf numFmtId="41" fontId="2" fillId="0" borderId="0" xfId="0" applyNumberFormat="1" applyFont="1" applyAlignment="1">
      <alignment/>
    </xf>
    <xf numFmtId="0" fontId="3" fillId="0" borderId="0" xfId="0" applyFont="1" applyAlignment="1">
      <alignment horizontal="center"/>
    </xf>
    <xf numFmtId="0" fontId="8" fillId="0" borderId="0" xfId="0" applyFont="1" applyAlignment="1" quotePrefix="1">
      <alignment horizontal="center"/>
    </xf>
    <xf numFmtId="186" fontId="2" fillId="0" borderId="21" xfId="0" applyNumberFormat="1" applyFont="1" applyFill="1" applyBorder="1" applyAlignment="1">
      <alignment/>
    </xf>
    <xf numFmtId="0" fontId="3" fillId="0" borderId="0" xfId="0" applyFont="1" applyAlignment="1" quotePrefix="1">
      <alignment horizontal="center"/>
    </xf>
    <xf numFmtId="41" fontId="26" fillId="0" borderId="21" xfId="49" applyNumberFormat="1" applyFont="1" applyBorder="1" applyAlignment="1">
      <alignment horizontal="right" vertical="center"/>
    </xf>
    <xf numFmtId="41" fontId="26" fillId="0" borderId="0" xfId="49" applyNumberFormat="1" applyFont="1" applyBorder="1" applyAlignment="1">
      <alignment horizontal="right" vertical="center"/>
    </xf>
    <xf numFmtId="41" fontId="21" fillId="0" borderId="21" xfId="49" applyNumberFormat="1" applyFont="1" applyBorder="1" applyAlignment="1">
      <alignment horizontal="right" vertical="center"/>
    </xf>
    <xf numFmtId="41" fontId="21" fillId="0" borderId="0" xfId="49" applyNumberFormat="1" applyFont="1" applyBorder="1" applyAlignment="1">
      <alignment horizontal="right" vertical="center"/>
    </xf>
    <xf numFmtId="41" fontId="2" fillId="0" borderId="0" xfId="49" applyNumberFormat="1" applyFont="1" applyBorder="1" applyAlignment="1">
      <alignment/>
    </xf>
    <xf numFmtId="41" fontId="2" fillId="0" borderId="21" xfId="49" applyNumberFormat="1" applyFont="1" applyBorder="1" applyAlignment="1">
      <alignment/>
    </xf>
    <xf numFmtId="41" fontId="5" fillId="0" borderId="0" xfId="0" applyNumberFormat="1" applyFont="1" applyBorder="1" applyAlignment="1">
      <alignment/>
    </xf>
    <xf numFmtId="41" fontId="5" fillId="0" borderId="0" xfId="0" applyNumberFormat="1" applyFont="1" applyBorder="1" applyAlignment="1">
      <alignment horizontal="center"/>
    </xf>
    <xf numFmtId="41" fontId="22" fillId="0" borderId="0" xfId="0" applyNumberFormat="1" applyFont="1" applyFill="1" applyBorder="1" applyAlignment="1">
      <alignment/>
    </xf>
    <xf numFmtId="41" fontId="5" fillId="0" borderId="0" xfId="0" applyNumberFormat="1" applyFont="1" applyFill="1" applyBorder="1" applyAlignment="1">
      <alignment/>
    </xf>
    <xf numFmtId="41" fontId="5" fillId="0" borderId="0" xfId="49" applyNumberFormat="1" applyFont="1" applyBorder="1" applyAlignment="1">
      <alignment/>
    </xf>
    <xf numFmtId="41" fontId="5" fillId="0" borderId="21" xfId="49" applyNumberFormat="1" applyFont="1" applyBorder="1" applyAlignment="1">
      <alignment/>
    </xf>
    <xf numFmtId="41" fontId="5" fillId="0" borderId="0" xfId="49" applyNumberFormat="1" applyFont="1" applyBorder="1" applyAlignment="1">
      <alignment vertical="center"/>
    </xf>
    <xf numFmtId="0" fontId="2" fillId="0" borderId="10" xfId="0" applyFont="1" applyBorder="1" applyAlignment="1">
      <alignment horizontal="distributed"/>
    </xf>
    <xf numFmtId="179" fontId="5" fillId="0" borderId="21" xfId="49" applyNumberFormat="1" applyFont="1" applyBorder="1" applyAlignment="1">
      <alignment/>
    </xf>
    <xf numFmtId="179" fontId="5" fillId="0" borderId="0" xfId="49" applyNumberFormat="1" applyFont="1" applyBorder="1" applyAlignment="1">
      <alignment/>
    </xf>
    <xf numFmtId="0" fontId="2" fillId="0" borderId="0" xfId="0" applyFont="1" applyBorder="1" applyAlignment="1">
      <alignment horizontal="distributed"/>
    </xf>
    <xf numFmtId="186" fontId="5" fillId="0" borderId="21" xfId="0" applyNumberFormat="1" applyFont="1" applyFill="1" applyBorder="1" applyAlignment="1">
      <alignment/>
    </xf>
    <xf numFmtId="186" fontId="5" fillId="0" borderId="0" xfId="0" applyNumberFormat="1" applyFont="1" applyFill="1" applyBorder="1" applyAlignment="1">
      <alignment/>
    </xf>
    <xf numFmtId="186" fontId="22" fillId="0" borderId="21" xfId="0" applyNumberFormat="1" applyFont="1" applyFill="1" applyBorder="1" applyAlignment="1">
      <alignment/>
    </xf>
    <xf numFmtId="186" fontId="22" fillId="0" borderId="0" xfId="0" applyNumberFormat="1" applyFont="1" applyFill="1" applyBorder="1" applyAlignment="1">
      <alignment/>
    </xf>
    <xf numFmtId="0" fontId="2" fillId="0" borderId="0" xfId="0" applyFont="1" applyAlignment="1">
      <alignment horizontal="center"/>
    </xf>
    <xf numFmtId="0" fontId="2" fillId="0" borderId="10" xfId="0" applyFont="1" applyBorder="1" applyAlignment="1" quotePrefix="1">
      <alignment horizontal="center"/>
    </xf>
    <xf numFmtId="41" fontId="5" fillId="0" borderId="21" xfId="0" applyNumberFormat="1" applyFont="1" applyFill="1" applyBorder="1" applyAlignment="1">
      <alignment horizontal="right"/>
    </xf>
    <xf numFmtId="41" fontId="5" fillId="0" borderId="0" xfId="0" applyNumberFormat="1" applyFont="1" applyFill="1" applyBorder="1" applyAlignment="1">
      <alignment horizontal="right"/>
    </xf>
    <xf numFmtId="41" fontId="22" fillId="0" borderId="21" xfId="0" applyNumberFormat="1" applyFont="1" applyFill="1" applyBorder="1" applyAlignment="1">
      <alignment/>
    </xf>
    <xf numFmtId="41" fontId="5" fillId="0" borderId="21" xfId="0" applyNumberFormat="1" applyFont="1" applyFill="1" applyBorder="1" applyAlignment="1">
      <alignment/>
    </xf>
    <xf numFmtId="41" fontId="22" fillId="0" borderId="0" xfId="0" applyNumberFormat="1" applyFont="1" applyFill="1" applyBorder="1" applyAlignment="1">
      <alignment horizontal="right"/>
    </xf>
    <xf numFmtId="41" fontId="5" fillId="0" borderId="21" xfId="0" applyNumberFormat="1" applyFont="1" applyBorder="1" applyAlignment="1">
      <alignment horizontal="right"/>
    </xf>
    <xf numFmtId="41" fontId="5" fillId="0" borderId="0" xfId="0" applyNumberFormat="1" applyFont="1" applyBorder="1" applyAlignment="1">
      <alignment horizontal="right"/>
    </xf>
    <xf numFmtId="41" fontId="22" fillId="0" borderId="21" xfId="0" applyNumberFormat="1" applyFont="1" applyFill="1" applyBorder="1" applyAlignment="1">
      <alignment horizontal="right"/>
    </xf>
    <xf numFmtId="41" fontId="5" fillId="0" borderId="0" xfId="0" applyNumberFormat="1" applyFont="1" applyAlignment="1">
      <alignment/>
    </xf>
    <xf numFmtId="41" fontId="5" fillId="0" borderId="0" xfId="49" applyNumberFormat="1" applyFont="1" applyBorder="1" applyAlignment="1">
      <alignment/>
    </xf>
    <xf numFmtId="41" fontId="5" fillId="0" borderId="0" xfId="49" applyNumberFormat="1" applyFont="1" applyBorder="1" applyAlignment="1">
      <alignment horizontal="right"/>
    </xf>
    <xf numFmtId="186" fontId="5" fillId="0" borderId="21" xfId="0" applyNumberFormat="1" applyFont="1" applyBorder="1" applyAlignment="1">
      <alignment/>
    </xf>
    <xf numFmtId="186" fontId="5" fillId="0" borderId="0" xfId="0" applyNumberFormat="1" applyFont="1" applyBorder="1" applyAlignment="1">
      <alignment/>
    </xf>
    <xf numFmtId="0" fontId="2" fillId="0" borderId="10" xfId="0" applyFont="1" applyBorder="1" applyAlignment="1">
      <alignment horizontal="center"/>
    </xf>
    <xf numFmtId="188" fontId="5" fillId="0" borderId="21" xfId="0" applyNumberFormat="1" applyFont="1" applyBorder="1" applyAlignment="1">
      <alignment/>
    </xf>
    <xf numFmtId="188" fontId="5" fillId="0" borderId="0" xfId="0" applyNumberFormat="1" applyFont="1" applyBorder="1" applyAlignment="1">
      <alignment/>
    </xf>
    <xf numFmtId="188" fontId="5" fillId="0" borderId="0" xfId="0" applyNumberFormat="1" applyFont="1" applyFill="1" applyBorder="1" applyAlignment="1">
      <alignment/>
    </xf>
    <xf numFmtId="188" fontId="5" fillId="0" borderId="0" xfId="0" applyNumberFormat="1" applyFont="1" applyFill="1" applyBorder="1" applyAlignment="1">
      <alignment horizontal="right"/>
    </xf>
    <xf numFmtId="188" fontId="5" fillId="0" borderId="21" xfId="0" applyNumberFormat="1" applyFont="1" applyFill="1" applyBorder="1" applyAlignment="1">
      <alignment/>
    </xf>
    <xf numFmtId="189" fontId="5" fillId="0" borderId="0" xfId="0" applyNumberFormat="1" applyFont="1" applyFill="1" applyBorder="1" applyAlignment="1">
      <alignment/>
    </xf>
    <xf numFmtId="182" fontId="5" fillId="0" borderId="0" xfId="0" applyNumberFormat="1" applyFont="1" applyFill="1" applyBorder="1" applyAlignment="1">
      <alignment/>
    </xf>
    <xf numFmtId="176" fontId="5" fillId="0" borderId="0" xfId="0" applyNumberFormat="1" applyFont="1" applyFill="1" applyBorder="1" applyAlignment="1">
      <alignment horizontal="right"/>
    </xf>
    <xf numFmtId="176" fontId="5" fillId="0" borderId="0" xfId="0" applyNumberFormat="1" applyFont="1" applyFill="1" applyBorder="1" applyAlignment="1">
      <alignment/>
    </xf>
    <xf numFmtId="41" fontId="9" fillId="0" borderId="0" xfId="0" applyNumberFormat="1" applyFont="1" applyFill="1" applyAlignment="1">
      <alignment/>
    </xf>
    <xf numFmtId="41" fontId="9" fillId="0" borderId="0" xfId="0" applyNumberFormat="1" applyFont="1" applyFill="1" applyAlignment="1">
      <alignment horizontal="right"/>
    </xf>
    <xf numFmtId="0" fontId="2" fillId="0" borderId="10" xfId="0" applyFont="1" applyFill="1" applyBorder="1" applyAlignment="1">
      <alignment horizontal="distributed"/>
    </xf>
    <xf numFmtId="41" fontId="2" fillId="0" borderId="0" xfId="0" applyNumberFormat="1" applyFont="1" applyFill="1" applyBorder="1" applyAlignment="1">
      <alignment shrinkToFit="1"/>
    </xf>
    <xf numFmtId="41" fontId="2" fillId="0" borderId="0" xfId="0" applyNumberFormat="1" applyFont="1" applyFill="1" applyAlignment="1">
      <alignment shrinkToFit="1"/>
    </xf>
    <xf numFmtId="41" fontId="2" fillId="0" borderId="21" xfId="0" applyNumberFormat="1" applyFont="1" applyFill="1" applyBorder="1" applyAlignment="1">
      <alignment horizontal="right" shrinkToFit="1"/>
    </xf>
    <xf numFmtId="41" fontId="2" fillId="0" borderId="0" xfId="0" applyNumberFormat="1" applyFont="1" applyFill="1" applyBorder="1" applyAlignment="1">
      <alignment horizontal="right" shrinkToFit="1"/>
    </xf>
    <xf numFmtId="41" fontId="2" fillId="0" borderId="0" xfId="0" applyNumberFormat="1" applyFont="1" applyFill="1" applyAlignment="1">
      <alignment horizontal="right" shrinkToFit="1"/>
    </xf>
    <xf numFmtId="186" fontId="5" fillId="0" borderId="21" xfId="0" applyNumberFormat="1" applyFont="1" applyFill="1" applyBorder="1" applyAlignment="1">
      <alignment/>
    </xf>
    <xf numFmtId="186" fontId="5" fillId="0" borderId="0" xfId="0" applyNumberFormat="1" applyFont="1" applyFill="1" applyBorder="1" applyAlignment="1">
      <alignment/>
    </xf>
    <xf numFmtId="183" fontId="5" fillId="0" borderId="0" xfId="0" applyNumberFormat="1" applyFont="1" applyFill="1" applyBorder="1" applyAlignment="1">
      <alignment/>
    </xf>
    <xf numFmtId="186" fontId="5" fillId="0" borderId="0" xfId="0" applyNumberFormat="1" applyFont="1" applyFill="1" applyBorder="1" applyAlignment="1">
      <alignment/>
    </xf>
    <xf numFmtId="186" fontId="5" fillId="0" borderId="0" xfId="0" applyNumberFormat="1" applyFont="1" applyFill="1" applyAlignment="1">
      <alignment/>
    </xf>
    <xf numFmtId="186" fontId="5" fillId="0" borderId="0" xfId="0" applyNumberFormat="1" applyFont="1" applyFill="1" applyAlignment="1">
      <alignment/>
    </xf>
    <xf numFmtId="188" fontId="2" fillId="0" borderId="21" xfId="0" applyNumberFormat="1" applyFont="1" applyFill="1" applyBorder="1" applyAlignment="1">
      <alignment horizontal="right"/>
    </xf>
    <xf numFmtId="182" fontId="2" fillId="0" borderId="0" xfId="0" applyNumberFormat="1" applyFont="1" applyFill="1" applyBorder="1" applyAlignment="1">
      <alignment horizontal="right"/>
    </xf>
    <xf numFmtId="38" fontId="5" fillId="0" borderId="21" xfId="0" applyNumberFormat="1" applyFont="1" applyBorder="1" applyAlignment="1">
      <alignment/>
    </xf>
    <xf numFmtId="38" fontId="5" fillId="0" borderId="0" xfId="0" applyNumberFormat="1" applyFont="1" applyBorder="1" applyAlignment="1">
      <alignment/>
    </xf>
    <xf numFmtId="38" fontId="5" fillId="0" borderId="0" xfId="0" applyNumberFormat="1" applyFont="1" applyFill="1" applyBorder="1" applyAlignment="1">
      <alignment horizontal="right"/>
    </xf>
    <xf numFmtId="38" fontId="5" fillId="0" borderId="0" xfId="0" applyNumberFormat="1" applyFont="1" applyBorder="1" applyAlignment="1">
      <alignment horizontal="right"/>
    </xf>
    <xf numFmtId="38" fontId="2" fillId="0" borderId="21" xfId="0" applyNumberFormat="1" applyFont="1" applyFill="1" applyBorder="1" applyAlignment="1">
      <alignment shrinkToFit="1"/>
    </xf>
    <xf numFmtId="38" fontId="2" fillId="0" borderId="0" xfId="0" applyNumberFormat="1" applyFont="1" applyFill="1" applyBorder="1" applyAlignment="1">
      <alignment shrinkToFit="1"/>
    </xf>
    <xf numFmtId="38" fontId="2" fillId="0" borderId="0" xfId="0" applyNumberFormat="1" applyFont="1" applyFill="1" applyBorder="1" applyAlignment="1">
      <alignment horizontal="right" shrinkToFit="1"/>
    </xf>
    <xf numFmtId="38" fontId="5" fillId="0" borderId="21" xfId="58" applyNumberFormat="1" applyFont="1" applyFill="1" applyBorder="1" applyAlignment="1">
      <alignment/>
    </xf>
    <xf numFmtId="38" fontId="5" fillId="0" borderId="0" xfId="58" applyNumberFormat="1" applyFont="1" applyFill="1" applyBorder="1" applyAlignment="1">
      <alignment/>
    </xf>
    <xf numFmtId="192" fontId="14" fillId="0" borderId="0" xfId="58" applyNumberFormat="1" applyFont="1" applyFill="1" applyBorder="1" applyAlignment="1">
      <alignment horizontal="right"/>
    </xf>
    <xf numFmtId="192" fontId="14" fillId="0" borderId="0" xfId="58" applyNumberFormat="1" applyFont="1" applyFill="1" applyBorder="1" applyAlignment="1" applyProtection="1">
      <alignment horizontal="right"/>
      <protection/>
    </xf>
    <xf numFmtId="0" fontId="2" fillId="0" borderId="0" xfId="0" applyFont="1" applyBorder="1" applyAlignment="1">
      <alignment horizontal="center"/>
    </xf>
    <xf numFmtId="0" fontId="2" fillId="0" borderId="0" xfId="0" applyFont="1" applyBorder="1" applyAlignment="1" quotePrefix="1">
      <alignment horizontal="center"/>
    </xf>
    <xf numFmtId="0" fontId="2" fillId="0" borderId="0" xfId="0" applyFont="1" applyBorder="1" applyAlignment="1">
      <alignment horizontal="left"/>
    </xf>
    <xf numFmtId="41" fontId="5" fillId="0" borderId="0" xfId="63" applyNumberFormat="1" applyFont="1" applyBorder="1" applyAlignment="1">
      <alignment horizontal="right"/>
      <protection/>
    </xf>
    <xf numFmtId="41" fontId="2" fillId="0" borderId="11" xfId="63" applyNumberFormat="1" applyFont="1" applyBorder="1" applyAlignment="1">
      <alignment horizontal="right"/>
      <protection/>
    </xf>
    <xf numFmtId="41" fontId="20" fillId="0" borderId="21" xfId="49" applyNumberFormat="1" applyFont="1" applyBorder="1" applyAlignment="1">
      <alignment horizontal="right" vertical="center"/>
    </xf>
    <xf numFmtId="41" fontId="20" fillId="0" borderId="0" xfId="49" applyNumberFormat="1" applyFont="1" applyBorder="1" applyAlignment="1">
      <alignment horizontal="right" vertical="center"/>
    </xf>
    <xf numFmtId="41" fontId="20" fillId="0" borderId="12" xfId="49" applyNumberFormat="1" applyFont="1" applyBorder="1" applyAlignment="1">
      <alignment horizontal="right" vertical="center"/>
    </xf>
    <xf numFmtId="216" fontId="5" fillId="0" borderId="21" xfId="49" applyNumberFormat="1" applyFont="1" applyFill="1" applyBorder="1" applyAlignment="1">
      <alignment horizontal="right"/>
    </xf>
    <xf numFmtId="216" fontId="5" fillId="0" borderId="0" xfId="49" applyNumberFormat="1" applyFont="1" applyFill="1" applyBorder="1" applyAlignment="1">
      <alignment horizontal="right"/>
    </xf>
    <xf numFmtId="216" fontId="5" fillId="0" borderId="0" xfId="0" applyNumberFormat="1" applyFont="1" applyFill="1" applyBorder="1" applyAlignment="1">
      <alignment horizontal="right"/>
    </xf>
    <xf numFmtId="217" fontId="5" fillId="0" borderId="0" xfId="0" applyNumberFormat="1" applyFont="1" applyFill="1" applyBorder="1" applyAlignment="1">
      <alignment horizontal="right"/>
    </xf>
    <xf numFmtId="216" fontId="5" fillId="0" borderId="21" xfId="49" applyNumberFormat="1" applyFont="1" applyFill="1" applyBorder="1" applyAlignment="1">
      <alignment/>
    </xf>
    <xf numFmtId="216" fontId="5" fillId="0" borderId="0" xfId="0" applyNumberFormat="1" applyFont="1" applyFill="1" applyBorder="1" applyAlignment="1">
      <alignment/>
    </xf>
    <xf numFmtId="216" fontId="5" fillId="0" borderId="0" xfId="49" applyNumberFormat="1" applyFont="1" applyFill="1" applyBorder="1" applyAlignment="1">
      <alignment/>
    </xf>
    <xf numFmtId="217" fontId="5" fillId="0" borderId="0" xfId="0" applyNumberFormat="1" applyFont="1" applyFill="1" applyBorder="1" applyAlignment="1">
      <alignment/>
    </xf>
    <xf numFmtId="38" fontId="14" fillId="0" borderId="0" xfId="49" applyFont="1" applyBorder="1" applyAlignment="1">
      <alignment horizontal="right"/>
    </xf>
    <xf numFmtId="38" fontId="15" fillId="0" borderId="0" xfId="49" applyFont="1" applyFill="1" applyBorder="1" applyAlignment="1">
      <alignment horizontal="right"/>
    </xf>
    <xf numFmtId="38" fontId="14" fillId="0" borderId="0" xfId="49" applyFont="1" applyAlignment="1">
      <alignment horizontal="right"/>
    </xf>
    <xf numFmtId="38" fontId="15" fillId="0" borderId="0" xfId="49" applyFont="1" applyFill="1" applyBorder="1" applyAlignment="1">
      <alignment horizontal="right" shrinkToFit="1"/>
    </xf>
    <xf numFmtId="41" fontId="5" fillId="0" borderId="21" xfId="62" applyNumberFormat="1" applyFont="1" applyFill="1" applyBorder="1" applyAlignment="1">
      <alignment horizontal="right"/>
      <protection/>
    </xf>
    <xf numFmtId="204" fontId="5" fillId="0" borderId="21" xfId="0" applyNumberFormat="1" applyFont="1" applyFill="1" applyBorder="1" applyAlignment="1">
      <alignment horizontal="right"/>
    </xf>
    <xf numFmtId="41" fontId="5" fillId="0" borderId="0" xfId="62" applyNumberFormat="1" applyFont="1" applyFill="1" applyBorder="1" applyAlignment="1">
      <alignment horizontal="right"/>
      <protection/>
    </xf>
    <xf numFmtId="191" fontId="5" fillId="0" borderId="0" xfId="49" applyNumberFormat="1" applyFont="1" applyFill="1" applyBorder="1" applyAlignment="1">
      <alignment horizontal="right"/>
    </xf>
    <xf numFmtId="191" fontId="5" fillId="0" borderId="0" xfId="0" applyNumberFormat="1" applyFont="1" applyFill="1" applyBorder="1" applyAlignment="1">
      <alignment horizontal="right"/>
    </xf>
    <xf numFmtId="208" fontId="5" fillId="0" borderId="0" xfId="0" applyNumberFormat="1" applyFont="1" applyFill="1" applyBorder="1" applyAlignment="1">
      <alignment horizontal="right"/>
    </xf>
    <xf numFmtId="177" fontId="5" fillId="0" borderId="0" xfId="0" applyNumberFormat="1" applyFont="1" applyBorder="1" applyAlignment="1">
      <alignment horizontal="right"/>
    </xf>
    <xf numFmtId="177" fontId="5" fillId="0" borderId="0" xfId="0" applyNumberFormat="1" applyFont="1" applyFill="1" applyBorder="1" applyAlignment="1">
      <alignment horizontal="right"/>
    </xf>
    <xf numFmtId="208" fontId="2" fillId="0" borderId="0" xfId="0" applyNumberFormat="1" applyFont="1" applyFill="1" applyBorder="1" applyAlignment="1">
      <alignment/>
    </xf>
    <xf numFmtId="41" fontId="5" fillId="0" borderId="0" xfId="0" applyNumberFormat="1" applyFont="1" applyFill="1" applyBorder="1" applyAlignment="1">
      <alignment/>
    </xf>
    <xf numFmtId="0" fontId="2" fillId="0" borderId="0" xfId="0" applyFont="1" applyAlignment="1">
      <alignment horizontal="distributed"/>
    </xf>
    <xf numFmtId="0" fontId="16" fillId="0" borderId="0" xfId="0" applyFont="1" applyAlignment="1">
      <alignment horizontal="center"/>
    </xf>
    <xf numFmtId="0" fontId="9" fillId="0" borderId="0" xfId="0" applyFont="1" applyAlignment="1">
      <alignment horizontal="center"/>
    </xf>
    <xf numFmtId="0" fontId="3" fillId="0" borderId="0" xfId="0" applyFont="1" applyBorder="1" applyAlignment="1">
      <alignment horizontal="distributed"/>
    </xf>
    <xf numFmtId="0" fontId="0" fillId="0" borderId="0" xfId="0" applyFont="1" applyBorder="1" applyAlignment="1">
      <alignment horizontal="distributed"/>
    </xf>
    <xf numFmtId="0" fontId="3" fillId="0" borderId="17" xfId="0" applyFont="1" applyBorder="1" applyAlignment="1">
      <alignment horizontal="distributed" vertical="center"/>
    </xf>
    <xf numFmtId="0" fontId="0" fillId="0" borderId="17" xfId="0" applyFont="1" applyBorder="1" applyAlignment="1">
      <alignment horizontal="distributed" vertical="center"/>
    </xf>
    <xf numFmtId="0" fontId="0" fillId="0" borderId="0" xfId="0" applyFont="1" applyAlignment="1">
      <alignment/>
    </xf>
    <xf numFmtId="0" fontId="10" fillId="0" borderId="0" xfId="0" applyFont="1" applyBorder="1" applyAlignment="1">
      <alignment horizontal="distributed"/>
    </xf>
    <xf numFmtId="0" fontId="3" fillId="0" borderId="0" xfId="0" applyFont="1" applyBorder="1" applyAlignment="1">
      <alignment horizontal="distributed" wrapText="1"/>
    </xf>
    <xf numFmtId="0" fontId="3" fillId="0" borderId="23" xfId="0" applyFont="1" applyBorder="1" applyAlignment="1">
      <alignment horizontal="center" vertical="center"/>
    </xf>
    <xf numFmtId="0" fontId="3" fillId="0" borderId="12" xfId="0" applyFont="1" applyBorder="1" applyAlignment="1">
      <alignment horizontal="center" vertical="center"/>
    </xf>
    <xf numFmtId="0" fontId="3" fillId="0" borderId="27" xfId="0" applyFont="1" applyBorder="1" applyAlignment="1">
      <alignment horizontal="center" vertical="center"/>
    </xf>
    <xf numFmtId="0" fontId="3" fillId="0" borderId="14"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center" vertical="center"/>
    </xf>
    <xf numFmtId="0" fontId="2" fillId="0" borderId="11" xfId="0" applyFont="1" applyBorder="1" applyAlignment="1">
      <alignment horizontal="distributed"/>
    </xf>
    <xf numFmtId="179" fontId="2" fillId="0" borderId="0" xfId="49" applyNumberFormat="1" applyFont="1" applyBorder="1" applyAlignment="1">
      <alignment horizontal="distributed"/>
    </xf>
    <xf numFmtId="0" fontId="14" fillId="0" borderId="0" xfId="0" applyFont="1" applyAlignment="1">
      <alignment horizontal="center"/>
    </xf>
    <xf numFmtId="0" fontId="6" fillId="0" borderId="11" xfId="0" applyFont="1" applyBorder="1" applyAlignment="1">
      <alignment horizontal="left" wrapText="1"/>
    </xf>
    <xf numFmtId="0" fontId="13" fillId="0" borderId="17" xfId="0" applyFont="1" applyBorder="1" applyAlignment="1">
      <alignment horizontal="distributed" vertical="center" wrapText="1"/>
    </xf>
    <xf numFmtId="0" fontId="13" fillId="0" borderId="18" xfId="0" applyFont="1" applyBorder="1" applyAlignment="1">
      <alignment horizontal="distributed" vertical="center" wrapText="1"/>
    </xf>
    <xf numFmtId="0" fontId="13" fillId="0" borderId="0" xfId="0" applyFont="1" applyBorder="1" applyAlignment="1">
      <alignment horizontal="left" wrapText="1"/>
    </xf>
    <xf numFmtId="0" fontId="6" fillId="0" borderId="0" xfId="0" applyFont="1" applyBorder="1" applyAlignment="1">
      <alignment horizontal="distributed" wrapText="1"/>
    </xf>
    <xf numFmtId="0" fontId="13" fillId="0" borderId="15" xfId="0" applyFont="1" applyBorder="1" applyAlignment="1">
      <alignment horizontal="distributed" vertical="center"/>
    </xf>
    <xf numFmtId="0" fontId="0" fillId="0" borderId="18" xfId="0" applyFont="1" applyBorder="1" applyAlignment="1">
      <alignment horizontal="distributed" vertical="center"/>
    </xf>
    <xf numFmtId="0" fontId="13" fillId="0" borderId="0" xfId="0" applyFont="1" applyBorder="1" applyAlignment="1">
      <alignment horizontal="distributed" vertical="center" wrapText="1"/>
    </xf>
    <xf numFmtId="0" fontId="6" fillId="0" borderId="10" xfId="0" applyFont="1" applyBorder="1" applyAlignment="1">
      <alignment horizontal="distributed" vertical="center"/>
    </xf>
    <xf numFmtId="0" fontId="13" fillId="0" borderId="0" xfId="0" applyFont="1" applyBorder="1" applyAlignment="1">
      <alignment horizontal="distributed" vertical="center"/>
    </xf>
    <xf numFmtId="0" fontId="13" fillId="0" borderId="28" xfId="0" applyFont="1" applyBorder="1" applyAlignment="1">
      <alignment horizontal="distributed" vertical="center"/>
    </xf>
    <xf numFmtId="0" fontId="6" fillId="0" borderId="26" xfId="0" applyFont="1" applyBorder="1" applyAlignment="1">
      <alignment horizontal="distributed" vertical="center"/>
    </xf>
    <xf numFmtId="0" fontId="13" fillId="0" borderId="23" xfId="0" applyFont="1" applyBorder="1" applyAlignment="1">
      <alignment horizontal="distributed" vertical="center"/>
    </xf>
    <xf numFmtId="0" fontId="13" fillId="0" borderId="27" xfId="0" applyFont="1" applyBorder="1" applyAlignment="1">
      <alignment horizontal="distributed" vertical="center"/>
    </xf>
    <xf numFmtId="0" fontId="13" fillId="0" borderId="12" xfId="0" applyFont="1" applyBorder="1" applyAlignment="1">
      <alignment horizontal="distributed" vertical="center"/>
    </xf>
    <xf numFmtId="0" fontId="13" fillId="0" borderId="14" xfId="0" applyFont="1" applyBorder="1" applyAlignment="1">
      <alignment horizontal="distributed" vertical="center"/>
    </xf>
    <xf numFmtId="0" fontId="6" fillId="0" borderId="0" xfId="0" applyFont="1" applyBorder="1" applyAlignment="1">
      <alignment horizontal="distributed" vertical="center"/>
    </xf>
    <xf numFmtId="0" fontId="6" fillId="0" borderId="10" xfId="0" applyFont="1" applyBorder="1" applyAlignment="1">
      <alignment horizontal="distributed" vertical="center"/>
    </xf>
    <xf numFmtId="0" fontId="13" fillId="0" borderId="17" xfId="0" applyFont="1" applyBorder="1" applyAlignment="1">
      <alignment horizontal="distributed" vertical="center"/>
    </xf>
    <xf numFmtId="0" fontId="6" fillId="0" borderId="10" xfId="0" applyFont="1" applyBorder="1" applyAlignment="1">
      <alignment horizontal="distributed"/>
    </xf>
    <xf numFmtId="0" fontId="3" fillId="0" borderId="16" xfId="0" applyFont="1" applyBorder="1" applyAlignment="1">
      <alignment horizontal="distributed" vertical="center"/>
    </xf>
    <xf numFmtId="0" fontId="0" fillId="0" borderId="25" xfId="0" applyFont="1" applyBorder="1" applyAlignment="1">
      <alignment horizontal="distributed" vertical="center"/>
    </xf>
    <xf numFmtId="0" fontId="3" fillId="0" borderId="23" xfId="0" applyFont="1" applyBorder="1" applyAlignment="1">
      <alignment horizontal="distributed" vertical="center"/>
    </xf>
    <xf numFmtId="0" fontId="0" fillId="0" borderId="12" xfId="0" applyFont="1" applyBorder="1" applyAlignment="1">
      <alignment horizontal="distributed" vertical="center"/>
    </xf>
    <xf numFmtId="0" fontId="3" fillId="0" borderId="28" xfId="0" applyFont="1" applyBorder="1" applyAlignment="1">
      <alignment horizontal="distributed" vertical="center"/>
    </xf>
    <xf numFmtId="0" fontId="0" fillId="0" borderId="26" xfId="0" applyFont="1" applyBorder="1" applyAlignment="1">
      <alignment horizontal="distributed" vertical="center"/>
    </xf>
    <xf numFmtId="38" fontId="3" fillId="0" borderId="0" xfId="49" applyFont="1" applyBorder="1" applyAlignment="1">
      <alignment horizontal="center"/>
    </xf>
    <xf numFmtId="38" fontId="11" fillId="0" borderId="0" xfId="49" applyFont="1" applyAlignment="1">
      <alignment horizontal="center"/>
    </xf>
    <xf numFmtId="38" fontId="11" fillId="0" borderId="10" xfId="49" applyFont="1" applyBorder="1" applyAlignment="1">
      <alignment horizontal="center"/>
    </xf>
    <xf numFmtId="0" fontId="9" fillId="0" borderId="0" xfId="0" applyFont="1" applyFill="1" applyAlignment="1">
      <alignment horizontal="center"/>
    </xf>
    <xf numFmtId="0" fontId="3" fillId="0" borderId="16" xfId="0" applyFont="1" applyFill="1" applyBorder="1" applyAlignment="1">
      <alignment horizontal="distributed" vertical="center" wrapText="1"/>
    </xf>
    <xf numFmtId="0" fontId="0" fillId="0" borderId="25" xfId="0" applyFont="1" applyBorder="1" applyAlignment="1">
      <alignment horizontal="distributed"/>
    </xf>
    <xf numFmtId="0" fontId="0" fillId="0" borderId="12" xfId="0" applyFont="1" applyBorder="1" applyAlignment="1">
      <alignment horizontal="distributed"/>
    </xf>
    <xf numFmtId="0" fontId="3" fillId="0" borderId="28" xfId="0" applyFont="1" applyFill="1" applyBorder="1" applyAlignment="1">
      <alignment horizontal="distributed" vertical="center"/>
    </xf>
    <xf numFmtId="0" fontId="0" fillId="0" borderId="26" xfId="0" applyFont="1" applyBorder="1" applyAlignment="1">
      <alignment horizontal="distributed"/>
    </xf>
    <xf numFmtId="0" fontId="3" fillId="0" borderId="28" xfId="0" applyFont="1" applyFill="1" applyBorder="1" applyAlignment="1">
      <alignment horizontal="distributed" vertical="center" wrapText="1"/>
    </xf>
    <xf numFmtId="0" fontId="11" fillId="0" borderId="12" xfId="0" applyFont="1" applyBorder="1" applyAlignment="1">
      <alignment horizontal="distributed" vertical="center"/>
    </xf>
    <xf numFmtId="0" fontId="13" fillId="0" borderId="15" xfId="0" applyFont="1" applyFill="1" applyBorder="1" applyAlignment="1">
      <alignment horizontal="distributed"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3" fillId="0" borderId="17" xfId="0" applyFont="1" applyFill="1" applyBorder="1" applyAlignment="1">
      <alignment horizontal="distributed" vertical="center"/>
    </xf>
    <xf numFmtId="0" fontId="3" fillId="0" borderId="13" xfId="0" applyFont="1" applyBorder="1" applyAlignment="1">
      <alignment horizontal="distributed" vertical="center"/>
    </xf>
    <xf numFmtId="0" fontId="3" fillId="0" borderId="13" xfId="0" applyFont="1" applyBorder="1" applyAlignment="1">
      <alignment horizontal="distributed" vertical="center" wrapText="1"/>
    </xf>
    <xf numFmtId="0" fontId="3" fillId="0" borderId="27" xfId="0" applyFont="1" applyBorder="1" applyAlignment="1">
      <alignment horizontal="distributed" vertical="center"/>
    </xf>
    <xf numFmtId="0" fontId="0" fillId="0" borderId="10" xfId="0" applyFont="1" applyBorder="1" applyAlignment="1">
      <alignment horizontal="distributed" vertical="center"/>
    </xf>
    <xf numFmtId="0" fontId="0" fillId="0" borderId="14" xfId="0" applyFont="1" applyBorder="1" applyAlignment="1">
      <alignment horizontal="distributed" vertical="center"/>
    </xf>
    <xf numFmtId="0" fontId="0" fillId="0" borderId="32" xfId="0" applyFont="1" applyBorder="1" applyAlignment="1">
      <alignment horizontal="distributed" vertical="center"/>
    </xf>
    <xf numFmtId="0" fontId="3" fillId="0" borderId="21" xfId="0" applyFont="1" applyBorder="1" applyAlignment="1">
      <alignment horizontal="distributed" vertical="center"/>
    </xf>
    <xf numFmtId="0" fontId="3" fillId="0" borderId="15" xfId="0" applyFont="1" applyBorder="1" applyAlignment="1">
      <alignment horizontal="center" vertical="center"/>
    </xf>
    <xf numFmtId="0" fontId="0" fillId="0" borderId="17" xfId="0" applyFont="1" applyBorder="1" applyAlignment="1">
      <alignment horizontal="center" vertical="center"/>
    </xf>
    <xf numFmtId="0" fontId="3" fillId="0" borderId="30" xfId="0" applyFont="1" applyBorder="1" applyAlignment="1">
      <alignment horizontal="distributed" vertical="center"/>
    </xf>
    <xf numFmtId="0" fontId="3" fillId="0" borderId="17" xfId="0" applyFont="1" applyBorder="1" applyAlignment="1">
      <alignment horizontal="distributed" vertical="center"/>
    </xf>
    <xf numFmtId="0" fontId="3" fillId="0" borderId="30" xfId="0" applyFont="1" applyBorder="1" applyAlignment="1">
      <alignment horizontal="distributed" vertical="center" wrapText="1"/>
    </xf>
    <xf numFmtId="0" fontId="3" fillId="0" borderId="25" xfId="0" applyFont="1" applyBorder="1" applyAlignment="1">
      <alignment horizontal="distributed" vertical="center"/>
    </xf>
    <xf numFmtId="0" fontId="13" fillId="0" borderId="18" xfId="0" applyFont="1" applyBorder="1" applyAlignment="1">
      <alignment horizontal="distributed" vertical="center"/>
    </xf>
    <xf numFmtId="0" fontId="13" fillId="0" borderId="13" xfId="0" applyFont="1" applyBorder="1" applyAlignment="1">
      <alignment horizontal="distributed" vertical="center"/>
    </xf>
    <xf numFmtId="0" fontId="13" fillId="0" borderId="25" xfId="0" applyFont="1" applyBorder="1" applyAlignment="1">
      <alignment horizontal="distributed" vertical="center"/>
    </xf>
    <xf numFmtId="0" fontId="6" fillId="0" borderId="14" xfId="0" applyFont="1" applyBorder="1" applyAlignment="1">
      <alignment horizontal="distributed" vertical="center"/>
    </xf>
    <xf numFmtId="0" fontId="13" fillId="0" borderId="30" xfId="0" applyFont="1" applyBorder="1" applyAlignment="1">
      <alignment horizontal="distributed" vertical="center"/>
    </xf>
    <xf numFmtId="0" fontId="3" fillId="0" borderId="15" xfId="0" applyFont="1" applyBorder="1" applyAlignment="1">
      <alignment horizontal="distributed" vertical="center" indent="1"/>
    </xf>
    <xf numFmtId="0" fontId="0" fillId="0" borderId="18" xfId="0" applyFont="1" applyBorder="1" applyAlignment="1">
      <alignment horizontal="distributed" vertical="center" indent="1"/>
    </xf>
    <xf numFmtId="0" fontId="3" fillId="0" borderId="0" xfId="0" applyFont="1" applyBorder="1" applyAlignment="1">
      <alignment horizontal="left"/>
    </xf>
    <xf numFmtId="0" fontId="3" fillId="0" borderId="10" xfId="0" applyFont="1" applyBorder="1" applyAlignment="1">
      <alignment horizontal="left"/>
    </xf>
    <xf numFmtId="0" fontId="3" fillId="0" borderId="0" xfId="0" applyFont="1" applyBorder="1" applyAlignment="1">
      <alignment horizontal="distributed" indent="1"/>
    </xf>
    <xf numFmtId="0" fontId="3" fillId="0" borderId="10" xfId="0" applyFont="1" applyBorder="1" applyAlignment="1">
      <alignment horizontal="distributed" indent="1"/>
    </xf>
    <xf numFmtId="0" fontId="2" fillId="0" borderId="0" xfId="0" applyFont="1" applyBorder="1" applyAlignment="1">
      <alignment horizontal="distributed"/>
    </xf>
    <xf numFmtId="0" fontId="2" fillId="0" borderId="10" xfId="0" applyFont="1" applyBorder="1" applyAlignment="1">
      <alignment horizontal="distributed"/>
    </xf>
    <xf numFmtId="0" fontId="14" fillId="0" borderId="0" xfId="0" applyFont="1" applyAlignment="1">
      <alignment horizontal="left"/>
    </xf>
    <xf numFmtId="0" fontId="0" fillId="0" borderId="23" xfId="0" applyFont="1" applyBorder="1" applyAlignment="1">
      <alignment horizontal="distributed" vertical="center"/>
    </xf>
    <xf numFmtId="0" fontId="0" fillId="0" borderId="27" xfId="0" applyFont="1" applyBorder="1" applyAlignment="1">
      <alignment horizontal="distributed" vertical="center"/>
    </xf>
    <xf numFmtId="0" fontId="7" fillId="0" borderId="0" xfId="0" applyFont="1" applyBorder="1" applyAlignment="1">
      <alignment horizontal="distributed"/>
    </xf>
    <xf numFmtId="0" fontId="7" fillId="0" borderId="10" xfId="0" applyFont="1" applyBorder="1" applyAlignment="1">
      <alignment horizontal="distributed"/>
    </xf>
    <xf numFmtId="0" fontId="14" fillId="0" borderId="0" xfId="0" applyFont="1" applyAlignment="1">
      <alignment/>
    </xf>
    <xf numFmtId="0" fontId="3" fillId="0" borderId="16" xfId="0" applyFont="1" applyBorder="1" applyAlignment="1">
      <alignment horizontal="distributed" vertical="center" wrapText="1"/>
    </xf>
    <xf numFmtId="0" fontId="0" fillId="0" borderId="25" xfId="0" applyFont="1" applyBorder="1" applyAlignment="1">
      <alignment horizontal="distributed" vertical="center" wrapText="1"/>
    </xf>
    <xf numFmtId="0" fontId="13" fillId="0" borderId="16" xfId="0" applyFont="1" applyBorder="1" applyAlignment="1">
      <alignment horizontal="distributed" vertical="center" wrapText="1" shrinkToFit="1"/>
    </xf>
    <xf numFmtId="0" fontId="13" fillId="0" borderId="25" xfId="0" applyFont="1" applyBorder="1" applyAlignment="1">
      <alignment horizontal="distributed" vertical="center" wrapText="1" shrinkToFit="1"/>
    </xf>
    <xf numFmtId="0" fontId="15" fillId="0" borderId="0" xfId="0" applyFont="1" applyAlignment="1">
      <alignment horizontal="distributed"/>
    </xf>
    <xf numFmtId="0" fontId="13" fillId="0" borderId="28" xfId="0" applyFont="1" applyBorder="1" applyAlignment="1">
      <alignment horizontal="distributed" vertical="center" wrapText="1" shrinkToFit="1"/>
    </xf>
    <xf numFmtId="0" fontId="13" fillId="0" borderId="26" xfId="0" applyFont="1" applyBorder="1" applyAlignment="1">
      <alignment horizontal="distributed" vertical="center" wrapText="1" shrinkToFit="1"/>
    </xf>
    <xf numFmtId="0" fontId="13" fillId="0" borderId="16" xfId="0" applyFont="1" applyBorder="1" applyAlignment="1">
      <alignment horizontal="distributed" vertical="center"/>
    </xf>
    <xf numFmtId="0" fontId="13" fillId="0" borderId="27" xfId="0" applyFont="1" applyBorder="1" applyAlignment="1">
      <alignment horizontal="center" vertical="center"/>
    </xf>
    <xf numFmtId="0" fontId="13" fillId="0" borderId="14" xfId="0" applyFont="1" applyBorder="1" applyAlignment="1">
      <alignment horizontal="center" vertical="center"/>
    </xf>
    <xf numFmtId="0" fontId="7" fillId="0" borderId="0" xfId="0" applyFont="1" applyFill="1" applyBorder="1" applyAlignment="1">
      <alignment horizontal="left"/>
    </xf>
    <xf numFmtId="0" fontId="7" fillId="0" borderId="10" xfId="0" applyFont="1" applyFill="1" applyBorder="1" applyAlignment="1">
      <alignment horizontal="left"/>
    </xf>
    <xf numFmtId="0" fontId="7" fillId="0" borderId="0" xfId="0" applyFont="1" applyFill="1" applyBorder="1" applyAlignment="1">
      <alignment/>
    </xf>
    <xf numFmtId="0" fontId="0" fillId="0" borderId="10" xfId="0" applyFont="1" applyFill="1" applyBorder="1" applyAlignment="1">
      <alignment/>
    </xf>
    <xf numFmtId="0" fontId="3" fillId="0" borderId="23" xfId="0" applyFont="1" applyFill="1" applyBorder="1" applyAlignment="1">
      <alignment horizontal="distributed" vertical="center"/>
    </xf>
    <xf numFmtId="0" fontId="0" fillId="0" borderId="23" xfId="0" applyFont="1" applyFill="1" applyBorder="1" applyAlignment="1">
      <alignment horizontal="distributed" vertical="center"/>
    </xf>
    <xf numFmtId="0" fontId="0" fillId="0" borderId="27"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14" xfId="0" applyFont="1" applyFill="1" applyBorder="1" applyAlignment="1">
      <alignment horizontal="distributed" vertical="center"/>
    </xf>
    <xf numFmtId="0" fontId="7" fillId="0" borderId="0" xfId="62" applyFont="1" applyFill="1" applyBorder="1" applyAlignment="1">
      <alignment/>
      <protection/>
    </xf>
    <xf numFmtId="0" fontId="0" fillId="0" borderId="0" xfId="62" applyFont="1" applyFill="1" applyBorder="1" applyAlignment="1">
      <alignment/>
      <protection/>
    </xf>
    <xf numFmtId="0" fontId="16" fillId="0" borderId="0" xfId="0" applyFont="1" applyFill="1" applyAlignment="1">
      <alignment horizontal="center"/>
    </xf>
    <xf numFmtId="0" fontId="3" fillId="0" borderId="15"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7" xfId="0" applyFont="1" applyFill="1" applyBorder="1" applyAlignment="1">
      <alignment horizontal="center" vertical="center"/>
    </xf>
    <xf numFmtId="0" fontId="14" fillId="0" borderId="0" xfId="0" applyFont="1" applyFill="1" applyAlignment="1" quotePrefix="1">
      <alignment horizontal="center"/>
    </xf>
    <xf numFmtId="0" fontId="14" fillId="0" borderId="0" xfId="0" applyFont="1" applyFill="1" applyAlignment="1">
      <alignment horizontal="center"/>
    </xf>
    <xf numFmtId="0" fontId="2" fillId="0" borderId="11" xfId="0" applyFont="1" applyFill="1" applyBorder="1" applyAlignment="1">
      <alignment horizontal="distributed"/>
    </xf>
    <xf numFmtId="0" fontId="10" fillId="0" borderId="11" xfId="0" applyFont="1" applyFill="1" applyBorder="1" applyAlignment="1">
      <alignment horizontal="distributed"/>
    </xf>
    <xf numFmtId="0" fontId="2" fillId="0" borderId="0" xfId="0" applyFont="1" applyFill="1" applyBorder="1" applyAlignment="1">
      <alignment horizontal="distributed"/>
    </xf>
    <xf numFmtId="0" fontId="10" fillId="0" borderId="0" xfId="0" applyFont="1" applyFill="1" applyBorder="1" applyAlignment="1">
      <alignment horizontal="distributed"/>
    </xf>
    <xf numFmtId="0" fontId="9" fillId="0" borderId="0" xfId="0" applyFont="1" applyAlignment="1" quotePrefix="1">
      <alignment horizontal="center"/>
    </xf>
    <xf numFmtId="0" fontId="3" fillId="0" borderId="15" xfId="0" applyFont="1" applyBorder="1" applyAlignment="1">
      <alignment horizontal="distributed" vertical="center"/>
    </xf>
    <xf numFmtId="0" fontId="3" fillId="0" borderId="16" xfId="0" applyFont="1" applyFill="1" applyBorder="1" applyAlignment="1">
      <alignment horizontal="distributed" vertical="center"/>
    </xf>
    <xf numFmtId="0" fontId="0" fillId="0" borderId="25" xfId="0" applyFont="1" applyFill="1" applyBorder="1" applyAlignment="1">
      <alignment horizontal="distributed" vertical="center"/>
    </xf>
    <xf numFmtId="0" fontId="3" fillId="0" borderId="15" xfId="0" applyFont="1" applyFill="1" applyBorder="1" applyAlignment="1">
      <alignment horizontal="distributed" vertical="center"/>
    </xf>
    <xf numFmtId="0" fontId="0" fillId="0" borderId="17" xfId="0" applyFont="1" applyFill="1" applyBorder="1" applyAlignment="1">
      <alignment horizontal="distributed" vertical="center"/>
    </xf>
    <xf numFmtId="0" fontId="5" fillId="0" borderId="25" xfId="0" applyFont="1" applyFill="1" applyBorder="1" applyAlignment="1">
      <alignment horizontal="distributed" vertical="center"/>
    </xf>
    <xf numFmtId="0" fontId="0" fillId="0" borderId="26" xfId="0" applyFont="1" applyFill="1" applyBorder="1" applyAlignment="1">
      <alignment horizontal="distributed" vertical="center"/>
    </xf>
    <xf numFmtId="0" fontId="3" fillId="0" borderId="27" xfId="0" applyFont="1" applyFill="1" applyBorder="1" applyAlignment="1">
      <alignment horizontal="distributed" vertical="center"/>
    </xf>
    <xf numFmtId="0" fontId="2" fillId="0" borderId="13" xfId="0" applyFont="1" applyFill="1" applyBorder="1" applyAlignment="1">
      <alignment horizontal="center"/>
    </xf>
    <xf numFmtId="0" fontId="0" fillId="0" borderId="11" xfId="0" applyFont="1" applyBorder="1" applyAlignment="1">
      <alignment horizontal="center"/>
    </xf>
    <xf numFmtId="0" fontId="2" fillId="0" borderId="21" xfId="0" applyFont="1" applyFill="1" applyBorder="1" applyAlignment="1">
      <alignment horizontal="center"/>
    </xf>
    <xf numFmtId="0" fontId="0" fillId="0" borderId="0" xfId="0" applyFont="1" applyAlignment="1">
      <alignment horizontal="center"/>
    </xf>
    <xf numFmtId="0" fontId="3" fillId="0" borderId="16" xfId="0" applyFont="1" applyBorder="1" applyAlignment="1">
      <alignment horizontal="distributed" vertical="center" indent="3"/>
    </xf>
    <xf numFmtId="0" fontId="0" fillId="0" borderId="23" xfId="0" applyFont="1" applyBorder="1" applyAlignment="1">
      <alignment horizontal="distributed" vertical="center" indent="3"/>
    </xf>
    <xf numFmtId="0" fontId="3" fillId="0" borderId="16" xfId="0" applyFont="1" applyBorder="1" applyAlignment="1">
      <alignment horizontal="distributed" vertical="center" wrapText="1" indent="2"/>
    </xf>
    <xf numFmtId="0" fontId="0" fillId="0" borderId="27" xfId="0" applyFont="1" applyBorder="1" applyAlignment="1">
      <alignment horizontal="distributed" vertical="center" indent="2"/>
    </xf>
    <xf numFmtId="0" fontId="0" fillId="0" borderId="23" xfId="0" applyFont="1" applyBorder="1" applyAlignment="1">
      <alignment horizontal="distributed" vertical="center" indent="2"/>
    </xf>
    <xf numFmtId="0" fontId="14" fillId="0" borderId="0" xfId="0" applyFont="1" applyAlignment="1">
      <alignment horizontal="left" indent="3"/>
    </xf>
    <xf numFmtId="0" fontId="3" fillId="0" borderId="15" xfId="0" applyFont="1" applyBorder="1" applyAlignment="1">
      <alignment horizontal="distributed" vertical="center" indent="7"/>
    </xf>
    <xf numFmtId="0" fontId="0" fillId="0" borderId="17" xfId="0" applyFont="1" applyBorder="1" applyAlignment="1">
      <alignment horizontal="distributed" vertical="center" indent="7"/>
    </xf>
    <xf numFmtId="0" fontId="3" fillId="0" borderId="24" xfId="0" applyFont="1" applyBorder="1" applyAlignment="1">
      <alignment horizontal="distributed" vertical="center"/>
    </xf>
    <xf numFmtId="0" fontId="3" fillId="0" borderId="33" xfId="0" applyFont="1" applyBorder="1" applyAlignment="1">
      <alignment horizontal="distributed" vertical="center"/>
    </xf>
    <xf numFmtId="0" fontId="13" fillId="0" borderId="24" xfId="0" applyFont="1" applyBorder="1" applyAlignment="1">
      <alignment horizontal="distributed" vertical="center"/>
    </xf>
    <xf numFmtId="0" fontId="6" fillId="0" borderId="29" xfId="0" applyFont="1" applyBorder="1" applyAlignment="1">
      <alignment horizontal="distributed" vertical="center"/>
    </xf>
    <xf numFmtId="0" fontId="13" fillId="0" borderId="11" xfId="0" applyFont="1" applyBorder="1" applyAlignment="1">
      <alignment horizontal="distributed" vertical="center"/>
    </xf>
    <xf numFmtId="0" fontId="13" fillId="0" borderId="33" xfId="0" applyFont="1" applyBorder="1" applyAlignment="1">
      <alignment horizontal="distributed" vertical="center"/>
    </xf>
    <xf numFmtId="0" fontId="6" fillId="0" borderId="33" xfId="0" applyFont="1" applyBorder="1" applyAlignment="1">
      <alignment horizontal="distributed" vertical="center"/>
    </xf>
    <xf numFmtId="0" fontId="13" fillId="0" borderId="17" xfId="0" applyFont="1" applyBorder="1" applyAlignment="1">
      <alignment horizontal="distributed" vertical="center" indent="6"/>
    </xf>
    <xf numFmtId="0" fontId="3" fillId="0" borderId="0" xfId="0" applyFont="1" applyAlignment="1">
      <alignment horizontal="distributed"/>
    </xf>
    <xf numFmtId="0" fontId="3" fillId="0" borderId="10" xfId="0" applyFont="1" applyBorder="1" applyAlignment="1">
      <alignment horizontal="distributed"/>
    </xf>
    <xf numFmtId="0" fontId="7" fillId="0" borderId="0" xfId="0" applyFont="1" applyAlignment="1">
      <alignment horizontal="distributed"/>
    </xf>
    <xf numFmtId="0" fontId="13" fillId="0" borderId="0" xfId="0" applyFont="1" applyAlignment="1">
      <alignment horizontal="distributed"/>
    </xf>
    <xf numFmtId="0" fontId="13" fillId="0" borderId="10" xfId="0" applyFont="1" applyBorder="1" applyAlignment="1">
      <alignment horizontal="distributed"/>
    </xf>
    <xf numFmtId="0" fontId="4" fillId="0" borderId="31" xfId="0" applyFont="1" applyBorder="1" applyAlignment="1">
      <alignment horizontal="left" vertical="center"/>
    </xf>
    <xf numFmtId="0" fontId="0" fillId="0" borderId="31" xfId="0" applyFont="1" applyBorder="1" applyAlignment="1">
      <alignment horizontal="left" vertical="center"/>
    </xf>
    <xf numFmtId="0" fontId="3" fillId="0" borderId="18" xfId="0" applyFont="1" applyBorder="1" applyAlignment="1">
      <alignment horizontal="distributed" vertical="center"/>
    </xf>
    <xf numFmtId="0" fontId="3" fillId="0" borderId="15" xfId="0" applyFont="1" applyBorder="1" applyAlignment="1">
      <alignment horizontal="distributed" vertical="center"/>
    </xf>
    <xf numFmtId="0" fontId="3" fillId="0" borderId="18" xfId="0" applyFont="1" applyBorder="1" applyAlignment="1">
      <alignment horizontal="distributed" vertical="center"/>
    </xf>
    <xf numFmtId="0" fontId="7" fillId="0" borderId="0" xfId="0" applyFont="1" applyBorder="1" applyAlignment="1">
      <alignment horizontal="distributed"/>
    </xf>
    <xf numFmtId="0" fontId="3" fillId="0" borderId="0" xfId="0" applyFont="1" applyBorder="1" applyAlignment="1">
      <alignment horizontal="distributed"/>
    </xf>
    <xf numFmtId="0" fontId="7" fillId="0" borderId="0" xfId="0" applyFont="1" applyAlignment="1">
      <alignment horizontal="distributed"/>
    </xf>
    <xf numFmtId="0" fontId="11" fillId="0" borderId="0" xfId="0" applyFont="1" applyAlignment="1">
      <alignment horizontal="distributed"/>
    </xf>
    <xf numFmtId="0" fontId="3" fillId="0" borderId="23" xfId="0" applyFont="1" applyBorder="1" applyAlignment="1">
      <alignment horizontal="distributed" vertical="center" indent="1"/>
    </xf>
    <xf numFmtId="0" fontId="0" fillId="0" borderId="23" xfId="0" applyFont="1" applyBorder="1" applyAlignment="1">
      <alignment horizontal="distributed" vertical="center" indent="1"/>
    </xf>
    <xf numFmtId="0" fontId="0" fillId="0" borderId="12" xfId="0" applyFont="1" applyBorder="1" applyAlignment="1">
      <alignment horizontal="distributed" vertical="center" indent="1"/>
    </xf>
    <xf numFmtId="0" fontId="3" fillId="0" borderId="28" xfId="0" applyFont="1" applyBorder="1" applyAlignment="1">
      <alignment horizontal="distributed" vertical="center" wrapText="1" indent="1"/>
    </xf>
    <xf numFmtId="0" fontId="0" fillId="0" borderId="26" xfId="0" applyFont="1" applyBorder="1" applyAlignment="1">
      <alignment horizontal="distributed" vertical="center" indent="1"/>
    </xf>
    <xf numFmtId="0" fontId="3" fillId="0" borderId="15" xfId="0" applyFont="1" applyBorder="1" applyAlignment="1">
      <alignment horizontal="distributed" vertical="center" indent="3"/>
    </xf>
    <xf numFmtId="0" fontId="0" fillId="0" borderId="17" xfId="0" applyFont="1" applyBorder="1" applyAlignment="1">
      <alignment horizontal="distributed" vertical="center" indent="3"/>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8社会福祉" xfId="62"/>
    <cellStyle name="標準_Sheet1" xfId="63"/>
    <cellStyle name="標準_民生(132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3"/>
  <sheetViews>
    <sheetView showGridLines="0" tabSelected="1" zoomScalePageLayoutView="0" workbookViewId="0" topLeftCell="A1">
      <selection activeCell="A1" sqref="A1:L1"/>
    </sheetView>
  </sheetViews>
  <sheetFormatPr defaultColWidth="9.00390625" defaultRowHeight="13.5"/>
  <cols>
    <col min="1" max="1" width="1.625" style="255" customWidth="1"/>
    <col min="2" max="2" width="8.125" style="255" customWidth="1"/>
    <col min="3" max="3" width="4.125" style="255" customWidth="1"/>
    <col min="4" max="4" width="8.125" style="255" customWidth="1"/>
    <col min="5" max="5" width="1.625" style="255" customWidth="1"/>
    <col min="6" max="12" width="10.125" style="255" customWidth="1"/>
    <col min="13" max="16384" width="9.00390625" style="255" customWidth="1"/>
  </cols>
  <sheetData>
    <row r="1" spans="1:12" s="7" customFormat="1" ht="22.5" customHeight="1">
      <c r="A1" s="429" t="s">
        <v>412</v>
      </c>
      <c r="B1" s="429"/>
      <c r="C1" s="429"/>
      <c r="D1" s="429"/>
      <c r="E1" s="429"/>
      <c r="F1" s="429"/>
      <c r="G1" s="429"/>
      <c r="H1" s="429"/>
      <c r="I1" s="429"/>
      <c r="J1" s="429"/>
      <c r="K1" s="429"/>
      <c r="L1" s="429"/>
    </row>
    <row r="2" s="7" customFormat="1" ht="13.5"/>
    <row r="3" spans="1:12" s="7" customFormat="1" ht="13.5">
      <c r="A3" s="430" t="s">
        <v>312</v>
      </c>
      <c r="B3" s="430"/>
      <c r="C3" s="430"/>
      <c r="D3" s="430"/>
      <c r="E3" s="430"/>
      <c r="F3" s="430"/>
      <c r="G3" s="430"/>
      <c r="H3" s="430"/>
      <c r="I3" s="430"/>
      <c r="J3" s="430"/>
      <c r="K3" s="430"/>
      <c r="L3" s="430"/>
    </row>
    <row r="4" s="7" customFormat="1" ht="13.5"/>
    <row r="5" s="7" customFormat="1" ht="13.5">
      <c r="F5" s="210" t="s">
        <v>342</v>
      </c>
    </row>
    <row r="6" spans="2:12" s="213" customFormat="1" ht="13.5">
      <c r="B6" s="248"/>
      <c r="C6" s="248"/>
      <c r="D6" s="248"/>
      <c r="E6" s="248"/>
      <c r="F6" s="210" t="s">
        <v>464</v>
      </c>
      <c r="H6" s="248"/>
      <c r="I6" s="248"/>
      <c r="J6" s="248"/>
      <c r="K6" s="248"/>
      <c r="L6" s="248"/>
    </row>
    <row r="7" s="12" customFormat="1" ht="8.25" customHeight="1" thickBot="1"/>
    <row r="8" spans="1:12" s="164" customFormat="1" ht="21" customHeight="1">
      <c r="A8" s="163"/>
      <c r="B8" s="433" t="s">
        <v>132</v>
      </c>
      <c r="C8" s="434"/>
      <c r="D8" s="434"/>
      <c r="E8" s="105"/>
      <c r="F8" s="38" t="s">
        <v>67</v>
      </c>
      <c r="G8" s="67" t="s">
        <v>103</v>
      </c>
      <c r="H8" s="252" t="s">
        <v>311</v>
      </c>
      <c r="I8" s="67" t="s">
        <v>68</v>
      </c>
      <c r="J8" s="67" t="s">
        <v>177</v>
      </c>
      <c r="K8" s="67" t="s">
        <v>178</v>
      </c>
      <c r="L8" s="40" t="s">
        <v>69</v>
      </c>
    </row>
    <row r="9" spans="2:12" s="12" customFormat="1" ht="6.75" customHeight="1">
      <c r="B9" s="28"/>
      <c r="C9" s="3"/>
      <c r="D9" s="3"/>
      <c r="E9" s="41"/>
      <c r="F9" s="3"/>
      <c r="G9" s="3"/>
      <c r="H9" s="3"/>
      <c r="I9" s="3"/>
      <c r="J9" s="3"/>
      <c r="K9" s="3"/>
      <c r="L9" s="3"/>
    </row>
    <row r="10" spans="2:12" s="12" customFormat="1" ht="14.25" customHeight="1">
      <c r="B10" s="91" t="s">
        <v>318</v>
      </c>
      <c r="C10" s="13">
        <v>2</v>
      </c>
      <c r="D10" s="91" t="s">
        <v>42</v>
      </c>
      <c r="E10" s="5"/>
      <c r="F10" s="331">
        <v>7859</v>
      </c>
      <c r="G10" s="331">
        <v>1805</v>
      </c>
      <c r="H10" s="332">
        <v>759</v>
      </c>
      <c r="I10" s="331">
        <v>677</v>
      </c>
      <c r="J10" s="331">
        <v>1263</v>
      </c>
      <c r="K10" s="331">
        <v>1683</v>
      </c>
      <c r="L10" s="331">
        <v>1672</v>
      </c>
    </row>
    <row r="11" spans="2:12" s="12" customFormat="1" ht="14.25" customHeight="1">
      <c r="B11" s="311"/>
      <c r="C11" s="13">
        <v>3</v>
      </c>
      <c r="D11" s="311"/>
      <c r="E11" s="5"/>
      <c r="F11" s="331">
        <v>7141</v>
      </c>
      <c r="G11" s="331">
        <v>928</v>
      </c>
      <c r="H11" s="332">
        <v>599</v>
      </c>
      <c r="I11" s="331">
        <v>767</v>
      </c>
      <c r="J11" s="331">
        <v>1728</v>
      </c>
      <c r="K11" s="331">
        <v>1809</v>
      </c>
      <c r="L11" s="331">
        <v>1310</v>
      </c>
    </row>
    <row r="12" spans="2:14" s="235" customFormat="1" ht="18.75" customHeight="1">
      <c r="B12" s="311"/>
      <c r="C12" s="398">
        <v>4</v>
      </c>
      <c r="D12" s="341"/>
      <c r="E12" s="361"/>
      <c r="F12" s="150">
        <v>7051</v>
      </c>
      <c r="G12" s="150">
        <v>972</v>
      </c>
      <c r="H12" s="150">
        <v>573</v>
      </c>
      <c r="I12" s="150">
        <v>825</v>
      </c>
      <c r="J12" s="150">
        <v>1736</v>
      </c>
      <c r="K12" s="150">
        <v>1466</v>
      </c>
      <c r="L12" s="150">
        <v>1479</v>
      </c>
      <c r="M12" s="236"/>
      <c r="N12" s="237"/>
    </row>
    <row r="13" spans="2:14" s="12" customFormat="1" ht="18.75" customHeight="1">
      <c r="B13" s="431" t="s">
        <v>70</v>
      </c>
      <c r="C13" s="435"/>
      <c r="D13" s="435"/>
      <c r="E13" s="5"/>
      <c r="F13" s="334">
        <v>678</v>
      </c>
      <c r="G13" s="334">
        <v>87</v>
      </c>
      <c r="H13" s="334">
        <v>61</v>
      </c>
      <c r="I13" s="334">
        <v>26</v>
      </c>
      <c r="J13" s="334">
        <v>235</v>
      </c>
      <c r="K13" s="334">
        <v>108</v>
      </c>
      <c r="L13" s="334">
        <v>161</v>
      </c>
      <c r="M13" s="223"/>
      <c r="N13" s="222"/>
    </row>
    <row r="14" spans="2:14" s="12" customFormat="1" ht="13.5" customHeight="1">
      <c r="B14" s="431" t="s">
        <v>71</v>
      </c>
      <c r="C14" s="432"/>
      <c r="D14" s="432"/>
      <c r="E14" s="5"/>
      <c r="F14" s="334">
        <v>792</v>
      </c>
      <c r="G14" s="334">
        <v>52</v>
      </c>
      <c r="H14" s="334">
        <v>173</v>
      </c>
      <c r="I14" s="334">
        <v>111</v>
      </c>
      <c r="J14" s="334">
        <v>131</v>
      </c>
      <c r="K14" s="334">
        <v>175</v>
      </c>
      <c r="L14" s="334">
        <v>150</v>
      </c>
      <c r="M14" s="223"/>
      <c r="N14" s="222"/>
    </row>
    <row r="15" spans="2:14" s="12" customFormat="1" ht="13.5" customHeight="1">
      <c r="B15" s="431" t="s">
        <v>72</v>
      </c>
      <c r="C15" s="432"/>
      <c r="D15" s="432"/>
      <c r="E15" s="5"/>
      <c r="F15" s="334">
        <v>87</v>
      </c>
      <c r="G15" s="334">
        <v>9</v>
      </c>
      <c r="H15" s="334">
        <v>0</v>
      </c>
      <c r="I15" s="334">
        <v>2</v>
      </c>
      <c r="J15" s="334">
        <v>4</v>
      </c>
      <c r="K15" s="334">
        <v>37</v>
      </c>
      <c r="L15" s="334">
        <v>35</v>
      </c>
      <c r="M15" s="223"/>
      <c r="N15" s="222"/>
    </row>
    <row r="16" spans="2:14" s="12" customFormat="1" ht="13.5" customHeight="1">
      <c r="B16" s="431" t="s">
        <v>73</v>
      </c>
      <c r="C16" s="432"/>
      <c r="D16" s="432"/>
      <c r="E16" s="5"/>
      <c r="F16" s="334">
        <v>1709</v>
      </c>
      <c r="G16" s="334">
        <v>402</v>
      </c>
      <c r="H16" s="334">
        <v>138</v>
      </c>
      <c r="I16" s="334">
        <v>167</v>
      </c>
      <c r="J16" s="334">
        <v>480</v>
      </c>
      <c r="K16" s="334">
        <v>286</v>
      </c>
      <c r="L16" s="334">
        <v>236</v>
      </c>
      <c r="M16" s="223"/>
      <c r="N16" s="222"/>
    </row>
    <row r="17" spans="2:14" s="12" customFormat="1" ht="13.5" customHeight="1">
      <c r="B17" s="431" t="s">
        <v>74</v>
      </c>
      <c r="C17" s="432"/>
      <c r="D17" s="432"/>
      <c r="E17" s="5"/>
      <c r="F17" s="334">
        <v>1145</v>
      </c>
      <c r="G17" s="334">
        <v>160</v>
      </c>
      <c r="H17" s="334">
        <v>308</v>
      </c>
      <c r="I17" s="334">
        <v>113</v>
      </c>
      <c r="J17" s="334">
        <v>150</v>
      </c>
      <c r="K17" s="334">
        <v>194</v>
      </c>
      <c r="L17" s="334">
        <v>220</v>
      </c>
      <c r="M17" s="223"/>
      <c r="N17" s="222"/>
    </row>
    <row r="18" spans="2:14" s="12" customFormat="1" ht="13.5" customHeight="1">
      <c r="B18" s="431" t="s">
        <v>75</v>
      </c>
      <c r="C18" s="432"/>
      <c r="D18" s="432"/>
      <c r="E18" s="5"/>
      <c r="F18" s="334">
        <v>624</v>
      </c>
      <c r="G18" s="334">
        <v>69</v>
      </c>
      <c r="H18" s="334">
        <v>37</v>
      </c>
      <c r="I18" s="334">
        <v>116</v>
      </c>
      <c r="J18" s="334">
        <v>140</v>
      </c>
      <c r="K18" s="334">
        <v>111</v>
      </c>
      <c r="L18" s="334">
        <v>151</v>
      </c>
      <c r="M18" s="223"/>
      <c r="N18" s="222"/>
    </row>
    <row r="19" spans="2:14" s="12" customFormat="1" ht="13.5" customHeight="1">
      <c r="B19" s="431" t="s">
        <v>76</v>
      </c>
      <c r="C19" s="432"/>
      <c r="D19" s="432"/>
      <c r="E19" s="5"/>
      <c r="F19" s="334">
        <v>856</v>
      </c>
      <c r="G19" s="334">
        <v>115</v>
      </c>
      <c r="H19" s="334">
        <v>23</v>
      </c>
      <c r="I19" s="334">
        <v>43</v>
      </c>
      <c r="J19" s="334">
        <v>407</v>
      </c>
      <c r="K19" s="334">
        <v>104</v>
      </c>
      <c r="L19" s="334">
        <v>164</v>
      </c>
      <c r="M19" s="223"/>
      <c r="N19" s="222"/>
    </row>
    <row r="20" spans="2:14" s="12" customFormat="1" ht="13.5" customHeight="1">
      <c r="B20" s="431" t="s">
        <v>77</v>
      </c>
      <c r="C20" s="432"/>
      <c r="D20" s="432"/>
      <c r="E20" s="5"/>
      <c r="F20" s="334">
        <v>531</v>
      </c>
      <c r="G20" s="334">
        <v>44</v>
      </c>
      <c r="H20" s="334">
        <v>14</v>
      </c>
      <c r="I20" s="334">
        <v>60</v>
      </c>
      <c r="J20" s="334">
        <v>171</v>
      </c>
      <c r="K20" s="334">
        <v>128</v>
      </c>
      <c r="L20" s="334">
        <v>114</v>
      </c>
      <c r="M20" s="223"/>
      <c r="N20" s="222"/>
    </row>
    <row r="21" spans="2:14" s="12" customFormat="1" ht="13.5" customHeight="1">
      <c r="B21" s="431" t="s">
        <v>78</v>
      </c>
      <c r="C21" s="436"/>
      <c r="D21" s="436"/>
      <c r="E21" s="5"/>
      <c r="F21" s="334">
        <v>15</v>
      </c>
      <c r="G21" s="334">
        <v>1</v>
      </c>
      <c r="H21" s="334">
        <v>3</v>
      </c>
      <c r="I21" s="334">
        <v>0</v>
      </c>
      <c r="J21" s="334">
        <v>0</v>
      </c>
      <c r="K21" s="334">
        <v>4</v>
      </c>
      <c r="L21" s="334">
        <v>7</v>
      </c>
      <c r="M21" s="223"/>
      <c r="N21" s="222"/>
    </row>
    <row r="22" spans="2:14" s="12" customFormat="1" ht="13.5" customHeight="1">
      <c r="B22" s="431" t="s">
        <v>79</v>
      </c>
      <c r="C22" s="432"/>
      <c r="D22" s="432"/>
      <c r="E22" s="281"/>
      <c r="F22" s="334">
        <v>776</v>
      </c>
      <c r="G22" s="334">
        <v>70</v>
      </c>
      <c r="H22" s="334">
        <v>89</v>
      </c>
      <c r="I22" s="334">
        <v>99</v>
      </c>
      <c r="J22" s="334">
        <v>118</v>
      </c>
      <c r="K22" s="334">
        <v>141</v>
      </c>
      <c r="L22" s="334">
        <v>259</v>
      </c>
      <c r="M22" s="223"/>
      <c r="N22" s="222"/>
    </row>
    <row r="23" spans="2:14" s="12" customFormat="1" ht="13.5" customHeight="1">
      <c r="B23" s="431" t="s">
        <v>80</v>
      </c>
      <c r="C23" s="432"/>
      <c r="D23" s="432"/>
      <c r="E23" s="281"/>
      <c r="F23" s="334">
        <v>436</v>
      </c>
      <c r="G23" s="334">
        <v>38</v>
      </c>
      <c r="H23" s="334">
        <v>16</v>
      </c>
      <c r="I23" s="334">
        <v>55</v>
      </c>
      <c r="J23" s="334">
        <v>83</v>
      </c>
      <c r="K23" s="334">
        <v>70</v>
      </c>
      <c r="L23" s="334">
        <v>174</v>
      </c>
      <c r="M23" s="223"/>
      <c r="N23" s="222"/>
    </row>
    <row r="24" spans="2:14" s="12" customFormat="1" ht="13.5" customHeight="1">
      <c r="B24" s="431" t="s">
        <v>81</v>
      </c>
      <c r="C24" s="432"/>
      <c r="D24" s="432"/>
      <c r="E24" s="281"/>
      <c r="F24" s="334">
        <v>929</v>
      </c>
      <c r="G24" s="334">
        <v>81</v>
      </c>
      <c r="H24" s="334">
        <v>195</v>
      </c>
      <c r="I24" s="334">
        <v>96</v>
      </c>
      <c r="J24" s="334">
        <v>132</v>
      </c>
      <c r="K24" s="334">
        <v>168</v>
      </c>
      <c r="L24" s="334">
        <v>257</v>
      </c>
      <c r="M24" s="223"/>
      <c r="N24" s="222"/>
    </row>
    <row r="25" spans="2:14" s="12" customFormat="1" ht="13.5" customHeight="1">
      <c r="B25" s="431" t="s">
        <v>82</v>
      </c>
      <c r="C25" s="431"/>
      <c r="D25" s="431"/>
      <c r="E25" s="281"/>
      <c r="F25" s="334">
        <v>109</v>
      </c>
      <c r="G25" s="334">
        <v>16</v>
      </c>
      <c r="H25" s="334">
        <v>26</v>
      </c>
      <c r="I25" s="334">
        <v>25</v>
      </c>
      <c r="J25" s="334">
        <v>8</v>
      </c>
      <c r="K25" s="334">
        <v>24</v>
      </c>
      <c r="L25" s="334">
        <v>10</v>
      </c>
      <c r="M25" s="223"/>
      <c r="N25" s="222"/>
    </row>
    <row r="26" spans="2:14" s="12" customFormat="1" ht="13.5" customHeight="1">
      <c r="B26" s="431" t="s">
        <v>83</v>
      </c>
      <c r="C26" s="431"/>
      <c r="D26" s="431"/>
      <c r="E26" s="281"/>
      <c r="F26" s="334">
        <v>5</v>
      </c>
      <c r="G26" s="334">
        <v>0</v>
      </c>
      <c r="H26" s="334">
        <v>1</v>
      </c>
      <c r="I26" s="334">
        <v>0</v>
      </c>
      <c r="J26" s="334">
        <v>0</v>
      </c>
      <c r="K26" s="334">
        <v>1</v>
      </c>
      <c r="L26" s="334">
        <v>3</v>
      </c>
      <c r="M26" s="223"/>
      <c r="N26" s="222"/>
    </row>
    <row r="27" spans="2:14" s="12" customFormat="1" ht="13.5" customHeight="1">
      <c r="B27" s="431" t="s">
        <v>84</v>
      </c>
      <c r="C27" s="431"/>
      <c r="D27" s="431"/>
      <c r="E27" s="281"/>
      <c r="F27" s="334">
        <v>20</v>
      </c>
      <c r="G27" s="334">
        <v>5</v>
      </c>
      <c r="H27" s="334">
        <v>0</v>
      </c>
      <c r="I27" s="334">
        <v>3</v>
      </c>
      <c r="J27" s="334">
        <v>3</v>
      </c>
      <c r="K27" s="334">
        <v>4</v>
      </c>
      <c r="L27" s="334">
        <v>5</v>
      </c>
      <c r="M27" s="223"/>
      <c r="N27" s="222"/>
    </row>
    <row r="28" spans="2:14" s="12" customFormat="1" ht="13.5" customHeight="1">
      <c r="B28" s="431" t="s">
        <v>85</v>
      </c>
      <c r="C28" s="431"/>
      <c r="D28" s="431"/>
      <c r="E28" s="281"/>
      <c r="F28" s="334">
        <v>336</v>
      </c>
      <c r="G28" s="334">
        <v>6</v>
      </c>
      <c r="H28" s="334">
        <v>52</v>
      </c>
      <c r="I28" s="334">
        <v>23</v>
      </c>
      <c r="J28" s="334">
        <v>29</v>
      </c>
      <c r="K28" s="334">
        <v>120</v>
      </c>
      <c r="L28" s="334">
        <v>106</v>
      </c>
      <c r="M28" s="223"/>
      <c r="N28" s="222"/>
    </row>
    <row r="29" spans="2:14" s="12" customFormat="1" ht="13.5" customHeight="1">
      <c r="B29" s="437" t="s">
        <v>432</v>
      </c>
      <c r="C29" s="437"/>
      <c r="D29" s="437"/>
      <c r="E29" s="281"/>
      <c r="F29" s="334">
        <v>83</v>
      </c>
      <c r="G29" s="334">
        <v>0</v>
      </c>
      <c r="H29" s="334">
        <v>34</v>
      </c>
      <c r="I29" s="334">
        <v>7</v>
      </c>
      <c r="J29" s="334">
        <v>14</v>
      </c>
      <c r="K29" s="334">
        <v>16</v>
      </c>
      <c r="L29" s="334">
        <v>12</v>
      </c>
      <c r="M29" s="223"/>
      <c r="N29" s="222"/>
    </row>
    <row r="30" spans="2:14" s="12" customFormat="1" ht="13.5" customHeight="1">
      <c r="B30" s="437" t="s">
        <v>433</v>
      </c>
      <c r="C30" s="437"/>
      <c r="D30" s="437"/>
      <c r="E30" s="281"/>
      <c r="F30" s="334">
        <v>5</v>
      </c>
      <c r="G30" s="334">
        <v>0</v>
      </c>
      <c r="H30" s="334">
        <v>0</v>
      </c>
      <c r="I30" s="334">
        <v>1</v>
      </c>
      <c r="J30" s="334">
        <v>2</v>
      </c>
      <c r="K30" s="334">
        <v>0</v>
      </c>
      <c r="L30" s="334">
        <v>2</v>
      </c>
      <c r="M30" s="223"/>
      <c r="N30" s="222"/>
    </row>
    <row r="31" spans="2:14" s="12" customFormat="1" ht="13.5" customHeight="1">
      <c r="B31" s="431" t="s">
        <v>86</v>
      </c>
      <c r="C31" s="432"/>
      <c r="D31" s="432"/>
      <c r="E31" s="5"/>
      <c r="F31" s="334">
        <v>1532</v>
      </c>
      <c r="G31" s="334">
        <v>134</v>
      </c>
      <c r="H31" s="334">
        <v>19</v>
      </c>
      <c r="I31" s="334">
        <v>316</v>
      </c>
      <c r="J31" s="334">
        <v>584</v>
      </c>
      <c r="K31" s="334">
        <v>303</v>
      </c>
      <c r="L31" s="334">
        <v>176</v>
      </c>
      <c r="M31" s="223"/>
      <c r="N31" s="222"/>
    </row>
    <row r="32" spans="1:12" s="12" customFormat="1" ht="9" customHeight="1">
      <c r="A32" s="20"/>
      <c r="B32" s="20"/>
      <c r="C32" s="20"/>
      <c r="D32" s="20"/>
      <c r="E32" s="23"/>
      <c r="F32" s="20"/>
      <c r="G32" s="20"/>
      <c r="H32" s="20"/>
      <c r="I32" s="20"/>
      <c r="J32" s="20"/>
      <c r="K32" s="20"/>
      <c r="L32" s="20"/>
    </row>
    <row r="33" s="12" customFormat="1" ht="13.5" customHeight="1">
      <c r="A33" s="158" t="s">
        <v>303</v>
      </c>
    </row>
  </sheetData>
  <sheetProtection/>
  <mergeCells count="22">
    <mergeCell ref="B31:D31"/>
    <mergeCell ref="B23:D23"/>
    <mergeCell ref="B24:D24"/>
    <mergeCell ref="B25:D25"/>
    <mergeCell ref="B26:D26"/>
    <mergeCell ref="B28:D28"/>
    <mergeCell ref="B27:D27"/>
    <mergeCell ref="B29:D29"/>
    <mergeCell ref="B30:D30"/>
    <mergeCell ref="B22:D22"/>
    <mergeCell ref="B14:D14"/>
    <mergeCell ref="B16:D16"/>
    <mergeCell ref="B20:D20"/>
    <mergeCell ref="B13:D13"/>
    <mergeCell ref="B21:D21"/>
    <mergeCell ref="B15:D15"/>
    <mergeCell ref="A1:L1"/>
    <mergeCell ref="A3:L3"/>
    <mergeCell ref="B19:D19"/>
    <mergeCell ref="B17:D17"/>
    <mergeCell ref="B18:D18"/>
    <mergeCell ref="B8:D8"/>
  </mergeCells>
  <printOptions horizontalCentered="1"/>
  <pageMargins left="0.5905511811023623" right="0.5905511811023623" top="0.5905511811023623" bottom="0.3937007874015748"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J24"/>
  <sheetViews>
    <sheetView showGridLines="0" zoomScale="115" zoomScaleNormal="115" zoomScalePageLayoutView="0" workbookViewId="0" topLeftCell="A1">
      <selection activeCell="A1" sqref="A1:I1"/>
    </sheetView>
  </sheetViews>
  <sheetFormatPr defaultColWidth="9.00390625" defaultRowHeight="13.5"/>
  <cols>
    <col min="1" max="1" width="1.875" style="12" customWidth="1"/>
    <col min="2" max="2" width="8.125" style="33" customWidth="1"/>
    <col min="3" max="3" width="1.875" style="12" customWidth="1"/>
    <col min="4" max="6" width="14.625" style="12" customWidth="1"/>
    <col min="7" max="7" width="10.875" style="12" customWidth="1"/>
    <col min="8" max="9" width="14.625" style="12" customWidth="1"/>
    <col min="10" max="16384" width="9.00390625" style="12" customWidth="1"/>
  </cols>
  <sheetData>
    <row r="1" spans="1:10" s="7" customFormat="1" ht="19.5" customHeight="1">
      <c r="A1" s="429" t="s">
        <v>416</v>
      </c>
      <c r="B1" s="429"/>
      <c r="C1" s="429"/>
      <c r="D1" s="429"/>
      <c r="E1" s="429"/>
      <c r="F1" s="429"/>
      <c r="G1" s="429"/>
      <c r="H1" s="429"/>
      <c r="I1" s="429"/>
      <c r="J1" s="32"/>
    </row>
    <row r="2" spans="3:10" s="7" customFormat="1" ht="11.25" customHeight="1">
      <c r="C2" s="78"/>
      <c r="D2" s="32"/>
      <c r="E2" s="32"/>
      <c r="F2" s="32"/>
      <c r="G2" s="32"/>
      <c r="H2" s="32"/>
      <c r="I2" s="32"/>
      <c r="J2" s="32"/>
    </row>
    <row r="3" spans="1:10" s="7" customFormat="1" ht="13.5">
      <c r="A3" s="476" t="s">
        <v>58</v>
      </c>
      <c r="B3" s="476"/>
      <c r="C3" s="476"/>
      <c r="D3" s="476"/>
      <c r="E3" s="476"/>
      <c r="F3" s="476"/>
      <c r="G3" s="476"/>
      <c r="H3" s="476"/>
      <c r="I3" s="476"/>
      <c r="J3" s="32"/>
    </row>
    <row r="4" spans="1:9" s="7" customFormat="1" ht="11.25" customHeight="1">
      <c r="A4" s="485"/>
      <c r="B4" s="486"/>
      <c r="C4" s="486"/>
      <c r="D4" s="486"/>
      <c r="E4" s="486"/>
      <c r="F4" s="486"/>
      <c r="G4" s="486"/>
      <c r="H4" s="486"/>
      <c r="I4" s="486"/>
    </row>
    <row r="5" spans="1:10" ht="15" customHeight="1" thickBot="1">
      <c r="A5" s="22" t="s">
        <v>148</v>
      </c>
      <c r="D5" s="14"/>
      <c r="E5" s="14"/>
      <c r="F5" s="14"/>
      <c r="G5" s="14"/>
      <c r="H5" s="14"/>
      <c r="I5" s="14"/>
      <c r="J5" s="14"/>
    </row>
    <row r="6" spans="1:10" s="164" customFormat="1" ht="24" customHeight="1">
      <c r="A6" s="165"/>
      <c r="B6" s="469" t="s">
        <v>132</v>
      </c>
      <c r="C6" s="166"/>
      <c r="D6" s="183"/>
      <c r="E6" s="487" t="s">
        <v>149</v>
      </c>
      <c r="F6" s="487"/>
      <c r="G6" s="276"/>
      <c r="H6" s="484" t="s">
        <v>268</v>
      </c>
      <c r="I6" s="434"/>
      <c r="J6" s="175"/>
    </row>
    <row r="7" spans="1:10" s="164" customFormat="1" ht="25.5" customHeight="1">
      <c r="A7" s="168"/>
      <c r="B7" s="483"/>
      <c r="C7" s="169"/>
      <c r="D7" s="177" t="s">
        <v>151</v>
      </c>
      <c r="E7" s="177" t="s">
        <v>152</v>
      </c>
      <c r="F7" s="177" t="s">
        <v>153</v>
      </c>
      <c r="G7" s="178" t="s">
        <v>150</v>
      </c>
      <c r="H7" s="176" t="s">
        <v>154</v>
      </c>
      <c r="I7" s="178" t="s">
        <v>150</v>
      </c>
      <c r="J7" s="175"/>
    </row>
    <row r="8" spans="1:10" ht="6" customHeight="1">
      <c r="A8" s="17"/>
      <c r="B8" s="55"/>
      <c r="C8" s="2"/>
      <c r="D8" s="140"/>
      <c r="E8" s="140"/>
      <c r="F8" s="140"/>
      <c r="G8" s="139"/>
      <c r="H8" s="141"/>
      <c r="I8" s="141"/>
      <c r="J8" s="14"/>
    </row>
    <row r="9" spans="2:10" ht="15" customHeight="1">
      <c r="B9" s="321" t="s">
        <v>438</v>
      </c>
      <c r="C9" s="46"/>
      <c r="D9" s="349">
        <v>10621</v>
      </c>
      <c r="E9" s="349">
        <v>5431</v>
      </c>
      <c r="F9" s="349">
        <v>219</v>
      </c>
      <c r="G9" s="349">
        <v>368607</v>
      </c>
      <c r="H9" s="349" t="s">
        <v>344</v>
      </c>
      <c r="I9" s="349" t="s">
        <v>344</v>
      </c>
      <c r="J9" s="14"/>
    </row>
    <row r="10" spans="2:10" ht="15" customHeight="1">
      <c r="B10" s="321" t="s">
        <v>351</v>
      </c>
      <c r="C10" s="46"/>
      <c r="D10" s="349">
        <v>10836</v>
      </c>
      <c r="E10" s="349">
        <v>5392</v>
      </c>
      <c r="F10" s="349">
        <v>192</v>
      </c>
      <c r="G10" s="349">
        <v>376721</v>
      </c>
      <c r="H10" s="349" t="s">
        <v>344</v>
      </c>
      <c r="I10" s="349" t="s">
        <v>344</v>
      </c>
      <c r="J10" s="14"/>
    </row>
    <row r="11" spans="2:10" ht="15" customHeight="1">
      <c r="B11" s="321">
        <v>2</v>
      </c>
      <c r="C11" s="45"/>
      <c r="D11" s="349">
        <v>10979</v>
      </c>
      <c r="E11" s="349">
        <v>5350</v>
      </c>
      <c r="F11" s="349">
        <v>192</v>
      </c>
      <c r="G11" s="349">
        <v>382379</v>
      </c>
      <c r="H11" s="349" t="s">
        <v>344</v>
      </c>
      <c r="I11" s="349" t="s">
        <v>344</v>
      </c>
      <c r="J11" s="14"/>
    </row>
    <row r="12" spans="2:10" ht="15" customHeight="1">
      <c r="B12" s="321">
        <v>3</v>
      </c>
      <c r="C12" s="45"/>
      <c r="D12" s="349">
        <v>11320</v>
      </c>
      <c r="E12" s="349">
        <v>5299</v>
      </c>
      <c r="F12" s="349">
        <v>179</v>
      </c>
      <c r="G12" s="349">
        <v>390951</v>
      </c>
      <c r="H12" s="349" t="s">
        <v>344</v>
      </c>
      <c r="I12" s="349" t="s">
        <v>344</v>
      </c>
      <c r="J12" s="14"/>
    </row>
    <row r="13" spans="2:10" ht="22.5" customHeight="1">
      <c r="B13" s="346">
        <v>4</v>
      </c>
      <c r="C13" s="347"/>
      <c r="D13" s="147">
        <v>11753</v>
      </c>
      <c r="E13" s="147">
        <v>5073</v>
      </c>
      <c r="F13" s="147">
        <v>149</v>
      </c>
      <c r="G13" s="147">
        <v>398529</v>
      </c>
      <c r="H13" s="147" t="s">
        <v>344</v>
      </c>
      <c r="I13" s="147" t="s">
        <v>344</v>
      </c>
      <c r="J13" s="14"/>
    </row>
    <row r="14" spans="1:10" ht="9" customHeight="1">
      <c r="A14" s="20"/>
      <c r="B14" s="27"/>
      <c r="C14" s="56"/>
      <c r="D14" s="143"/>
      <c r="E14" s="143"/>
      <c r="F14" s="143"/>
      <c r="G14" s="143"/>
      <c r="H14" s="143"/>
      <c r="I14" s="143"/>
      <c r="J14" s="14"/>
    </row>
    <row r="15" spans="1:10" ht="11.25" customHeight="1">
      <c r="A15" s="160" t="s">
        <v>297</v>
      </c>
      <c r="C15" s="14"/>
      <c r="D15" s="14"/>
      <c r="E15" s="14"/>
      <c r="F15" s="14"/>
      <c r="G15" s="14"/>
      <c r="H15" s="14"/>
      <c r="I15" s="14"/>
      <c r="J15" s="14"/>
    </row>
    <row r="17" ht="7.5" customHeight="1"/>
    <row r="24" ht="13.5">
      <c r="H24" s="14"/>
    </row>
  </sheetData>
  <sheetProtection/>
  <mergeCells count="6">
    <mergeCell ref="A1:I1"/>
    <mergeCell ref="A3:I3"/>
    <mergeCell ref="B6:B7"/>
    <mergeCell ref="H6:I6"/>
    <mergeCell ref="A4:I4"/>
    <mergeCell ref="E6:F6"/>
  </mergeCells>
  <printOptions horizontalCentered="1"/>
  <pageMargins left="0.5905511811023623" right="0.5905511811023623" top="0.5905511811023623" bottom="0.3937007874015748" header="0.5118110236220472" footer="0.5118110236220472"/>
  <pageSetup horizontalDpi="300" verticalDpi="300" orientation="portrait" paperSize="9" scale="90" r:id="rId1"/>
</worksheet>
</file>

<file path=xl/worksheets/sheet11.xml><?xml version="1.0" encoding="utf-8"?>
<worksheet xmlns="http://schemas.openxmlformats.org/spreadsheetml/2006/main" xmlns:r="http://schemas.openxmlformats.org/officeDocument/2006/relationships">
  <dimension ref="A1:J21"/>
  <sheetViews>
    <sheetView showGridLines="0" zoomScalePageLayoutView="0" workbookViewId="0" topLeftCell="A1">
      <selection activeCell="A1" sqref="A1:I1"/>
    </sheetView>
  </sheetViews>
  <sheetFormatPr defaultColWidth="8.75390625" defaultRowHeight="13.5"/>
  <cols>
    <col min="1" max="1" width="10.125" style="12" customWidth="1"/>
    <col min="2" max="9" width="11.125" style="12" customWidth="1"/>
    <col min="10" max="16384" width="8.75390625" style="12" customWidth="1"/>
  </cols>
  <sheetData>
    <row r="1" spans="1:9" s="7" customFormat="1" ht="22.5" customHeight="1">
      <c r="A1" s="429" t="s">
        <v>417</v>
      </c>
      <c r="B1" s="429"/>
      <c r="C1" s="429"/>
      <c r="D1" s="429"/>
      <c r="E1" s="429"/>
      <c r="F1" s="429"/>
      <c r="G1" s="429"/>
      <c r="H1" s="429"/>
      <c r="I1" s="429"/>
    </row>
    <row r="2" s="7" customFormat="1" ht="12" customHeight="1"/>
    <row r="3" spans="1:9" s="7" customFormat="1" ht="13.5">
      <c r="A3" s="430" t="s">
        <v>59</v>
      </c>
      <c r="B3" s="430"/>
      <c r="C3" s="430"/>
      <c r="D3" s="430"/>
      <c r="E3" s="430"/>
      <c r="F3" s="430"/>
      <c r="G3" s="430"/>
      <c r="H3" s="430"/>
      <c r="I3" s="430"/>
    </row>
    <row r="4" spans="1:9" s="7" customFormat="1" ht="12" customHeight="1">
      <c r="A4" s="6"/>
      <c r="B4" s="6"/>
      <c r="C4" s="6"/>
      <c r="D4" s="6"/>
      <c r="E4" s="6"/>
      <c r="F4" s="6"/>
      <c r="G4" s="6"/>
      <c r="H4" s="6"/>
      <c r="I4" s="6"/>
    </row>
    <row r="5" spans="1:9" s="7" customFormat="1" ht="12" customHeight="1">
      <c r="A5" s="446" t="s">
        <v>399</v>
      </c>
      <c r="B5" s="446"/>
      <c r="C5" s="446"/>
      <c r="D5" s="446"/>
      <c r="E5" s="446"/>
      <c r="F5" s="446"/>
      <c r="G5" s="446"/>
      <c r="H5" s="446"/>
      <c r="I5" s="446"/>
    </row>
    <row r="6" spans="1:9" s="7" customFormat="1" ht="4.5" customHeight="1">
      <c r="A6" s="446"/>
      <c r="B6" s="446"/>
      <c r="C6" s="446"/>
      <c r="D6" s="446"/>
      <c r="E6" s="446"/>
      <c r="F6" s="446"/>
      <c r="G6" s="446"/>
      <c r="H6" s="446"/>
      <c r="I6" s="446"/>
    </row>
    <row r="7" spans="1:9" ht="13.5" customHeight="1" thickBot="1">
      <c r="A7" s="24" t="s">
        <v>251</v>
      </c>
      <c r="I7" s="47" t="s">
        <v>269</v>
      </c>
    </row>
    <row r="8" spans="1:9" ht="16.5" customHeight="1">
      <c r="A8" s="490" t="s">
        <v>132</v>
      </c>
      <c r="B8" s="471" t="s">
        <v>179</v>
      </c>
      <c r="C8" s="471" t="s">
        <v>155</v>
      </c>
      <c r="D8" s="36"/>
      <c r="E8" s="144"/>
      <c r="F8" s="495" t="s">
        <v>270</v>
      </c>
      <c r="G8" s="496"/>
      <c r="H8" s="496"/>
      <c r="I8" s="496"/>
    </row>
    <row r="9" spans="1:9" ht="16.5" customHeight="1">
      <c r="A9" s="491"/>
      <c r="B9" s="493"/>
      <c r="C9" s="493"/>
      <c r="D9" s="494" t="s">
        <v>203</v>
      </c>
      <c r="E9" s="491"/>
      <c r="F9" s="497" t="s">
        <v>156</v>
      </c>
      <c r="G9" s="488" t="s">
        <v>204</v>
      </c>
      <c r="H9" s="92"/>
      <c r="I9" s="489" t="s">
        <v>262</v>
      </c>
    </row>
    <row r="10" spans="1:9" ht="16.5" customHeight="1">
      <c r="A10" s="492"/>
      <c r="B10" s="472"/>
      <c r="C10" s="472"/>
      <c r="D10" s="103"/>
      <c r="E10" s="72" t="s">
        <v>157</v>
      </c>
      <c r="F10" s="472"/>
      <c r="G10" s="468"/>
      <c r="H10" s="72" t="s">
        <v>158</v>
      </c>
      <c r="I10" s="468"/>
    </row>
    <row r="11" spans="1:9" ht="6" customHeight="1">
      <c r="A11" s="5"/>
      <c r="B11" s="10"/>
      <c r="C11" s="3"/>
      <c r="D11" s="3"/>
      <c r="E11" s="3"/>
      <c r="F11" s="3"/>
      <c r="G11" s="3"/>
      <c r="H11" s="18"/>
      <c r="I11" s="3"/>
    </row>
    <row r="12" spans="1:10" ht="13.5" customHeight="1">
      <c r="A12" s="92" t="s">
        <v>353</v>
      </c>
      <c r="B12" s="353">
        <v>193</v>
      </c>
      <c r="C12" s="354">
        <v>16452</v>
      </c>
      <c r="D12" s="354">
        <v>16787</v>
      </c>
      <c r="E12" s="354">
        <v>7124</v>
      </c>
      <c r="F12" s="354">
        <v>1016</v>
      </c>
      <c r="G12" s="354">
        <v>882</v>
      </c>
      <c r="H12" s="354">
        <v>669</v>
      </c>
      <c r="I12" s="354">
        <v>134</v>
      </c>
      <c r="J12" s="222"/>
    </row>
    <row r="13" spans="1:10" ht="13.5" customHeight="1">
      <c r="A13" s="92">
        <v>2</v>
      </c>
      <c r="B13" s="353">
        <v>188</v>
      </c>
      <c r="C13" s="354">
        <v>16059</v>
      </c>
      <c r="D13" s="354">
        <v>16119</v>
      </c>
      <c r="E13" s="354">
        <v>6702</v>
      </c>
      <c r="F13" s="354">
        <v>1022</v>
      </c>
      <c r="G13" s="354">
        <v>890</v>
      </c>
      <c r="H13" s="354">
        <v>664</v>
      </c>
      <c r="I13" s="354">
        <v>132</v>
      </c>
      <c r="J13" s="222"/>
    </row>
    <row r="14" spans="1:10" ht="13.5" customHeight="1">
      <c r="A14" s="319">
        <v>3</v>
      </c>
      <c r="B14" s="353">
        <v>180</v>
      </c>
      <c r="C14" s="354">
        <v>15302</v>
      </c>
      <c r="D14" s="354">
        <v>15446</v>
      </c>
      <c r="E14" s="354">
        <v>6351</v>
      </c>
      <c r="F14" s="354">
        <v>994</v>
      </c>
      <c r="G14" s="354">
        <v>873</v>
      </c>
      <c r="H14" s="354">
        <v>645</v>
      </c>
      <c r="I14" s="354">
        <v>121</v>
      </c>
      <c r="J14" s="222"/>
    </row>
    <row r="15" spans="1:10" ht="13.5" customHeight="1">
      <c r="A15" s="92">
        <v>4</v>
      </c>
      <c r="B15" s="353">
        <v>164</v>
      </c>
      <c r="C15" s="354">
        <v>13942</v>
      </c>
      <c r="D15" s="354">
        <v>13758</v>
      </c>
      <c r="E15" s="354">
        <v>5704</v>
      </c>
      <c r="F15" s="354">
        <v>990</v>
      </c>
      <c r="G15" s="354">
        <v>867</v>
      </c>
      <c r="H15" s="354">
        <v>634</v>
      </c>
      <c r="I15" s="354">
        <v>123</v>
      </c>
      <c r="J15" s="222"/>
    </row>
    <row r="16" spans="1:10" ht="19.5" customHeight="1">
      <c r="A16" s="338">
        <v>5</v>
      </c>
      <c r="B16" s="294">
        <v>150</v>
      </c>
      <c r="C16" s="147">
        <v>12643</v>
      </c>
      <c r="D16" s="147">
        <v>12446</v>
      </c>
      <c r="E16" s="147">
        <v>5153</v>
      </c>
      <c r="F16" s="147">
        <v>972</v>
      </c>
      <c r="G16" s="147">
        <v>851</v>
      </c>
      <c r="H16" s="147">
        <v>615</v>
      </c>
      <c r="I16" s="147">
        <v>121</v>
      </c>
      <c r="J16" s="222"/>
    </row>
    <row r="17" spans="1:10" ht="4.5" customHeight="1">
      <c r="A17" s="275"/>
      <c r="B17" s="355"/>
      <c r="C17" s="352"/>
      <c r="D17" s="352"/>
      <c r="E17" s="352"/>
      <c r="F17" s="352"/>
      <c r="G17" s="352"/>
      <c r="H17" s="352"/>
      <c r="I17" s="352"/>
      <c r="J17" s="222"/>
    </row>
    <row r="18" spans="1:10" ht="13.5" customHeight="1">
      <c r="A18" s="92" t="s">
        <v>196</v>
      </c>
      <c r="B18" s="348">
        <v>118</v>
      </c>
      <c r="C18" s="349">
        <v>9544</v>
      </c>
      <c r="D18" s="349">
        <v>2719</v>
      </c>
      <c r="E18" s="349">
        <v>1078</v>
      </c>
      <c r="F18" s="349">
        <v>972</v>
      </c>
      <c r="G18" s="349">
        <v>851</v>
      </c>
      <c r="H18" s="349">
        <v>615</v>
      </c>
      <c r="I18" s="349">
        <v>121</v>
      </c>
      <c r="J18" s="222"/>
    </row>
    <row r="19" spans="1:10" ht="13.5" customHeight="1">
      <c r="A19" s="92" t="s">
        <v>195</v>
      </c>
      <c r="B19" s="356">
        <v>32</v>
      </c>
      <c r="C19" s="357">
        <v>3099</v>
      </c>
      <c r="D19" s="357">
        <v>9727</v>
      </c>
      <c r="E19" s="357">
        <v>4075</v>
      </c>
      <c r="F19" s="358" t="s">
        <v>344</v>
      </c>
      <c r="G19" s="358" t="s">
        <v>344</v>
      </c>
      <c r="H19" s="358" t="s">
        <v>344</v>
      </c>
      <c r="I19" s="358" t="s">
        <v>344</v>
      </c>
      <c r="J19" s="222"/>
    </row>
    <row r="20" spans="1:9" ht="9" customHeight="1">
      <c r="A20" s="20"/>
      <c r="B20" s="282"/>
      <c r="C20" s="20"/>
      <c r="D20" s="20"/>
      <c r="E20" s="20"/>
      <c r="F20" s="20"/>
      <c r="G20" s="20"/>
      <c r="H20" s="20"/>
      <c r="I20" s="20"/>
    </row>
    <row r="21" ht="13.5">
      <c r="A21" s="158" t="s">
        <v>441</v>
      </c>
    </row>
  </sheetData>
  <sheetProtection/>
  <mergeCells count="12">
    <mergeCell ref="A1:I1"/>
    <mergeCell ref="A3:I3"/>
    <mergeCell ref="F8:I8"/>
    <mergeCell ref="A6:I6"/>
    <mergeCell ref="A5:I5"/>
    <mergeCell ref="F9:F10"/>
    <mergeCell ref="G9:G10"/>
    <mergeCell ref="I9:I10"/>
    <mergeCell ref="A8:A10"/>
    <mergeCell ref="B8:B10"/>
    <mergeCell ref="C8:C10"/>
    <mergeCell ref="D9:E9"/>
  </mergeCells>
  <printOptions horizontalCentered="1"/>
  <pageMargins left="0.5905511811023623" right="0.5905511811023623" top="0.5905511811023623" bottom="0.3937007874015748" header="0.5118110236220472" footer="0.5118110236220472"/>
  <pageSetup horizontalDpi="300" verticalDpi="300" orientation="portrait" paperSize="9" scale="90" r:id="rId1"/>
</worksheet>
</file>

<file path=xl/worksheets/sheet12.xml><?xml version="1.0" encoding="utf-8"?>
<worksheet xmlns="http://schemas.openxmlformats.org/spreadsheetml/2006/main" xmlns:r="http://schemas.openxmlformats.org/officeDocument/2006/relationships">
  <dimension ref="A1:J18"/>
  <sheetViews>
    <sheetView showGridLines="0" zoomScalePageLayoutView="0" workbookViewId="0" topLeftCell="A1">
      <selection activeCell="A1" sqref="A1:I1"/>
    </sheetView>
  </sheetViews>
  <sheetFormatPr defaultColWidth="9.00390625" defaultRowHeight="13.5"/>
  <cols>
    <col min="1" max="1" width="10.125" style="255" customWidth="1"/>
    <col min="2" max="9" width="11.125" style="255" customWidth="1"/>
    <col min="10" max="16384" width="9.00390625" style="255" customWidth="1"/>
  </cols>
  <sheetData>
    <row r="1" spans="1:9" s="7" customFormat="1" ht="22.5" customHeight="1">
      <c r="A1" s="429" t="s">
        <v>418</v>
      </c>
      <c r="B1" s="429"/>
      <c r="C1" s="429"/>
      <c r="D1" s="429"/>
      <c r="E1" s="429"/>
      <c r="F1" s="429"/>
      <c r="G1" s="429"/>
      <c r="H1" s="429"/>
      <c r="I1" s="429"/>
    </row>
    <row r="2" s="7" customFormat="1" ht="12" customHeight="1"/>
    <row r="3" spans="1:9" s="7" customFormat="1" ht="13.5">
      <c r="A3" s="430" t="s">
        <v>60</v>
      </c>
      <c r="B3" s="430"/>
      <c r="C3" s="430"/>
      <c r="D3" s="430"/>
      <c r="E3" s="430"/>
      <c r="F3" s="430"/>
      <c r="G3" s="430"/>
      <c r="H3" s="430"/>
      <c r="I3" s="430"/>
    </row>
    <row r="4" s="7" customFormat="1" ht="8.25" customHeight="1"/>
    <row r="5" spans="1:9" s="30" customFormat="1" ht="13.5" customHeight="1">
      <c r="A5" s="90"/>
      <c r="B5" s="90" t="s">
        <v>400</v>
      </c>
      <c r="C5" s="90"/>
      <c r="D5" s="90"/>
      <c r="E5" s="90"/>
      <c r="F5" s="90"/>
      <c r="G5" s="90"/>
      <c r="H5" s="90"/>
      <c r="I5" s="90"/>
    </row>
    <row r="6" s="12" customFormat="1" ht="11.25" customHeight="1" thickBot="1"/>
    <row r="7" spans="1:9" s="12" customFormat="1" ht="16.5" customHeight="1">
      <c r="A7" s="490" t="s">
        <v>132</v>
      </c>
      <c r="B7" s="57"/>
      <c r="C7" s="53"/>
      <c r="D7" s="53"/>
      <c r="E7" s="498" t="s">
        <v>159</v>
      </c>
      <c r="F7" s="498"/>
      <c r="G7" s="53"/>
      <c r="H7" s="53"/>
      <c r="I7" s="53"/>
    </row>
    <row r="8" spans="1:9" s="12" customFormat="1" ht="16.5" customHeight="1">
      <c r="A8" s="491"/>
      <c r="B8" s="497" t="s">
        <v>67</v>
      </c>
      <c r="C8" s="499" t="s">
        <v>197</v>
      </c>
      <c r="D8" s="499" t="s">
        <v>198</v>
      </c>
      <c r="E8" s="499" t="s">
        <v>199</v>
      </c>
      <c r="F8" s="499" t="s">
        <v>200</v>
      </c>
      <c r="G8" s="488" t="s">
        <v>201</v>
      </c>
      <c r="H8" s="101"/>
      <c r="I8" s="489" t="s">
        <v>202</v>
      </c>
    </row>
    <row r="9" spans="1:9" s="12" customFormat="1" ht="16.5" customHeight="1">
      <c r="A9" s="492"/>
      <c r="B9" s="472"/>
      <c r="C9" s="472"/>
      <c r="D9" s="472"/>
      <c r="E9" s="472"/>
      <c r="F9" s="472"/>
      <c r="G9" s="500"/>
      <c r="H9" s="102" t="s">
        <v>160</v>
      </c>
      <c r="I9" s="468"/>
    </row>
    <row r="10" spans="1:9" s="12" customFormat="1" ht="6" customHeight="1">
      <c r="A10" s="3"/>
      <c r="B10" s="10"/>
      <c r="C10" s="3"/>
      <c r="D10" s="3"/>
      <c r="E10" s="3"/>
      <c r="F10" s="3"/>
      <c r="G10" s="3"/>
      <c r="H10" s="4"/>
      <c r="I10" s="3"/>
    </row>
    <row r="11" spans="1:10" s="12" customFormat="1" ht="13.5" customHeight="1">
      <c r="A11" s="5" t="s">
        <v>438</v>
      </c>
      <c r="B11" s="359">
        <v>3158</v>
      </c>
      <c r="C11" s="360">
        <v>2254</v>
      </c>
      <c r="D11" s="360">
        <v>7</v>
      </c>
      <c r="E11" s="360">
        <v>35</v>
      </c>
      <c r="F11" s="360">
        <v>45</v>
      </c>
      <c r="G11" s="360">
        <v>633</v>
      </c>
      <c r="H11" s="360">
        <v>177</v>
      </c>
      <c r="I11" s="360">
        <v>184</v>
      </c>
      <c r="J11" s="74"/>
    </row>
    <row r="12" spans="1:10" s="12" customFormat="1" ht="13.5" customHeight="1">
      <c r="A12" s="5" t="s">
        <v>351</v>
      </c>
      <c r="B12" s="359">
        <v>3836</v>
      </c>
      <c r="C12" s="360">
        <v>2590</v>
      </c>
      <c r="D12" s="360">
        <v>13</v>
      </c>
      <c r="E12" s="360">
        <v>32</v>
      </c>
      <c r="F12" s="360">
        <v>55</v>
      </c>
      <c r="G12" s="360">
        <v>632</v>
      </c>
      <c r="H12" s="360">
        <v>141</v>
      </c>
      <c r="I12" s="360">
        <v>514</v>
      </c>
      <c r="J12" s="74"/>
    </row>
    <row r="13" spans="1:10" s="12" customFormat="1" ht="13.5" customHeight="1">
      <c r="A13" s="5">
        <v>2</v>
      </c>
      <c r="B13" s="359">
        <v>5008</v>
      </c>
      <c r="C13" s="360">
        <v>3705</v>
      </c>
      <c r="D13" s="360">
        <v>13</v>
      </c>
      <c r="E13" s="360">
        <v>54</v>
      </c>
      <c r="F13" s="360">
        <v>35</v>
      </c>
      <c r="G13" s="360">
        <v>607</v>
      </c>
      <c r="H13" s="360">
        <v>126</v>
      </c>
      <c r="I13" s="360">
        <v>594</v>
      </c>
      <c r="J13" s="74"/>
    </row>
    <row r="14" spans="1:10" s="12" customFormat="1" ht="13.5" customHeight="1">
      <c r="A14" s="5">
        <v>3</v>
      </c>
      <c r="B14" s="359">
        <v>4725</v>
      </c>
      <c r="C14" s="360">
        <v>3169</v>
      </c>
      <c r="D14" s="360">
        <v>18</v>
      </c>
      <c r="E14" s="360">
        <v>20</v>
      </c>
      <c r="F14" s="360">
        <v>42</v>
      </c>
      <c r="G14" s="360">
        <v>658</v>
      </c>
      <c r="H14" s="360">
        <v>144</v>
      </c>
      <c r="I14" s="360">
        <v>818</v>
      </c>
      <c r="J14" s="74"/>
    </row>
    <row r="15" spans="1:10" s="12" customFormat="1" ht="19.5" customHeight="1">
      <c r="A15" s="361">
        <v>4</v>
      </c>
      <c r="B15" s="317">
        <v>3597</v>
      </c>
      <c r="C15" s="318">
        <v>2718</v>
      </c>
      <c r="D15" s="318">
        <v>6</v>
      </c>
      <c r="E15" s="318">
        <v>33</v>
      </c>
      <c r="F15" s="318">
        <v>41</v>
      </c>
      <c r="G15" s="318">
        <v>520</v>
      </c>
      <c r="H15" s="318">
        <v>108</v>
      </c>
      <c r="I15" s="318">
        <v>279</v>
      </c>
      <c r="J15" s="74"/>
    </row>
    <row r="16" spans="1:9" s="12" customFormat="1" ht="6.75" customHeight="1">
      <c r="A16" s="23"/>
      <c r="B16" s="20"/>
      <c r="C16" s="20"/>
      <c r="D16" s="20"/>
      <c r="E16" s="20"/>
      <c r="F16" s="20"/>
      <c r="G16" s="20"/>
      <c r="H16" s="20"/>
      <c r="I16" s="20"/>
    </row>
    <row r="17" s="12" customFormat="1" ht="13.5"/>
    <row r="18" s="12" customFormat="1" ht="13.5">
      <c r="B18" s="74"/>
    </row>
    <row r="19" s="12" customFormat="1" ht="18" customHeight="1"/>
  </sheetData>
  <sheetProtection/>
  <mergeCells count="11">
    <mergeCell ref="G8:G9"/>
    <mergeCell ref="I8:I9"/>
    <mergeCell ref="A1:I1"/>
    <mergeCell ref="A3:I3"/>
    <mergeCell ref="A7:A9"/>
    <mergeCell ref="E7:F7"/>
    <mergeCell ref="B8:B9"/>
    <mergeCell ref="C8:C9"/>
    <mergeCell ref="D8:D9"/>
    <mergeCell ref="E8:E9"/>
    <mergeCell ref="F8:F9"/>
  </mergeCells>
  <printOptions horizontalCentered="1"/>
  <pageMargins left="0.5905511811023623" right="0.5905511811023623" top="0.5905511811023623" bottom="0.3937007874015748" header="0.5118110236220472" footer="0.5118110236220472"/>
  <pageSetup horizontalDpi="300" verticalDpi="300" orientation="portrait" paperSize="9" scale="90" r:id="rId1"/>
</worksheet>
</file>

<file path=xl/worksheets/sheet13.xml><?xml version="1.0" encoding="utf-8"?>
<worksheet xmlns="http://schemas.openxmlformats.org/spreadsheetml/2006/main" xmlns:r="http://schemas.openxmlformats.org/officeDocument/2006/relationships">
  <dimension ref="A1:L15"/>
  <sheetViews>
    <sheetView showGridLines="0" zoomScalePageLayoutView="0" workbookViewId="0" topLeftCell="A1">
      <selection activeCell="A1" sqref="A1:J1"/>
    </sheetView>
  </sheetViews>
  <sheetFormatPr defaultColWidth="9.00390625" defaultRowHeight="13.5"/>
  <cols>
    <col min="1" max="1" width="10.125" style="255" customWidth="1"/>
    <col min="2" max="8" width="9.125" style="255" customWidth="1"/>
    <col min="9" max="11" width="8.625" style="255" customWidth="1"/>
    <col min="12" max="16384" width="9.00390625" style="255" customWidth="1"/>
  </cols>
  <sheetData>
    <row r="1" spans="1:11" s="31" customFormat="1" ht="22.5" customHeight="1">
      <c r="A1" s="429" t="s">
        <v>418</v>
      </c>
      <c r="B1" s="429"/>
      <c r="C1" s="429"/>
      <c r="D1" s="429"/>
      <c r="E1" s="429"/>
      <c r="F1" s="429"/>
      <c r="G1" s="429"/>
      <c r="H1" s="429"/>
      <c r="I1" s="429"/>
      <c r="J1" s="429"/>
      <c r="K1" s="29"/>
    </row>
    <row r="2" s="7" customFormat="1" ht="13.5"/>
    <row r="3" spans="1:11" s="7" customFormat="1" ht="13.5">
      <c r="A3" s="430" t="s">
        <v>60</v>
      </c>
      <c r="B3" s="430"/>
      <c r="C3" s="430"/>
      <c r="D3" s="430"/>
      <c r="E3" s="430"/>
      <c r="F3" s="430"/>
      <c r="G3" s="430"/>
      <c r="H3" s="430"/>
      <c r="I3" s="430"/>
      <c r="J3" s="430"/>
      <c r="K3" s="6"/>
    </row>
    <row r="4" s="12" customFormat="1" ht="13.5" customHeight="1" thickBot="1">
      <c r="A4" s="6" t="s">
        <v>212</v>
      </c>
    </row>
    <row r="5" spans="1:11" s="12" customFormat="1" ht="16.5" customHeight="1">
      <c r="A5" s="460" t="s">
        <v>132</v>
      </c>
      <c r="B5" s="452" t="s">
        <v>161</v>
      </c>
      <c r="C5" s="465"/>
      <c r="D5" s="465"/>
      <c r="E5" s="465"/>
      <c r="F5" s="465"/>
      <c r="G5" s="465"/>
      <c r="H5" s="501"/>
      <c r="I5" s="452" t="s">
        <v>162</v>
      </c>
      <c r="J5" s="465"/>
      <c r="K5" s="465"/>
    </row>
    <row r="6" spans="1:11" s="12" customFormat="1" ht="16.5" customHeight="1">
      <c r="A6" s="464"/>
      <c r="B6" s="505" t="s">
        <v>67</v>
      </c>
      <c r="C6" s="505" t="s">
        <v>205</v>
      </c>
      <c r="D6" s="106" t="s">
        <v>163</v>
      </c>
      <c r="E6" s="253" t="s">
        <v>337</v>
      </c>
      <c r="F6" s="106" t="s">
        <v>339</v>
      </c>
      <c r="G6" s="253" t="s">
        <v>341</v>
      </c>
      <c r="H6" s="253" t="s">
        <v>164</v>
      </c>
      <c r="I6" s="505" t="s">
        <v>206</v>
      </c>
      <c r="J6" s="505" t="s">
        <v>207</v>
      </c>
      <c r="K6" s="502" t="s">
        <v>208</v>
      </c>
    </row>
    <row r="7" spans="1:11" s="12" customFormat="1" ht="16.5" customHeight="1">
      <c r="A7" s="504"/>
      <c r="B7" s="458"/>
      <c r="C7" s="458"/>
      <c r="D7" s="108" t="s">
        <v>209</v>
      </c>
      <c r="E7" s="254" t="s">
        <v>338</v>
      </c>
      <c r="F7" s="108" t="s">
        <v>340</v>
      </c>
      <c r="G7" s="254" t="s">
        <v>346</v>
      </c>
      <c r="H7" s="254" t="s">
        <v>165</v>
      </c>
      <c r="I7" s="458"/>
      <c r="J7" s="458"/>
      <c r="K7" s="503"/>
    </row>
    <row r="8" spans="1:11" s="12" customFormat="1" ht="13.5">
      <c r="A8" s="41"/>
      <c r="B8" s="3"/>
      <c r="C8" s="3"/>
      <c r="D8" s="3"/>
      <c r="E8" s="3"/>
      <c r="F8" s="3"/>
      <c r="G8" s="3"/>
      <c r="H8" s="4"/>
      <c r="I8" s="3"/>
      <c r="J8" s="3"/>
      <c r="K8" s="3"/>
    </row>
    <row r="9" spans="1:12" s="12" customFormat="1" ht="13.5">
      <c r="A9" s="5" t="s">
        <v>438</v>
      </c>
      <c r="B9" s="354">
        <v>101</v>
      </c>
      <c r="C9" s="331">
        <v>19</v>
      </c>
      <c r="D9" s="354">
        <v>45</v>
      </c>
      <c r="E9" s="354">
        <v>10</v>
      </c>
      <c r="F9" s="354">
        <v>5</v>
      </c>
      <c r="G9" s="354">
        <v>4</v>
      </c>
      <c r="H9" s="354">
        <v>18</v>
      </c>
      <c r="I9" s="331">
        <v>190</v>
      </c>
      <c r="J9" s="331">
        <v>170</v>
      </c>
      <c r="K9" s="331">
        <v>20</v>
      </c>
      <c r="L9" s="222"/>
    </row>
    <row r="10" spans="1:12" s="12" customFormat="1" ht="13.5" customHeight="1">
      <c r="A10" s="5" t="s">
        <v>351</v>
      </c>
      <c r="B10" s="354" t="s">
        <v>443</v>
      </c>
      <c r="C10" s="331">
        <v>31</v>
      </c>
      <c r="D10" s="354">
        <v>23</v>
      </c>
      <c r="E10" s="354">
        <v>4</v>
      </c>
      <c r="F10" s="354" t="s">
        <v>445</v>
      </c>
      <c r="G10" s="354">
        <v>10</v>
      </c>
      <c r="H10" s="354">
        <v>35</v>
      </c>
      <c r="I10" s="331">
        <v>200</v>
      </c>
      <c r="J10" s="331">
        <v>186</v>
      </c>
      <c r="K10" s="331">
        <v>14</v>
      </c>
      <c r="L10" s="222"/>
    </row>
    <row r="11" spans="1:12" s="12" customFormat="1" ht="13.5" customHeight="1">
      <c r="A11" s="5">
        <v>2</v>
      </c>
      <c r="B11" s="354" t="s">
        <v>444</v>
      </c>
      <c r="C11" s="331">
        <v>21</v>
      </c>
      <c r="D11" s="354">
        <v>28</v>
      </c>
      <c r="E11" s="354">
        <v>4</v>
      </c>
      <c r="F11" s="354" t="s">
        <v>446</v>
      </c>
      <c r="G11" s="354">
        <v>8</v>
      </c>
      <c r="H11" s="354" t="s">
        <v>459</v>
      </c>
      <c r="I11" s="331">
        <v>210</v>
      </c>
      <c r="J11" s="331">
        <v>193</v>
      </c>
      <c r="K11" s="354">
        <v>18</v>
      </c>
      <c r="L11" s="222"/>
    </row>
    <row r="12" spans="1:12" s="12" customFormat="1" ht="13.5" customHeight="1">
      <c r="A12" s="5">
        <v>3</v>
      </c>
      <c r="B12" s="354">
        <v>85</v>
      </c>
      <c r="C12" s="331">
        <v>20</v>
      </c>
      <c r="D12" s="354">
        <v>34</v>
      </c>
      <c r="E12" s="354">
        <v>6</v>
      </c>
      <c r="F12" s="354">
        <v>7</v>
      </c>
      <c r="G12" s="354">
        <v>4</v>
      </c>
      <c r="H12" s="354">
        <v>14</v>
      </c>
      <c r="I12" s="331">
        <v>213</v>
      </c>
      <c r="J12" s="331">
        <v>196</v>
      </c>
      <c r="K12" s="354">
        <v>17</v>
      </c>
      <c r="L12" s="222"/>
    </row>
    <row r="13" spans="1:12" s="12" customFormat="1" ht="19.5" customHeight="1">
      <c r="A13" s="361">
        <v>4</v>
      </c>
      <c r="B13" s="109">
        <v>83</v>
      </c>
      <c r="C13" s="109">
        <v>16</v>
      </c>
      <c r="D13" s="287">
        <v>22</v>
      </c>
      <c r="E13" s="287">
        <v>6</v>
      </c>
      <c r="F13" s="287">
        <v>4</v>
      </c>
      <c r="G13" s="287">
        <v>10</v>
      </c>
      <c r="H13" s="109">
        <v>25</v>
      </c>
      <c r="I13" s="109">
        <v>213</v>
      </c>
      <c r="J13" s="320">
        <v>190</v>
      </c>
      <c r="K13" s="109">
        <v>23</v>
      </c>
      <c r="L13" s="222"/>
    </row>
    <row r="14" spans="1:11" s="12" customFormat="1" ht="6" customHeight="1">
      <c r="A14" s="23"/>
      <c r="B14" s="20"/>
      <c r="C14" s="20"/>
      <c r="D14" s="20"/>
      <c r="E14" s="20"/>
      <c r="F14" s="20"/>
      <c r="G14" s="20"/>
      <c r="H14" s="20"/>
      <c r="I14" s="20"/>
      <c r="J14" s="20"/>
      <c r="K14" s="20"/>
    </row>
    <row r="15" s="12" customFormat="1" ht="18" customHeight="1">
      <c r="A15" s="158" t="s">
        <v>442</v>
      </c>
    </row>
  </sheetData>
  <sheetProtection/>
  <mergeCells count="10">
    <mergeCell ref="B5:H5"/>
    <mergeCell ref="K6:K7"/>
    <mergeCell ref="I5:K5"/>
    <mergeCell ref="A1:J1"/>
    <mergeCell ref="A3:J3"/>
    <mergeCell ref="A5:A7"/>
    <mergeCell ref="B6:B7"/>
    <mergeCell ref="C6:C7"/>
    <mergeCell ref="I6:I7"/>
    <mergeCell ref="J6:J7"/>
  </mergeCells>
  <printOptions horizontalCentered="1"/>
  <pageMargins left="0.5905511811023623" right="0.5905511811023623" top="0.5905511811023623" bottom="0.3937007874015748" header="0.5118110236220472" footer="0.5118110236220472"/>
  <pageSetup horizontalDpi="300" verticalDpi="300" orientation="portrait" paperSize="9" scale="90" r:id="rId1"/>
</worksheet>
</file>

<file path=xl/worksheets/sheet14.xml><?xml version="1.0" encoding="utf-8"?>
<worksheet xmlns="http://schemas.openxmlformats.org/spreadsheetml/2006/main" xmlns:r="http://schemas.openxmlformats.org/officeDocument/2006/relationships">
  <dimension ref="A1:G18"/>
  <sheetViews>
    <sheetView showGridLines="0" zoomScalePageLayoutView="0" workbookViewId="0" topLeftCell="A1">
      <selection activeCell="A1" sqref="A1:E1"/>
    </sheetView>
  </sheetViews>
  <sheetFormatPr defaultColWidth="8.875" defaultRowHeight="13.5"/>
  <cols>
    <col min="1" max="1" width="10.625" style="12" customWidth="1"/>
    <col min="2" max="5" width="21.75390625" style="12" customWidth="1"/>
    <col min="6" max="6" width="14.00390625" style="12" customWidth="1"/>
    <col min="7" max="7" width="12.25390625" style="12" customWidth="1"/>
    <col min="8" max="16384" width="8.875" style="12" customWidth="1"/>
  </cols>
  <sheetData>
    <row r="1" spans="1:5" s="7" customFormat="1" ht="22.5" customHeight="1">
      <c r="A1" s="429" t="s">
        <v>419</v>
      </c>
      <c r="B1" s="429"/>
      <c r="C1" s="429"/>
      <c r="D1" s="429"/>
      <c r="E1" s="429"/>
    </row>
    <row r="2" s="7" customFormat="1" ht="12" customHeight="1"/>
    <row r="3" spans="1:5" s="7" customFormat="1" ht="13.5">
      <c r="A3" s="430" t="s">
        <v>401</v>
      </c>
      <c r="B3" s="430"/>
      <c r="C3" s="430"/>
      <c r="D3" s="430"/>
      <c r="E3" s="430"/>
    </row>
    <row r="4" spans="1:5" s="7" customFormat="1" ht="8.25" customHeight="1">
      <c r="A4" s="6"/>
      <c r="B4" s="6"/>
      <c r="C4" s="6"/>
      <c r="D4" s="6"/>
      <c r="E4" s="6"/>
    </row>
    <row r="5" spans="2:5" s="90" customFormat="1" ht="11.25">
      <c r="B5" s="316" t="s">
        <v>447</v>
      </c>
      <c r="C5" s="209"/>
      <c r="D5" s="209"/>
      <c r="E5" s="209"/>
    </row>
    <row r="6" spans="2:5" s="90" customFormat="1" ht="11.25">
      <c r="B6" s="316" t="s">
        <v>448</v>
      </c>
      <c r="C6" s="209"/>
      <c r="D6" s="209"/>
      <c r="E6" s="209"/>
    </row>
    <row r="7" spans="1:5" s="90" customFormat="1" ht="6.75" customHeight="1">
      <c r="A7" s="209"/>
      <c r="B7" s="209"/>
      <c r="C7" s="209"/>
      <c r="D7" s="209"/>
      <c r="E7" s="209"/>
    </row>
    <row r="8" ht="12" customHeight="1" thickBot="1">
      <c r="A8" s="24" t="s">
        <v>166</v>
      </c>
    </row>
    <row r="9" spans="1:5" s="164" customFormat="1" ht="21.75" customHeight="1">
      <c r="A9" s="490" t="s">
        <v>221</v>
      </c>
      <c r="B9" s="506" t="s">
        <v>302</v>
      </c>
      <c r="C9" s="507"/>
      <c r="D9" s="180" t="s">
        <v>167</v>
      </c>
      <c r="E9" s="181" t="s">
        <v>168</v>
      </c>
    </row>
    <row r="10" spans="1:7" s="164" customFormat="1" ht="21.75" customHeight="1">
      <c r="A10" s="492"/>
      <c r="B10" s="182" t="s">
        <v>169</v>
      </c>
      <c r="C10" s="64" t="s">
        <v>223</v>
      </c>
      <c r="D10" s="64" t="s">
        <v>170</v>
      </c>
      <c r="E10" s="179" t="s">
        <v>170</v>
      </c>
      <c r="G10" s="175"/>
    </row>
    <row r="11" spans="1:7" ht="15" customHeight="1">
      <c r="A11" s="5" t="s">
        <v>438</v>
      </c>
      <c r="B11" s="362">
        <v>118906</v>
      </c>
      <c r="C11" s="363">
        <v>15929760</v>
      </c>
      <c r="D11" s="364">
        <v>8354</v>
      </c>
      <c r="E11" s="364">
        <v>2042</v>
      </c>
      <c r="G11" s="16"/>
    </row>
    <row r="12" spans="1:5" ht="15" customHeight="1">
      <c r="A12" s="5" t="s">
        <v>351</v>
      </c>
      <c r="B12" s="362">
        <v>117490</v>
      </c>
      <c r="C12" s="363">
        <v>15650160</v>
      </c>
      <c r="D12" s="365">
        <v>8095</v>
      </c>
      <c r="E12" s="364">
        <v>2018</v>
      </c>
    </row>
    <row r="13" spans="1:5" ht="15" customHeight="1">
      <c r="A13" s="5">
        <v>2</v>
      </c>
      <c r="B13" s="362">
        <v>116081</v>
      </c>
      <c r="C13" s="363">
        <v>15414110</v>
      </c>
      <c r="D13" s="365">
        <v>8090</v>
      </c>
      <c r="E13" s="365">
        <v>2036</v>
      </c>
    </row>
    <row r="14" spans="1:5" ht="15" customHeight="1">
      <c r="A14" s="5">
        <v>3</v>
      </c>
      <c r="B14" s="353">
        <v>114095</v>
      </c>
      <c r="C14" s="363">
        <v>15146430</v>
      </c>
      <c r="D14" s="365">
        <v>7921</v>
      </c>
      <c r="E14" s="364">
        <v>2008</v>
      </c>
    </row>
    <row r="15" spans="1:5" ht="19.5" customHeight="1">
      <c r="A15" s="361">
        <v>4</v>
      </c>
      <c r="B15" s="295">
        <v>105095</v>
      </c>
      <c r="C15" s="148">
        <v>14535370</v>
      </c>
      <c r="D15" s="148">
        <v>7640</v>
      </c>
      <c r="E15" s="148">
        <v>2013</v>
      </c>
    </row>
    <row r="16" spans="1:5" ht="6" customHeight="1">
      <c r="A16" s="21"/>
      <c r="B16" s="138"/>
      <c r="C16" s="128"/>
      <c r="D16" s="143"/>
      <c r="E16" s="143"/>
    </row>
    <row r="17" spans="1:2" ht="11.25" customHeight="1">
      <c r="A17" s="158" t="s">
        <v>461</v>
      </c>
      <c r="B17" s="7"/>
    </row>
    <row r="18" spans="1:2" ht="13.5">
      <c r="A18" s="7"/>
      <c r="B18" s="7"/>
    </row>
  </sheetData>
  <sheetProtection/>
  <mergeCells count="4">
    <mergeCell ref="A9:A10"/>
    <mergeCell ref="B9:C9"/>
    <mergeCell ref="A1:E1"/>
    <mergeCell ref="A3:E3"/>
  </mergeCells>
  <printOptions horizontalCentered="1"/>
  <pageMargins left="0.5905511811023623" right="0.5905511811023623" top="0.5905511811023623" bottom="0.3937007874015748" header="0.5118110236220472" footer="0.5118110236220472"/>
  <pageSetup horizontalDpi="300" verticalDpi="300" orientation="portrait" paperSize="9" scale="90" r:id="rId1"/>
</worksheet>
</file>

<file path=xl/worksheets/sheet15.xml><?xml version="1.0" encoding="utf-8"?>
<worksheet xmlns="http://schemas.openxmlformats.org/spreadsheetml/2006/main" xmlns:r="http://schemas.openxmlformats.org/officeDocument/2006/relationships">
  <dimension ref="A1:K22"/>
  <sheetViews>
    <sheetView showGridLines="0" zoomScalePageLayoutView="0" workbookViewId="0" topLeftCell="A1">
      <selection activeCell="A1" sqref="A1:K1"/>
    </sheetView>
  </sheetViews>
  <sheetFormatPr defaultColWidth="8.75390625" defaultRowHeight="13.5"/>
  <cols>
    <col min="1" max="1" width="5.00390625" style="12" customWidth="1"/>
    <col min="2" max="2" width="2.75390625" style="12" customWidth="1"/>
    <col min="3" max="3" width="4.00390625" style="12" customWidth="1"/>
    <col min="4" max="4" width="4.375" style="12" customWidth="1"/>
    <col min="5" max="9" width="11.50390625" style="12" customWidth="1"/>
    <col min="10" max="11" width="13.125" style="12" customWidth="1"/>
    <col min="12" max="13" width="14.75390625" style="12" customWidth="1"/>
    <col min="14" max="16384" width="8.75390625" style="12" customWidth="1"/>
  </cols>
  <sheetData>
    <row r="1" spans="1:11" s="31" customFormat="1" ht="29.25" customHeight="1">
      <c r="A1" s="429" t="s">
        <v>420</v>
      </c>
      <c r="B1" s="429"/>
      <c r="C1" s="429"/>
      <c r="D1" s="429"/>
      <c r="E1" s="429"/>
      <c r="F1" s="429"/>
      <c r="G1" s="429"/>
      <c r="H1" s="429"/>
      <c r="I1" s="429"/>
      <c r="J1" s="429"/>
      <c r="K1" s="429"/>
    </row>
    <row r="2" s="7" customFormat="1" ht="19.5" customHeight="1"/>
    <row r="3" spans="1:11" s="7" customFormat="1" ht="13.5">
      <c r="A3" s="430" t="s">
        <v>61</v>
      </c>
      <c r="B3" s="430"/>
      <c r="C3" s="430"/>
      <c r="D3" s="430"/>
      <c r="E3" s="430"/>
      <c r="F3" s="430"/>
      <c r="G3" s="430"/>
      <c r="H3" s="430"/>
      <c r="I3" s="430"/>
      <c r="J3" s="430"/>
      <c r="K3" s="430"/>
    </row>
    <row r="4" spans="1:11" s="7" customFormat="1" ht="13.5">
      <c r="A4" s="6"/>
      <c r="B4" s="6"/>
      <c r="C4" s="6"/>
      <c r="D4" s="6"/>
      <c r="E4" s="6"/>
      <c r="F4" s="6"/>
      <c r="G4" s="6"/>
      <c r="H4" s="6"/>
      <c r="I4" s="6"/>
      <c r="J4" s="6"/>
      <c r="K4" s="6"/>
    </row>
    <row r="5" spans="1:11" s="7" customFormat="1" ht="13.5">
      <c r="A5" s="514" t="s">
        <v>402</v>
      </c>
      <c r="B5" s="514"/>
      <c r="C5" s="514"/>
      <c r="D5" s="514"/>
      <c r="E5" s="514"/>
      <c r="F5" s="514"/>
      <c r="G5" s="514"/>
      <c r="H5" s="514"/>
      <c r="I5" s="514"/>
      <c r="J5" s="514"/>
      <c r="K5" s="514"/>
    </row>
    <row r="6" spans="1:11" s="7" customFormat="1" ht="13.5">
      <c r="A6" s="519" t="s">
        <v>403</v>
      </c>
      <c r="B6" s="519"/>
      <c r="C6" s="519"/>
      <c r="D6" s="519"/>
      <c r="E6" s="519"/>
      <c r="F6" s="519"/>
      <c r="G6" s="519"/>
      <c r="H6" s="519"/>
      <c r="I6" s="519"/>
      <c r="J6" s="519"/>
      <c r="K6" s="519"/>
    </row>
    <row r="7" ht="13.5" customHeight="1" thickBot="1"/>
    <row r="8" spans="1:11" s="164" customFormat="1" ht="18" customHeight="1">
      <c r="A8" s="469" t="s">
        <v>132</v>
      </c>
      <c r="B8" s="515"/>
      <c r="C8" s="515"/>
      <c r="D8" s="516"/>
      <c r="E8" s="183"/>
      <c r="F8" s="433" t="s">
        <v>171</v>
      </c>
      <c r="G8" s="433"/>
      <c r="H8" s="433"/>
      <c r="I8" s="38"/>
      <c r="J8" s="471" t="s">
        <v>172</v>
      </c>
      <c r="K8" s="520" t="s">
        <v>226</v>
      </c>
    </row>
    <row r="9" spans="1:11" s="164" customFormat="1" ht="33" customHeight="1">
      <c r="A9" s="470"/>
      <c r="B9" s="470"/>
      <c r="C9" s="470"/>
      <c r="D9" s="492"/>
      <c r="E9" s="35" t="s">
        <v>67</v>
      </c>
      <c r="F9" s="184" t="s">
        <v>173</v>
      </c>
      <c r="G9" s="35" t="s">
        <v>224</v>
      </c>
      <c r="H9" s="185" t="s">
        <v>225</v>
      </c>
      <c r="I9" s="72" t="s">
        <v>174</v>
      </c>
      <c r="J9" s="472"/>
      <c r="K9" s="521"/>
    </row>
    <row r="10" spans="4:11" ht="6" customHeight="1">
      <c r="D10" s="2"/>
      <c r="E10" s="58"/>
      <c r="F10" s="59"/>
      <c r="G10" s="60"/>
      <c r="H10" s="61"/>
      <c r="I10" s="61"/>
      <c r="J10" s="60"/>
      <c r="K10" s="62"/>
    </row>
    <row r="11" spans="1:11" ht="15" customHeight="1">
      <c r="A11" s="91" t="s">
        <v>175</v>
      </c>
      <c r="B11" s="44">
        <v>30</v>
      </c>
      <c r="C11" s="508" t="s">
        <v>176</v>
      </c>
      <c r="D11" s="509"/>
      <c r="E11" s="406">
        <v>13583</v>
      </c>
      <c r="F11" s="407">
        <v>6208</v>
      </c>
      <c r="G11" s="408">
        <v>934</v>
      </c>
      <c r="H11" s="407">
        <v>3671</v>
      </c>
      <c r="I11" s="408">
        <v>2770</v>
      </c>
      <c r="J11" s="407">
        <v>17935</v>
      </c>
      <c r="K11" s="409">
        <v>16.48</v>
      </c>
    </row>
    <row r="12" spans="1:11" ht="15" customHeight="1">
      <c r="A12" s="91" t="s">
        <v>320</v>
      </c>
      <c r="B12" s="44" t="s">
        <v>350</v>
      </c>
      <c r="C12" s="508" t="s">
        <v>176</v>
      </c>
      <c r="D12" s="509"/>
      <c r="E12" s="406">
        <v>13866</v>
      </c>
      <c r="F12" s="407">
        <v>6485</v>
      </c>
      <c r="G12" s="408">
        <v>897</v>
      </c>
      <c r="H12" s="407">
        <v>3711</v>
      </c>
      <c r="I12" s="408">
        <v>2774</v>
      </c>
      <c r="J12" s="407">
        <v>18123</v>
      </c>
      <c r="K12" s="409">
        <v>16.63</v>
      </c>
    </row>
    <row r="13" spans="1:11" ht="15" customHeight="1">
      <c r="A13" s="91"/>
      <c r="B13" s="44">
        <v>2</v>
      </c>
      <c r="C13" s="508"/>
      <c r="D13" s="509"/>
      <c r="E13" s="406">
        <v>14105</v>
      </c>
      <c r="F13" s="407">
        <v>6655</v>
      </c>
      <c r="G13" s="407">
        <v>871</v>
      </c>
      <c r="H13" s="407">
        <v>3795</v>
      </c>
      <c r="I13" s="407">
        <v>2784</v>
      </c>
      <c r="J13" s="407">
        <v>18222</v>
      </c>
      <c r="K13" s="409">
        <v>16.69</v>
      </c>
    </row>
    <row r="14" spans="1:11" ht="15" customHeight="1">
      <c r="A14" s="311"/>
      <c r="B14" s="44">
        <v>3</v>
      </c>
      <c r="C14" s="517"/>
      <c r="D14" s="518"/>
      <c r="E14" s="406">
        <v>14403</v>
      </c>
      <c r="F14" s="407">
        <v>6798</v>
      </c>
      <c r="G14" s="407">
        <v>847</v>
      </c>
      <c r="H14" s="407">
        <v>3893</v>
      </c>
      <c r="I14" s="407">
        <v>2865</v>
      </c>
      <c r="J14" s="407">
        <v>18447</v>
      </c>
      <c r="K14" s="409">
        <v>16.82</v>
      </c>
    </row>
    <row r="15" spans="1:11" s="235" customFormat="1" ht="22.5" customHeight="1">
      <c r="A15" s="311"/>
      <c r="B15" s="399">
        <v>4</v>
      </c>
      <c r="C15" s="512"/>
      <c r="D15" s="513"/>
      <c r="E15" s="312">
        <v>14724</v>
      </c>
      <c r="F15" s="314">
        <v>6906</v>
      </c>
      <c r="G15" s="313">
        <v>820</v>
      </c>
      <c r="H15" s="314">
        <v>4025</v>
      </c>
      <c r="I15" s="313">
        <v>2973</v>
      </c>
      <c r="J15" s="314">
        <v>18669</v>
      </c>
      <c r="K15" s="315">
        <v>17</v>
      </c>
    </row>
    <row r="16" spans="1:11" ht="21" customHeight="1">
      <c r="A16" s="510" t="s">
        <v>103</v>
      </c>
      <c r="B16" s="510"/>
      <c r="C16" s="510"/>
      <c r="D16" s="511"/>
      <c r="E16" s="410">
        <v>4701</v>
      </c>
      <c r="F16" s="411">
        <v>2059</v>
      </c>
      <c r="G16" s="411">
        <v>202</v>
      </c>
      <c r="H16" s="411">
        <v>1485</v>
      </c>
      <c r="I16" s="411">
        <v>955</v>
      </c>
      <c r="J16" s="412">
        <v>5639</v>
      </c>
      <c r="K16" s="413">
        <v>17.98</v>
      </c>
    </row>
    <row r="17" spans="1:11" ht="15" customHeight="1">
      <c r="A17" s="510" t="s">
        <v>68</v>
      </c>
      <c r="B17" s="510"/>
      <c r="C17" s="510"/>
      <c r="D17" s="511"/>
      <c r="E17" s="410">
        <v>3091</v>
      </c>
      <c r="F17" s="411">
        <v>1527</v>
      </c>
      <c r="G17" s="411">
        <v>228</v>
      </c>
      <c r="H17" s="411">
        <v>756</v>
      </c>
      <c r="I17" s="411">
        <v>581</v>
      </c>
      <c r="J17" s="412">
        <v>4095</v>
      </c>
      <c r="K17" s="413">
        <v>20.92</v>
      </c>
    </row>
    <row r="18" spans="1:11" ht="15" customHeight="1">
      <c r="A18" s="510" t="s">
        <v>177</v>
      </c>
      <c r="B18" s="510"/>
      <c r="C18" s="510"/>
      <c r="D18" s="511"/>
      <c r="E18" s="410">
        <v>1990</v>
      </c>
      <c r="F18" s="411">
        <v>973</v>
      </c>
      <c r="G18" s="411">
        <v>99</v>
      </c>
      <c r="H18" s="411">
        <v>480</v>
      </c>
      <c r="I18" s="411">
        <v>438</v>
      </c>
      <c r="J18" s="411">
        <v>2545</v>
      </c>
      <c r="K18" s="413">
        <v>17.93</v>
      </c>
    </row>
    <row r="19" spans="1:11" ht="15" customHeight="1">
      <c r="A19" s="510" t="s">
        <v>178</v>
      </c>
      <c r="B19" s="510"/>
      <c r="C19" s="510"/>
      <c r="D19" s="511"/>
      <c r="E19" s="410">
        <v>3543</v>
      </c>
      <c r="F19" s="411">
        <v>1708</v>
      </c>
      <c r="G19" s="411">
        <v>206</v>
      </c>
      <c r="H19" s="411">
        <v>927</v>
      </c>
      <c r="I19" s="411">
        <v>703</v>
      </c>
      <c r="J19" s="412">
        <v>4598</v>
      </c>
      <c r="K19" s="413">
        <v>19.42</v>
      </c>
    </row>
    <row r="20" spans="1:11" ht="15" customHeight="1">
      <c r="A20" s="510" t="s">
        <v>69</v>
      </c>
      <c r="B20" s="510"/>
      <c r="C20" s="510"/>
      <c r="D20" s="511"/>
      <c r="E20" s="410">
        <v>1399</v>
      </c>
      <c r="F20" s="411">
        <v>640</v>
      </c>
      <c r="G20" s="411">
        <v>85</v>
      </c>
      <c r="H20" s="411">
        <v>377</v>
      </c>
      <c r="I20" s="411">
        <v>298</v>
      </c>
      <c r="J20" s="411">
        <v>1792</v>
      </c>
      <c r="K20" s="413">
        <v>8.52</v>
      </c>
    </row>
    <row r="21" spans="1:11" ht="3" customHeight="1">
      <c r="A21" s="20"/>
      <c r="B21" s="20"/>
      <c r="C21" s="20"/>
      <c r="D21" s="23"/>
      <c r="E21" s="20"/>
      <c r="F21" s="20"/>
      <c r="G21" s="20"/>
      <c r="H21" s="20"/>
      <c r="I21" s="20"/>
      <c r="J21" s="20"/>
      <c r="K21" s="20"/>
    </row>
    <row r="22" ht="11.25" customHeight="1">
      <c r="A22" s="158" t="s">
        <v>306</v>
      </c>
    </row>
    <row r="24" ht="12" customHeight="1"/>
    <row r="25" ht="12" customHeight="1"/>
    <row r="26" ht="12" customHeight="1"/>
    <row r="27" ht="12" customHeight="1"/>
    <row r="28" ht="12" customHeight="1"/>
  </sheetData>
  <sheetProtection/>
  <mergeCells count="18">
    <mergeCell ref="A1:K1"/>
    <mergeCell ref="A3:K3"/>
    <mergeCell ref="A5:K5"/>
    <mergeCell ref="A16:D16"/>
    <mergeCell ref="A8:D9"/>
    <mergeCell ref="C14:D14"/>
    <mergeCell ref="F8:H8"/>
    <mergeCell ref="A6:K6"/>
    <mergeCell ref="J8:J9"/>
    <mergeCell ref="K8:K9"/>
    <mergeCell ref="C11:D11"/>
    <mergeCell ref="A20:D20"/>
    <mergeCell ref="A19:D19"/>
    <mergeCell ref="A18:D18"/>
    <mergeCell ref="A17:D17"/>
    <mergeCell ref="C15:D15"/>
    <mergeCell ref="C13:D13"/>
    <mergeCell ref="C12:D12"/>
  </mergeCells>
  <printOptions horizontalCentered="1"/>
  <pageMargins left="0.5905511811023623" right="0.5905511811023623" top="0.5905511811023623" bottom="0.3937007874015748" header="0.5118110236220472" footer="0.5118110236220472"/>
  <pageSetup horizontalDpi="300" verticalDpi="300" orientation="portrait" paperSize="9" scale="90" r:id="rId1"/>
</worksheet>
</file>

<file path=xl/worksheets/sheet16.xml><?xml version="1.0" encoding="utf-8"?>
<worksheet xmlns="http://schemas.openxmlformats.org/spreadsheetml/2006/main" xmlns:r="http://schemas.openxmlformats.org/officeDocument/2006/relationships">
  <dimension ref="A1:M16"/>
  <sheetViews>
    <sheetView showGridLines="0" zoomScale="115" zoomScaleNormal="115" zoomScalePageLayoutView="0" workbookViewId="0" topLeftCell="A1">
      <selection activeCell="A1" sqref="A1:M1"/>
    </sheetView>
  </sheetViews>
  <sheetFormatPr defaultColWidth="9.00390625" defaultRowHeight="13.5"/>
  <cols>
    <col min="1" max="1" width="10.125" style="255" customWidth="1"/>
    <col min="2" max="13" width="7.125" style="255" customWidth="1"/>
    <col min="14" max="16384" width="9.00390625" style="255" customWidth="1"/>
  </cols>
  <sheetData>
    <row r="1" spans="1:13" s="7" customFormat="1" ht="22.5" customHeight="1">
      <c r="A1" s="429" t="s">
        <v>421</v>
      </c>
      <c r="B1" s="429"/>
      <c r="C1" s="429"/>
      <c r="D1" s="429"/>
      <c r="E1" s="429"/>
      <c r="F1" s="429"/>
      <c r="G1" s="429"/>
      <c r="H1" s="429"/>
      <c r="I1" s="429"/>
      <c r="J1" s="429"/>
      <c r="K1" s="429"/>
      <c r="L1" s="429"/>
      <c r="M1" s="429"/>
    </row>
    <row r="2" spans="1:12" s="7" customFormat="1" ht="12" customHeight="1">
      <c r="A2" s="79"/>
      <c r="B2" s="79"/>
      <c r="C2" s="79"/>
      <c r="D2" s="79"/>
      <c r="E2" s="79"/>
      <c r="F2" s="79"/>
      <c r="G2" s="79"/>
      <c r="H2" s="79"/>
      <c r="I2" s="79"/>
      <c r="J2" s="79"/>
      <c r="K2" s="79"/>
      <c r="L2" s="79"/>
    </row>
    <row r="3" spans="1:13" s="7" customFormat="1" ht="13.5">
      <c r="A3" s="430" t="s">
        <v>290</v>
      </c>
      <c r="B3" s="430"/>
      <c r="C3" s="430"/>
      <c r="D3" s="430"/>
      <c r="E3" s="430"/>
      <c r="F3" s="430"/>
      <c r="G3" s="430"/>
      <c r="H3" s="430"/>
      <c r="I3" s="430"/>
      <c r="J3" s="430"/>
      <c r="K3" s="430"/>
      <c r="L3" s="430"/>
      <c r="M3" s="430"/>
    </row>
    <row r="4" spans="1:12" s="7" customFormat="1" ht="13.5">
      <c r="A4" s="6"/>
      <c r="B4" s="6"/>
      <c r="C4" s="6"/>
      <c r="D4" s="6"/>
      <c r="E4" s="6"/>
      <c r="F4" s="6"/>
      <c r="G4" s="6"/>
      <c r="H4" s="6"/>
      <c r="I4" s="6"/>
      <c r="J4" s="6"/>
      <c r="K4" s="6"/>
      <c r="L4" s="6"/>
    </row>
    <row r="5" s="7" customFormat="1" ht="14.25" thickBot="1"/>
    <row r="6" spans="1:13" s="164" customFormat="1" ht="26.25" customHeight="1">
      <c r="A6" s="528" t="s">
        <v>291</v>
      </c>
      <c r="B6" s="527" t="s">
        <v>334</v>
      </c>
      <c r="C6" s="459"/>
      <c r="D6" s="459"/>
      <c r="E6" s="459"/>
      <c r="F6" s="459"/>
      <c r="G6" s="459"/>
      <c r="H6" s="459"/>
      <c r="I6" s="459"/>
      <c r="J6" s="460"/>
      <c r="K6" s="525" t="s">
        <v>293</v>
      </c>
      <c r="L6" s="522" t="s">
        <v>292</v>
      </c>
      <c r="M6" s="522" t="s">
        <v>315</v>
      </c>
    </row>
    <row r="7" spans="1:13" s="164" customFormat="1" ht="26.25" customHeight="1">
      <c r="A7" s="529"/>
      <c r="B7" s="249" t="s">
        <v>331</v>
      </c>
      <c r="C7" s="249" t="s">
        <v>332</v>
      </c>
      <c r="D7" s="249" t="s">
        <v>323</v>
      </c>
      <c r="E7" s="249" t="s">
        <v>324</v>
      </c>
      <c r="F7" s="249" t="s">
        <v>325</v>
      </c>
      <c r="G7" s="249" t="s">
        <v>333</v>
      </c>
      <c r="H7" s="249" t="s">
        <v>327</v>
      </c>
      <c r="I7" s="249" t="s">
        <v>328</v>
      </c>
      <c r="J7" s="249" t="s">
        <v>329</v>
      </c>
      <c r="K7" s="526"/>
      <c r="L7" s="523"/>
      <c r="M7" s="523"/>
    </row>
    <row r="8" spans="1:13" s="12" customFormat="1" ht="6" customHeight="1">
      <c r="A8" s="243"/>
      <c r="B8" s="124"/>
      <c r="C8" s="124"/>
      <c r="D8" s="124"/>
      <c r="E8" s="524"/>
      <c r="F8" s="524"/>
      <c r="G8" s="524"/>
      <c r="H8" s="124"/>
      <c r="I8" s="124"/>
      <c r="J8" s="124"/>
      <c r="K8" s="124"/>
      <c r="L8" s="124"/>
      <c r="M8" s="121"/>
    </row>
    <row r="9" spans="1:13" s="12" customFormat="1" ht="15" customHeight="1">
      <c r="A9" s="5" t="s">
        <v>438</v>
      </c>
      <c r="B9" s="414">
        <v>615247</v>
      </c>
      <c r="C9" s="414">
        <v>189820</v>
      </c>
      <c r="D9" s="414">
        <v>189409</v>
      </c>
      <c r="E9" s="414">
        <v>13968</v>
      </c>
      <c r="F9" s="414">
        <v>31138</v>
      </c>
      <c r="G9" s="414">
        <v>184788</v>
      </c>
      <c r="H9" s="414">
        <v>8</v>
      </c>
      <c r="I9" s="414">
        <v>5838</v>
      </c>
      <c r="J9" s="414">
        <v>278</v>
      </c>
      <c r="K9" s="414">
        <v>1562</v>
      </c>
      <c r="L9" s="414">
        <v>138</v>
      </c>
      <c r="M9" s="414">
        <v>65</v>
      </c>
    </row>
    <row r="10" spans="1:13" s="12" customFormat="1" ht="15" customHeight="1">
      <c r="A10" s="5" t="s">
        <v>351</v>
      </c>
      <c r="B10" s="414">
        <v>617891</v>
      </c>
      <c r="C10" s="414">
        <v>190348</v>
      </c>
      <c r="D10" s="414">
        <v>190337</v>
      </c>
      <c r="E10" s="414">
        <v>12712</v>
      </c>
      <c r="F10" s="414">
        <v>31574</v>
      </c>
      <c r="G10" s="414">
        <v>186743</v>
      </c>
      <c r="H10" s="414">
        <v>2</v>
      </c>
      <c r="I10" s="414">
        <v>5851</v>
      </c>
      <c r="J10" s="414">
        <v>324</v>
      </c>
      <c r="K10" s="414">
        <v>1630</v>
      </c>
      <c r="L10" s="414">
        <v>190</v>
      </c>
      <c r="M10" s="414">
        <v>61</v>
      </c>
    </row>
    <row r="11" spans="1:13" s="12" customFormat="1" ht="15" customHeight="1">
      <c r="A11" s="5">
        <v>2</v>
      </c>
      <c r="B11" s="414">
        <v>620000</v>
      </c>
      <c r="C11" s="414">
        <v>191533</v>
      </c>
      <c r="D11" s="414">
        <v>191872</v>
      </c>
      <c r="E11" s="414">
        <v>12021</v>
      </c>
      <c r="F11" s="414">
        <v>33425</v>
      </c>
      <c r="G11" s="414">
        <v>185777</v>
      </c>
      <c r="H11" s="414">
        <v>11</v>
      </c>
      <c r="I11" s="414">
        <v>5083</v>
      </c>
      <c r="J11" s="414">
        <v>278</v>
      </c>
      <c r="K11" s="414">
        <v>1725</v>
      </c>
      <c r="L11" s="414">
        <v>155</v>
      </c>
      <c r="M11" s="414">
        <v>58</v>
      </c>
    </row>
    <row r="12" spans="1:13" s="12" customFormat="1" ht="15" customHeight="1">
      <c r="A12" s="5">
        <v>3</v>
      </c>
      <c r="B12" s="414">
        <v>627122</v>
      </c>
      <c r="C12" s="414">
        <v>192773</v>
      </c>
      <c r="D12" s="414">
        <v>194324</v>
      </c>
      <c r="E12" s="414">
        <v>11447</v>
      </c>
      <c r="F12" s="414">
        <v>35400</v>
      </c>
      <c r="G12" s="414">
        <v>187837</v>
      </c>
      <c r="H12" s="414">
        <v>8</v>
      </c>
      <c r="I12" s="414">
        <v>5005</v>
      </c>
      <c r="J12" s="414">
        <v>328</v>
      </c>
      <c r="K12" s="414">
        <v>1888</v>
      </c>
      <c r="L12" s="414">
        <v>158</v>
      </c>
      <c r="M12" s="414">
        <v>56</v>
      </c>
    </row>
    <row r="13" spans="1:13" s="12" customFormat="1" ht="22.5" customHeight="1">
      <c r="A13" s="361">
        <v>4</v>
      </c>
      <c r="B13" s="415">
        <v>635065</v>
      </c>
      <c r="C13" s="415">
        <v>194732</v>
      </c>
      <c r="D13" s="415">
        <v>196839</v>
      </c>
      <c r="E13" s="415">
        <v>11417</v>
      </c>
      <c r="F13" s="415">
        <v>36614</v>
      </c>
      <c r="G13" s="415">
        <v>190642</v>
      </c>
      <c r="H13" s="415">
        <v>11</v>
      </c>
      <c r="I13" s="415">
        <v>4502</v>
      </c>
      <c r="J13" s="415">
        <v>308</v>
      </c>
      <c r="K13" s="415">
        <v>1868</v>
      </c>
      <c r="L13" s="415">
        <v>155</v>
      </c>
      <c r="M13" s="415">
        <v>48</v>
      </c>
    </row>
    <row r="14" spans="1:13" s="12" customFormat="1" ht="9" customHeight="1">
      <c r="A14" s="272"/>
      <c r="B14" s="273"/>
      <c r="C14" s="245"/>
      <c r="D14" s="245"/>
      <c r="E14" s="245"/>
      <c r="F14" s="245"/>
      <c r="G14" s="245"/>
      <c r="H14" s="245"/>
      <c r="I14" s="245"/>
      <c r="J14" s="245"/>
      <c r="K14" s="245"/>
      <c r="L14" s="245"/>
      <c r="M14" s="245"/>
    </row>
    <row r="15" spans="1:5" s="12" customFormat="1" ht="12.75" customHeight="1">
      <c r="A15" s="158" t="s">
        <v>349</v>
      </c>
      <c r="E15" s="96"/>
    </row>
    <row r="16" spans="1:5" s="12" customFormat="1" ht="12.75" customHeight="1">
      <c r="A16" s="158"/>
      <c r="E16" s="96"/>
    </row>
  </sheetData>
  <sheetProtection/>
  <mergeCells count="8">
    <mergeCell ref="A1:M1"/>
    <mergeCell ref="A3:M3"/>
    <mergeCell ref="M6:M7"/>
    <mergeCell ref="E8:G8"/>
    <mergeCell ref="K6:K7"/>
    <mergeCell ref="L6:L7"/>
    <mergeCell ref="B6:J6"/>
    <mergeCell ref="A6:A7"/>
  </mergeCells>
  <printOptions horizontalCentered="1"/>
  <pageMargins left="0.5905511811023623" right="0.5905511811023623" top="0.5905511811023623" bottom="0.3937007874015748" header="0.5118110236220472" footer="0.5118110236220472"/>
  <pageSetup horizontalDpi="300" verticalDpi="300" orientation="portrait" paperSize="9" scale="90" r:id="rId1"/>
</worksheet>
</file>

<file path=xl/worksheets/sheet17.xml><?xml version="1.0" encoding="utf-8"?>
<worksheet xmlns="http://schemas.openxmlformats.org/spreadsheetml/2006/main" xmlns:r="http://schemas.openxmlformats.org/officeDocument/2006/relationships">
  <dimension ref="A1:N16"/>
  <sheetViews>
    <sheetView showGridLines="0" zoomScalePageLayoutView="0" workbookViewId="0" topLeftCell="A1">
      <selection activeCell="A1" sqref="A1:M1"/>
    </sheetView>
  </sheetViews>
  <sheetFormatPr defaultColWidth="9.00390625" defaultRowHeight="13.5"/>
  <cols>
    <col min="1" max="1" width="10.125" style="255" customWidth="1"/>
    <col min="2" max="2" width="9.125" style="255" customWidth="1"/>
    <col min="3" max="4" width="8.375" style="255" customWidth="1"/>
    <col min="5" max="6" width="6.875" style="255" customWidth="1"/>
    <col min="7" max="7" width="9.125" style="255" customWidth="1"/>
    <col min="8" max="8" width="5.625" style="255" customWidth="1"/>
    <col min="9" max="9" width="6.875" style="255" customWidth="1"/>
    <col min="10" max="10" width="6.125" style="255" customWidth="1"/>
    <col min="11" max="11" width="6.875" style="255" customWidth="1"/>
    <col min="12" max="12" width="5.625" style="255" customWidth="1"/>
    <col min="13" max="14" width="6.00390625" style="255" customWidth="1"/>
    <col min="15" max="16384" width="9.00390625" style="255" customWidth="1"/>
  </cols>
  <sheetData>
    <row r="1" spans="1:13" s="7" customFormat="1" ht="22.5" customHeight="1">
      <c r="A1" s="429" t="s">
        <v>421</v>
      </c>
      <c r="B1" s="429"/>
      <c r="C1" s="429"/>
      <c r="D1" s="429"/>
      <c r="E1" s="429"/>
      <c r="F1" s="429"/>
      <c r="G1" s="429"/>
      <c r="H1" s="429"/>
      <c r="I1" s="429"/>
      <c r="J1" s="429"/>
      <c r="K1" s="429"/>
      <c r="L1" s="429"/>
      <c r="M1" s="429"/>
    </row>
    <row r="2" spans="1:13" s="7" customFormat="1" ht="15" customHeight="1">
      <c r="A2" s="29"/>
      <c r="B2" s="29"/>
      <c r="C2" s="29"/>
      <c r="D2" s="29"/>
      <c r="E2" s="29"/>
      <c r="F2" s="29"/>
      <c r="G2" s="29"/>
      <c r="H2" s="29"/>
      <c r="I2" s="29"/>
      <c r="J2" s="29"/>
      <c r="K2" s="29"/>
      <c r="L2" s="29"/>
      <c r="M2" s="29"/>
    </row>
    <row r="3" spans="1:13" s="7" customFormat="1" ht="13.5">
      <c r="A3" s="430" t="s">
        <v>294</v>
      </c>
      <c r="B3" s="430"/>
      <c r="C3" s="430"/>
      <c r="D3" s="430"/>
      <c r="E3" s="430"/>
      <c r="F3" s="430"/>
      <c r="G3" s="430"/>
      <c r="H3" s="430"/>
      <c r="I3" s="430"/>
      <c r="J3" s="430"/>
      <c r="K3" s="430"/>
      <c r="L3" s="430"/>
      <c r="M3" s="430"/>
    </row>
    <row r="4" spans="1:13" s="7" customFormat="1" ht="13.5">
      <c r="A4" s="6"/>
      <c r="B4" s="6"/>
      <c r="C4" s="6"/>
      <c r="D4" s="6"/>
      <c r="E4" s="6"/>
      <c r="F4" s="6"/>
      <c r="G4" s="6"/>
      <c r="H4" s="6"/>
      <c r="I4" s="6"/>
      <c r="J4" s="6"/>
      <c r="K4" s="6"/>
      <c r="L4" s="6"/>
      <c r="M4" s="6"/>
    </row>
    <row r="5" spans="1:10" s="12" customFormat="1" ht="13.5" customHeight="1" thickBot="1">
      <c r="A5" s="24" t="s">
        <v>296</v>
      </c>
      <c r="B5" s="267"/>
      <c r="C5" s="267"/>
      <c r="D5" s="267"/>
      <c r="E5" s="267"/>
      <c r="F5" s="267"/>
      <c r="G5" s="267"/>
      <c r="H5" s="267"/>
      <c r="I5" s="267"/>
      <c r="J5" s="267"/>
    </row>
    <row r="6" spans="1:14" s="164" customFormat="1" ht="39.75" customHeight="1">
      <c r="A6" s="268" t="s">
        <v>291</v>
      </c>
      <c r="B6" s="269" t="s">
        <v>321</v>
      </c>
      <c r="C6" s="269" t="s">
        <v>322</v>
      </c>
      <c r="D6" s="269" t="s">
        <v>323</v>
      </c>
      <c r="E6" s="269" t="s">
        <v>324</v>
      </c>
      <c r="F6" s="269" t="s">
        <v>325</v>
      </c>
      <c r="G6" s="269" t="s">
        <v>326</v>
      </c>
      <c r="H6" s="269" t="s">
        <v>327</v>
      </c>
      <c r="I6" s="269" t="s">
        <v>328</v>
      </c>
      <c r="J6" s="269" t="s">
        <v>329</v>
      </c>
      <c r="K6" s="270" t="s">
        <v>295</v>
      </c>
      <c r="L6" s="271" t="s">
        <v>347</v>
      </c>
      <c r="M6" s="271" t="s">
        <v>330</v>
      </c>
      <c r="N6" s="285" t="s">
        <v>360</v>
      </c>
    </row>
    <row r="7" spans="1:13" s="12" customFormat="1" ht="6" customHeight="1">
      <c r="A7" s="243"/>
      <c r="B7" s="124"/>
      <c r="C7" s="124"/>
      <c r="D7" s="124"/>
      <c r="E7" s="524"/>
      <c r="F7" s="524"/>
      <c r="G7" s="524"/>
      <c r="H7" s="124"/>
      <c r="I7" s="124"/>
      <c r="J7" s="124"/>
      <c r="K7" s="124"/>
      <c r="L7" s="124"/>
      <c r="M7" s="124"/>
    </row>
    <row r="8" spans="1:14" s="12" customFormat="1" ht="15" customHeight="1">
      <c r="A8" s="5" t="s">
        <v>438</v>
      </c>
      <c r="B8" s="414">
        <v>27682034</v>
      </c>
      <c r="C8" s="414">
        <v>9587058</v>
      </c>
      <c r="D8" s="414">
        <v>4687148</v>
      </c>
      <c r="E8" s="414">
        <v>146668</v>
      </c>
      <c r="F8" s="414">
        <v>605488</v>
      </c>
      <c r="G8" s="414">
        <v>12205354</v>
      </c>
      <c r="H8" s="414">
        <v>124</v>
      </c>
      <c r="I8" s="414">
        <v>91287</v>
      </c>
      <c r="J8" s="414">
        <v>74917</v>
      </c>
      <c r="K8" s="414">
        <v>266223</v>
      </c>
      <c r="L8" s="414">
        <v>8267</v>
      </c>
      <c r="M8" s="414">
        <v>9500</v>
      </c>
      <c r="N8" s="416" t="s">
        <v>308</v>
      </c>
    </row>
    <row r="9" spans="1:14" s="12" customFormat="1" ht="15" customHeight="1">
      <c r="A9" s="5" t="s">
        <v>351</v>
      </c>
      <c r="B9" s="414">
        <v>28032358</v>
      </c>
      <c r="C9" s="414">
        <v>9448731</v>
      </c>
      <c r="D9" s="414">
        <v>4773193</v>
      </c>
      <c r="E9" s="414">
        <v>116358</v>
      </c>
      <c r="F9" s="414">
        <v>632508</v>
      </c>
      <c r="G9" s="414">
        <v>12583051</v>
      </c>
      <c r="H9" s="414">
        <v>999</v>
      </c>
      <c r="I9" s="414">
        <v>84061</v>
      </c>
      <c r="J9" s="414">
        <v>79451</v>
      </c>
      <c r="K9" s="414">
        <v>296108</v>
      </c>
      <c r="L9" s="414">
        <v>9798</v>
      </c>
      <c r="M9" s="414">
        <v>8100</v>
      </c>
      <c r="N9" s="416" t="s">
        <v>308</v>
      </c>
    </row>
    <row r="10" spans="1:14" s="12" customFormat="1" ht="15" customHeight="1">
      <c r="A10" s="5">
        <v>2</v>
      </c>
      <c r="B10" s="414">
        <v>27947952</v>
      </c>
      <c r="C10" s="414">
        <v>9415368</v>
      </c>
      <c r="D10" s="414">
        <v>4874198</v>
      </c>
      <c r="E10" s="414">
        <v>126759</v>
      </c>
      <c r="F10" s="414">
        <v>638198</v>
      </c>
      <c r="G10" s="414">
        <v>12421795</v>
      </c>
      <c r="H10" s="414">
        <v>2204</v>
      </c>
      <c r="I10" s="414">
        <v>75036</v>
      </c>
      <c r="J10" s="414">
        <v>72309</v>
      </c>
      <c r="K10" s="414">
        <v>302149</v>
      </c>
      <c r="L10" s="414">
        <v>8056</v>
      </c>
      <c r="M10" s="414">
        <v>8200</v>
      </c>
      <c r="N10" s="416">
        <v>3680</v>
      </c>
    </row>
    <row r="11" spans="1:14" s="12" customFormat="1" ht="15" customHeight="1">
      <c r="A11" s="5">
        <v>3</v>
      </c>
      <c r="B11" s="414">
        <v>28745192</v>
      </c>
      <c r="C11" s="414">
        <v>9472736</v>
      </c>
      <c r="D11" s="414">
        <v>4997147</v>
      </c>
      <c r="E11" s="414">
        <v>117359</v>
      </c>
      <c r="F11" s="414">
        <v>683700</v>
      </c>
      <c r="G11" s="414">
        <v>12982397</v>
      </c>
      <c r="H11" s="414">
        <v>1884</v>
      </c>
      <c r="I11" s="414">
        <v>72886</v>
      </c>
      <c r="J11" s="414">
        <v>84006</v>
      </c>
      <c r="K11" s="414">
        <v>309001</v>
      </c>
      <c r="L11" s="414">
        <v>8255</v>
      </c>
      <c r="M11" s="414">
        <v>7800</v>
      </c>
      <c r="N11" s="416">
        <v>8021</v>
      </c>
    </row>
    <row r="12" spans="1:14" s="12" customFormat="1" ht="22.5" customHeight="1">
      <c r="A12" s="361">
        <v>4</v>
      </c>
      <c r="B12" s="417">
        <v>29472131</v>
      </c>
      <c r="C12" s="417">
        <v>9633057</v>
      </c>
      <c r="D12" s="417">
        <v>5135472</v>
      </c>
      <c r="E12" s="417">
        <v>116757</v>
      </c>
      <c r="F12" s="417">
        <v>692889</v>
      </c>
      <c r="G12" s="417">
        <v>12788660</v>
      </c>
      <c r="H12" s="417">
        <v>1324</v>
      </c>
      <c r="I12" s="417">
        <v>670105</v>
      </c>
      <c r="J12" s="417">
        <v>100397</v>
      </c>
      <c r="K12" s="417">
        <v>307250</v>
      </c>
      <c r="L12" s="417">
        <v>7367</v>
      </c>
      <c r="M12" s="417">
        <v>7200</v>
      </c>
      <c r="N12" s="286">
        <v>11653</v>
      </c>
    </row>
    <row r="13" spans="1:14" s="12" customFormat="1" ht="9" customHeight="1">
      <c r="A13" s="272"/>
      <c r="B13" s="273"/>
      <c r="C13" s="245"/>
      <c r="D13" s="245"/>
      <c r="E13" s="245"/>
      <c r="F13" s="245"/>
      <c r="G13" s="245"/>
      <c r="H13" s="245"/>
      <c r="I13" s="245"/>
      <c r="J13" s="245"/>
      <c r="K13" s="245"/>
      <c r="L13" s="245"/>
      <c r="M13" s="245"/>
      <c r="N13" s="20"/>
    </row>
    <row r="14" spans="1:5" s="12" customFormat="1" ht="12.75" customHeight="1">
      <c r="A14" s="158" t="s">
        <v>348</v>
      </c>
      <c r="E14" s="96"/>
    </row>
    <row r="16" spans="1:12" ht="13.5">
      <c r="A16" s="12"/>
      <c r="B16" s="12"/>
      <c r="C16" s="12"/>
      <c r="D16" s="12"/>
      <c r="E16" s="12"/>
      <c r="F16" s="12"/>
      <c r="G16" s="12"/>
      <c r="H16" s="12"/>
      <c r="I16" s="12"/>
      <c r="J16" s="12"/>
      <c r="K16" s="12"/>
      <c r="L16" s="12"/>
    </row>
  </sheetData>
  <sheetProtection/>
  <mergeCells count="3">
    <mergeCell ref="A3:M3"/>
    <mergeCell ref="E7:G7"/>
    <mergeCell ref="A1:M1"/>
  </mergeCells>
  <printOptions horizontalCentered="1"/>
  <pageMargins left="0.5905511811023623" right="0.5905511811023623" top="0.5905511811023623" bottom="0.3937007874015748" header="0.5118110236220472" footer="0.5118110236220472"/>
  <pageSetup horizontalDpi="300" verticalDpi="300" orientation="portrait" paperSize="9" scale="90" r:id="rId1"/>
</worksheet>
</file>

<file path=xl/worksheets/sheet18.xml><?xml version="1.0" encoding="utf-8"?>
<worksheet xmlns="http://schemas.openxmlformats.org/spreadsheetml/2006/main" xmlns:r="http://schemas.openxmlformats.org/officeDocument/2006/relationships">
  <dimension ref="A1:T69"/>
  <sheetViews>
    <sheetView showGridLines="0" view="pageBreakPreview" zoomScale="85" zoomScaleNormal="115" zoomScaleSheetLayoutView="85" zoomScalePageLayoutView="0" workbookViewId="0" topLeftCell="A1">
      <selection activeCell="A2" sqref="A2:I2"/>
    </sheetView>
  </sheetViews>
  <sheetFormatPr defaultColWidth="8.75390625" defaultRowHeight="13.5"/>
  <cols>
    <col min="1" max="1" width="1.625" style="32" customWidth="1"/>
    <col min="2" max="2" width="1.4921875" style="32" customWidth="1"/>
    <col min="3" max="3" width="39.50390625" style="32" bestFit="1" customWidth="1"/>
    <col min="4" max="4" width="9.625" style="32" customWidth="1"/>
    <col min="5" max="5" width="11.625" style="32" customWidth="1"/>
    <col min="6" max="6" width="9.625" style="32" customWidth="1"/>
    <col min="7" max="7" width="11.625" style="32" customWidth="1"/>
    <col min="8" max="8" width="9.625" style="32" customWidth="1"/>
    <col min="9" max="9" width="11.625" style="32" customWidth="1"/>
    <col min="10" max="16384" width="8.75390625" style="32" customWidth="1"/>
  </cols>
  <sheetData>
    <row r="1" ht="15" customHeight="1">
      <c r="T1" s="32">
        <v>323</v>
      </c>
    </row>
    <row r="2" spans="1:9" ht="22.5" customHeight="1">
      <c r="A2" s="541" t="s">
        <v>463</v>
      </c>
      <c r="B2" s="541"/>
      <c r="C2" s="541"/>
      <c r="D2" s="541"/>
      <c r="E2" s="541"/>
      <c r="F2" s="541"/>
      <c r="G2" s="541"/>
      <c r="H2" s="541"/>
      <c r="I2" s="541"/>
    </row>
    <row r="3" spans="1:9" ht="7.5" customHeight="1">
      <c r="A3" s="284"/>
      <c r="B3" s="284"/>
      <c r="C3" s="284"/>
      <c r="D3" s="284"/>
      <c r="E3" s="284"/>
      <c r="F3" s="284"/>
      <c r="G3" s="284"/>
      <c r="H3" s="284"/>
      <c r="I3" s="284"/>
    </row>
    <row r="4" spans="1:9" ht="11.25" customHeight="1">
      <c r="A4" s="545" t="s">
        <v>460</v>
      </c>
      <c r="B4" s="546"/>
      <c r="C4" s="546"/>
      <c r="D4" s="546"/>
      <c r="E4" s="546"/>
      <c r="F4" s="546"/>
      <c r="G4" s="546"/>
      <c r="H4" s="546"/>
      <c r="I4" s="546"/>
    </row>
    <row r="5" spans="3:9" ht="13.5" customHeight="1" thickBot="1">
      <c r="C5" s="14"/>
      <c r="D5" s="14"/>
      <c r="E5" s="14"/>
      <c r="F5" s="14"/>
      <c r="G5" s="14"/>
      <c r="H5" s="93"/>
      <c r="I5" s="297" t="s">
        <v>449</v>
      </c>
    </row>
    <row r="6" spans="1:9" s="186" customFormat="1" ht="14.25" customHeight="1">
      <c r="A6" s="534" t="s">
        <v>227</v>
      </c>
      <c r="B6" s="535"/>
      <c r="C6" s="536"/>
      <c r="D6" s="542" t="s">
        <v>365</v>
      </c>
      <c r="E6" s="544"/>
      <c r="F6" s="542" t="s">
        <v>366</v>
      </c>
      <c r="G6" s="543"/>
      <c r="H6" s="544" t="s">
        <v>367</v>
      </c>
      <c r="I6" s="543"/>
    </row>
    <row r="7" spans="1:9" s="186" customFormat="1" ht="14.25" customHeight="1">
      <c r="A7" s="537"/>
      <c r="B7" s="537"/>
      <c r="C7" s="538"/>
      <c r="D7" s="64" t="s">
        <v>363</v>
      </c>
      <c r="E7" s="64" t="s">
        <v>364</v>
      </c>
      <c r="F7" s="64" t="s">
        <v>363</v>
      </c>
      <c r="G7" s="64" t="s">
        <v>364</v>
      </c>
      <c r="H7" s="64" t="s">
        <v>363</v>
      </c>
      <c r="I7" s="64" t="s">
        <v>364</v>
      </c>
    </row>
    <row r="8" spans="1:9" ht="4.5" customHeight="1">
      <c r="A8" s="65"/>
      <c r="B8" s="65"/>
      <c r="C8" s="66"/>
      <c r="D8" s="145"/>
      <c r="E8" s="146"/>
      <c r="F8" s="146"/>
      <c r="G8" s="146"/>
      <c r="H8" s="146"/>
      <c r="I8" s="146"/>
    </row>
    <row r="9" spans="1:10" s="14" customFormat="1" ht="15.75" customHeight="1">
      <c r="A9" s="65"/>
      <c r="B9" s="532" t="s">
        <v>180</v>
      </c>
      <c r="C9" s="533"/>
      <c r="D9" s="294">
        <v>2</v>
      </c>
      <c r="E9" s="147">
        <v>250</v>
      </c>
      <c r="F9" s="147">
        <v>0</v>
      </c>
      <c r="G9" s="147">
        <v>0</v>
      </c>
      <c r="H9" s="147">
        <v>2</v>
      </c>
      <c r="I9" s="147">
        <v>250</v>
      </c>
      <c r="J9" s="223"/>
    </row>
    <row r="10" spans="1:10" ht="15.75" customHeight="1">
      <c r="A10" s="65"/>
      <c r="B10" s="298"/>
      <c r="C10" s="299" t="s">
        <v>265</v>
      </c>
      <c r="D10" s="348">
        <v>2</v>
      </c>
      <c r="E10" s="349">
        <v>250</v>
      </c>
      <c r="F10" s="349">
        <v>0</v>
      </c>
      <c r="G10" s="349">
        <v>0</v>
      </c>
      <c r="H10" s="349">
        <v>2</v>
      </c>
      <c r="I10" s="349">
        <v>250</v>
      </c>
      <c r="J10" s="223"/>
    </row>
    <row r="11" spans="1:10" s="14" customFormat="1" ht="15.75" customHeight="1">
      <c r="A11" s="65"/>
      <c r="B11" s="532" t="s">
        <v>181</v>
      </c>
      <c r="C11" s="533"/>
      <c r="D11" s="294">
        <v>517</v>
      </c>
      <c r="E11" s="147">
        <v>26299</v>
      </c>
      <c r="F11" s="147">
        <v>164</v>
      </c>
      <c r="G11" s="147">
        <v>3469</v>
      </c>
      <c r="H11" s="147">
        <v>353</v>
      </c>
      <c r="I11" s="147">
        <v>22830</v>
      </c>
      <c r="J11" s="223"/>
    </row>
    <row r="12" spans="1:10" ht="15.75" customHeight="1">
      <c r="A12" s="65"/>
      <c r="B12" s="300"/>
      <c r="C12" s="299" t="s">
        <v>266</v>
      </c>
      <c r="D12" s="348">
        <v>2</v>
      </c>
      <c r="E12" s="349">
        <v>85</v>
      </c>
      <c r="F12" s="349">
        <v>0</v>
      </c>
      <c r="G12" s="349">
        <v>0</v>
      </c>
      <c r="H12" s="349">
        <v>2</v>
      </c>
      <c r="I12" s="349">
        <v>85</v>
      </c>
      <c r="J12" s="223"/>
    </row>
    <row r="13" spans="1:10" ht="15.75" customHeight="1">
      <c r="A13" s="65"/>
      <c r="B13" s="300"/>
      <c r="C13" s="299" t="s">
        <v>182</v>
      </c>
      <c r="D13" s="348">
        <v>3</v>
      </c>
      <c r="E13" s="349">
        <v>60</v>
      </c>
      <c r="F13" s="349">
        <v>1</v>
      </c>
      <c r="G13" s="349">
        <v>20</v>
      </c>
      <c r="H13" s="349">
        <v>2</v>
      </c>
      <c r="I13" s="349">
        <v>40</v>
      </c>
      <c r="J13" s="223"/>
    </row>
    <row r="14" spans="1:10" ht="15.75" customHeight="1">
      <c r="A14" s="65"/>
      <c r="B14" s="300"/>
      <c r="C14" s="299" t="s">
        <v>183</v>
      </c>
      <c r="D14" s="348">
        <v>4</v>
      </c>
      <c r="E14" s="349">
        <v>232</v>
      </c>
      <c r="F14" s="349">
        <v>0</v>
      </c>
      <c r="G14" s="349">
        <v>0</v>
      </c>
      <c r="H14" s="349">
        <v>4</v>
      </c>
      <c r="I14" s="349">
        <v>232</v>
      </c>
      <c r="J14" s="223"/>
    </row>
    <row r="15" spans="1:10" ht="15.75" customHeight="1">
      <c r="A15" s="65"/>
      <c r="B15" s="300"/>
      <c r="C15" s="299" t="s">
        <v>368</v>
      </c>
      <c r="D15" s="348">
        <v>12</v>
      </c>
      <c r="E15" s="349">
        <v>72</v>
      </c>
      <c r="F15" s="349">
        <v>0</v>
      </c>
      <c r="G15" s="349">
        <v>0</v>
      </c>
      <c r="H15" s="349">
        <v>12</v>
      </c>
      <c r="I15" s="349">
        <v>72</v>
      </c>
      <c r="J15" s="223"/>
    </row>
    <row r="16" spans="1:10" ht="15.75" customHeight="1">
      <c r="A16" s="301"/>
      <c r="B16" s="298"/>
      <c r="C16" s="299" t="s">
        <v>275</v>
      </c>
      <c r="D16" s="348">
        <v>1</v>
      </c>
      <c r="E16" s="349">
        <v>60</v>
      </c>
      <c r="F16" s="349">
        <v>1</v>
      </c>
      <c r="G16" s="349">
        <v>60</v>
      </c>
      <c r="H16" s="349">
        <v>0</v>
      </c>
      <c r="I16" s="349">
        <v>0</v>
      </c>
      <c r="J16" s="223"/>
    </row>
    <row r="17" spans="1:10" ht="15.75" customHeight="1">
      <c r="A17" s="301"/>
      <c r="B17" s="298"/>
      <c r="C17" s="299" t="s">
        <v>369</v>
      </c>
      <c r="D17" s="348">
        <v>1</v>
      </c>
      <c r="E17" s="349">
        <v>81</v>
      </c>
      <c r="F17" s="349">
        <v>0</v>
      </c>
      <c r="G17" s="349">
        <v>0</v>
      </c>
      <c r="H17" s="349">
        <v>1</v>
      </c>
      <c r="I17" s="349">
        <v>81</v>
      </c>
      <c r="J17" s="223"/>
    </row>
    <row r="18" spans="1:10" ht="15.75" customHeight="1">
      <c r="A18" s="301"/>
      <c r="B18" s="298"/>
      <c r="C18" s="299" t="s">
        <v>370</v>
      </c>
      <c r="D18" s="348">
        <v>1</v>
      </c>
      <c r="E18" s="349">
        <v>110</v>
      </c>
      <c r="F18" s="349">
        <v>0</v>
      </c>
      <c r="G18" s="349">
        <v>0</v>
      </c>
      <c r="H18" s="349">
        <v>1</v>
      </c>
      <c r="I18" s="349">
        <v>110</v>
      </c>
      <c r="J18" s="223"/>
    </row>
    <row r="19" spans="1:10" ht="15.75" customHeight="1">
      <c r="A19" s="301"/>
      <c r="B19" s="298"/>
      <c r="C19" s="299" t="s">
        <v>276</v>
      </c>
      <c r="D19" s="348">
        <v>11</v>
      </c>
      <c r="E19" s="349" t="s">
        <v>392</v>
      </c>
      <c r="F19" s="349">
        <v>10</v>
      </c>
      <c r="G19" s="349" t="s">
        <v>393</v>
      </c>
      <c r="H19" s="349">
        <v>1</v>
      </c>
      <c r="I19" s="349" t="s">
        <v>394</v>
      </c>
      <c r="J19" s="223"/>
    </row>
    <row r="20" spans="1:10" ht="15.75" customHeight="1">
      <c r="A20" s="301"/>
      <c r="B20" s="298"/>
      <c r="C20" s="302" t="s">
        <v>309</v>
      </c>
      <c r="D20" s="348">
        <v>1</v>
      </c>
      <c r="E20" s="349">
        <v>31</v>
      </c>
      <c r="F20" s="349">
        <v>0</v>
      </c>
      <c r="G20" s="349">
        <v>0</v>
      </c>
      <c r="H20" s="349">
        <v>1</v>
      </c>
      <c r="I20" s="349">
        <v>31</v>
      </c>
      <c r="J20" s="223"/>
    </row>
    <row r="21" spans="1:10" ht="15.75" customHeight="1">
      <c r="A21" s="301"/>
      <c r="B21" s="298"/>
      <c r="C21" s="303" t="s">
        <v>184</v>
      </c>
      <c r="D21" s="348">
        <v>1</v>
      </c>
      <c r="E21" s="349">
        <v>28</v>
      </c>
      <c r="F21" s="349">
        <v>1</v>
      </c>
      <c r="G21" s="349">
        <v>28</v>
      </c>
      <c r="H21" s="349">
        <v>0</v>
      </c>
      <c r="I21" s="349">
        <v>0</v>
      </c>
      <c r="J21" s="223"/>
    </row>
    <row r="22" spans="1:10" ht="15.75" customHeight="1">
      <c r="A22" s="301"/>
      <c r="B22" s="298"/>
      <c r="C22" s="303" t="s">
        <v>185</v>
      </c>
      <c r="D22" s="348">
        <v>4</v>
      </c>
      <c r="E22" s="349">
        <v>8</v>
      </c>
      <c r="F22" s="349">
        <v>1</v>
      </c>
      <c r="G22" s="349">
        <v>2</v>
      </c>
      <c r="H22" s="349">
        <v>3</v>
      </c>
      <c r="I22" s="349">
        <v>6</v>
      </c>
      <c r="J22" s="223"/>
    </row>
    <row r="23" spans="1:10" ht="15.75" customHeight="1">
      <c r="A23" s="301"/>
      <c r="B23" s="298"/>
      <c r="C23" s="303" t="s">
        <v>186</v>
      </c>
      <c r="D23" s="348">
        <v>151</v>
      </c>
      <c r="E23" s="349">
        <v>12690</v>
      </c>
      <c r="F23" s="349">
        <v>32</v>
      </c>
      <c r="G23" s="349">
        <v>3099</v>
      </c>
      <c r="H23" s="349">
        <v>119</v>
      </c>
      <c r="I23" s="349">
        <v>9591</v>
      </c>
      <c r="J23" s="223"/>
    </row>
    <row r="24" spans="1:10" ht="15.75" customHeight="1">
      <c r="A24" s="301"/>
      <c r="B24" s="298"/>
      <c r="C24" s="303" t="s">
        <v>371</v>
      </c>
      <c r="D24" s="348">
        <v>56</v>
      </c>
      <c r="E24" s="349">
        <v>7005</v>
      </c>
      <c r="F24" s="349">
        <v>0</v>
      </c>
      <c r="G24" s="349">
        <v>0</v>
      </c>
      <c r="H24" s="349">
        <v>56</v>
      </c>
      <c r="I24" s="349">
        <v>7005</v>
      </c>
      <c r="J24" s="223"/>
    </row>
    <row r="25" spans="1:10" ht="15.75" customHeight="1">
      <c r="A25" s="301"/>
      <c r="B25" s="298"/>
      <c r="C25" s="303" t="s">
        <v>451</v>
      </c>
      <c r="D25" s="348">
        <v>35</v>
      </c>
      <c r="E25" s="349">
        <v>2204</v>
      </c>
      <c r="F25" s="349">
        <v>0</v>
      </c>
      <c r="G25" s="349">
        <v>0</v>
      </c>
      <c r="H25" s="349">
        <v>35</v>
      </c>
      <c r="I25" s="349">
        <v>2204</v>
      </c>
      <c r="J25" s="223"/>
    </row>
    <row r="26" spans="1:10" ht="15.75" customHeight="1">
      <c r="A26" s="301"/>
      <c r="B26" s="298"/>
      <c r="C26" s="303" t="s">
        <v>452</v>
      </c>
      <c r="D26" s="348">
        <v>14</v>
      </c>
      <c r="E26" s="349">
        <v>1755</v>
      </c>
      <c r="F26" s="349">
        <v>0</v>
      </c>
      <c r="G26" s="349">
        <v>0</v>
      </c>
      <c r="H26" s="349">
        <v>14</v>
      </c>
      <c r="I26" s="349">
        <v>1755</v>
      </c>
      <c r="J26" s="223"/>
    </row>
    <row r="27" spans="1:10" ht="15.75" customHeight="1">
      <c r="A27" s="301"/>
      <c r="B27" s="298"/>
      <c r="C27" s="303" t="s">
        <v>453</v>
      </c>
      <c r="D27" s="348">
        <v>102</v>
      </c>
      <c r="E27" s="349">
        <v>1588</v>
      </c>
      <c r="F27" s="349">
        <v>0</v>
      </c>
      <c r="G27" s="349">
        <v>0</v>
      </c>
      <c r="H27" s="349">
        <v>102</v>
      </c>
      <c r="I27" s="349">
        <v>1588</v>
      </c>
      <c r="J27" s="223"/>
    </row>
    <row r="28" spans="1:10" ht="15.75" customHeight="1">
      <c r="A28" s="301"/>
      <c r="B28" s="298"/>
      <c r="C28" s="303" t="s">
        <v>187</v>
      </c>
      <c r="D28" s="348">
        <f aca="true" t="shared" si="0" ref="D28:I28">D29+D30</f>
        <v>118</v>
      </c>
      <c r="E28" s="349">
        <f t="shared" si="0"/>
        <v>0</v>
      </c>
      <c r="F28" s="349">
        <f t="shared" si="0"/>
        <v>118</v>
      </c>
      <c r="G28" s="349">
        <f t="shared" si="0"/>
        <v>0</v>
      </c>
      <c r="H28" s="349">
        <f t="shared" si="0"/>
        <v>0</v>
      </c>
      <c r="I28" s="349">
        <f t="shared" si="0"/>
        <v>0</v>
      </c>
      <c r="J28" s="223"/>
    </row>
    <row r="29" spans="1:10" ht="15.75" customHeight="1">
      <c r="A29" s="301"/>
      <c r="B29" s="303"/>
      <c r="C29" s="303" t="s">
        <v>429</v>
      </c>
      <c r="D29" s="348">
        <v>98</v>
      </c>
      <c r="E29" s="349">
        <v>0</v>
      </c>
      <c r="F29" s="349">
        <v>98</v>
      </c>
      <c r="G29" s="349">
        <v>0</v>
      </c>
      <c r="H29" s="349">
        <v>0</v>
      </c>
      <c r="I29" s="349">
        <v>0</v>
      </c>
      <c r="J29" s="223"/>
    </row>
    <row r="30" spans="1:10" ht="15.75" customHeight="1">
      <c r="A30" s="301"/>
      <c r="B30" s="303"/>
      <c r="C30" s="303" t="s">
        <v>430</v>
      </c>
      <c r="D30" s="348">
        <v>20</v>
      </c>
      <c r="E30" s="349">
        <v>0</v>
      </c>
      <c r="F30" s="349">
        <v>20</v>
      </c>
      <c r="G30" s="349">
        <v>0</v>
      </c>
      <c r="H30" s="349">
        <v>0</v>
      </c>
      <c r="I30" s="349">
        <v>0</v>
      </c>
      <c r="J30" s="224"/>
    </row>
    <row r="31" spans="1:10" ht="15.75" customHeight="1">
      <c r="A31" s="301"/>
      <c r="B31" s="530" t="s">
        <v>372</v>
      </c>
      <c r="C31" s="531"/>
      <c r="D31" s="294">
        <v>1</v>
      </c>
      <c r="E31" s="147">
        <v>20</v>
      </c>
      <c r="F31" s="147">
        <v>1</v>
      </c>
      <c r="G31" s="147">
        <v>20</v>
      </c>
      <c r="H31" s="147">
        <v>0</v>
      </c>
      <c r="I31" s="147">
        <v>0</v>
      </c>
      <c r="J31" s="224"/>
    </row>
    <row r="32" spans="1:10" ht="15.75" customHeight="1">
      <c r="A32" s="301"/>
      <c r="B32" s="303"/>
      <c r="C32" s="299" t="s">
        <v>373</v>
      </c>
      <c r="D32" s="348">
        <v>1</v>
      </c>
      <c r="E32" s="349">
        <v>20</v>
      </c>
      <c r="F32" s="349">
        <v>1</v>
      </c>
      <c r="G32" s="349">
        <v>20</v>
      </c>
      <c r="H32" s="349">
        <v>0</v>
      </c>
      <c r="I32" s="349">
        <v>0</v>
      </c>
      <c r="J32" s="224"/>
    </row>
    <row r="33" spans="1:10" ht="15.75" customHeight="1">
      <c r="A33" s="301"/>
      <c r="B33" s="530" t="s">
        <v>389</v>
      </c>
      <c r="C33" s="531"/>
      <c r="D33" s="294">
        <v>1</v>
      </c>
      <c r="E33" s="147">
        <v>0</v>
      </c>
      <c r="F33" s="147">
        <v>1</v>
      </c>
      <c r="G33" s="147">
        <v>0</v>
      </c>
      <c r="H33" s="147">
        <v>0</v>
      </c>
      <c r="I33" s="147">
        <v>0</v>
      </c>
      <c r="J33" s="224"/>
    </row>
    <row r="34" spans="1:10" ht="15.75" customHeight="1">
      <c r="A34" s="301"/>
      <c r="B34" s="303"/>
      <c r="C34" s="299" t="s">
        <v>390</v>
      </c>
      <c r="D34" s="348">
        <v>1</v>
      </c>
      <c r="E34" s="349">
        <v>0</v>
      </c>
      <c r="F34" s="349">
        <v>1</v>
      </c>
      <c r="G34" s="349">
        <v>0</v>
      </c>
      <c r="H34" s="349">
        <v>0</v>
      </c>
      <c r="I34" s="349">
        <v>0</v>
      </c>
      <c r="J34" s="224"/>
    </row>
    <row r="35" spans="1:10" s="14" customFormat="1" ht="15.75" customHeight="1">
      <c r="A35" s="301"/>
      <c r="B35" s="532" t="s">
        <v>374</v>
      </c>
      <c r="C35" s="533"/>
      <c r="D35" s="294">
        <v>790</v>
      </c>
      <c r="E35" s="147">
        <v>20902</v>
      </c>
      <c r="F35" s="147">
        <v>71</v>
      </c>
      <c r="G35" s="147">
        <v>95</v>
      </c>
      <c r="H35" s="147">
        <v>719</v>
      </c>
      <c r="I35" s="147">
        <v>20807</v>
      </c>
      <c r="J35" s="224"/>
    </row>
    <row r="36" spans="1:10" ht="15.75" customHeight="1">
      <c r="A36" s="301"/>
      <c r="B36" s="298"/>
      <c r="C36" s="299" t="s">
        <v>188</v>
      </c>
      <c r="D36" s="348">
        <v>2</v>
      </c>
      <c r="E36" s="349">
        <v>210</v>
      </c>
      <c r="F36" s="349">
        <v>0</v>
      </c>
      <c r="G36" s="349">
        <v>0</v>
      </c>
      <c r="H36" s="349">
        <v>2</v>
      </c>
      <c r="I36" s="349">
        <v>210</v>
      </c>
      <c r="J36" s="147"/>
    </row>
    <row r="37" spans="1:10" ht="15.75" customHeight="1">
      <c r="A37" s="301"/>
      <c r="B37" s="298"/>
      <c r="C37" s="299" t="s">
        <v>375</v>
      </c>
      <c r="D37" s="348">
        <v>71</v>
      </c>
      <c r="E37" s="349">
        <v>5459</v>
      </c>
      <c r="F37" s="349">
        <v>0</v>
      </c>
      <c r="G37" s="349">
        <v>0</v>
      </c>
      <c r="H37" s="349">
        <v>71</v>
      </c>
      <c r="I37" s="349">
        <v>5459</v>
      </c>
      <c r="J37" s="147"/>
    </row>
    <row r="38" spans="1:10" ht="15.75" customHeight="1">
      <c r="A38" s="301"/>
      <c r="B38" s="298"/>
      <c r="C38" s="304" t="s">
        <v>189</v>
      </c>
      <c r="D38" s="348">
        <v>15</v>
      </c>
      <c r="E38" s="349">
        <v>568</v>
      </c>
      <c r="F38" s="349">
        <v>0</v>
      </c>
      <c r="G38" s="349">
        <v>0</v>
      </c>
      <c r="H38" s="349">
        <v>15</v>
      </c>
      <c r="I38" s="349">
        <v>568</v>
      </c>
      <c r="J38" s="147"/>
    </row>
    <row r="39" spans="1:10" ht="15.75" customHeight="1">
      <c r="A39" s="301"/>
      <c r="B39" s="298"/>
      <c r="C39" s="299" t="s">
        <v>190</v>
      </c>
      <c r="D39" s="348">
        <v>344</v>
      </c>
      <c r="E39" s="349">
        <v>6872</v>
      </c>
      <c r="F39" s="349">
        <v>3</v>
      </c>
      <c r="G39" s="349">
        <v>95</v>
      </c>
      <c r="H39" s="349">
        <v>341</v>
      </c>
      <c r="I39" s="349">
        <v>6777</v>
      </c>
      <c r="J39" s="223"/>
    </row>
    <row r="40" spans="1:10" ht="15.75" customHeight="1">
      <c r="A40" s="301"/>
      <c r="B40" s="298"/>
      <c r="C40" s="299" t="s">
        <v>191</v>
      </c>
      <c r="D40" s="348">
        <v>20</v>
      </c>
      <c r="E40" s="349">
        <v>447</v>
      </c>
      <c r="F40" s="349">
        <v>0</v>
      </c>
      <c r="G40" s="349">
        <v>0</v>
      </c>
      <c r="H40" s="349">
        <v>20</v>
      </c>
      <c r="I40" s="349">
        <v>447</v>
      </c>
      <c r="J40" s="223"/>
    </row>
    <row r="41" spans="1:10" ht="15.75" customHeight="1">
      <c r="A41" s="301"/>
      <c r="B41" s="298"/>
      <c r="C41" s="299" t="s">
        <v>376</v>
      </c>
      <c r="D41" s="348">
        <v>123</v>
      </c>
      <c r="E41" s="349">
        <v>2204</v>
      </c>
      <c r="F41" s="349">
        <v>0</v>
      </c>
      <c r="G41" s="349">
        <v>0</v>
      </c>
      <c r="H41" s="349">
        <v>123</v>
      </c>
      <c r="I41" s="349">
        <v>2204</v>
      </c>
      <c r="J41" s="223"/>
    </row>
    <row r="42" spans="1:10" ht="15.75" customHeight="1">
      <c r="A42" s="301"/>
      <c r="B42" s="298"/>
      <c r="C42" s="305" t="s">
        <v>50</v>
      </c>
      <c r="D42" s="348">
        <v>42</v>
      </c>
      <c r="E42" s="349">
        <v>1169</v>
      </c>
      <c r="F42" s="349">
        <v>0</v>
      </c>
      <c r="G42" s="349">
        <v>0</v>
      </c>
      <c r="H42" s="349">
        <v>42</v>
      </c>
      <c r="I42" s="349">
        <v>1169</v>
      </c>
      <c r="J42" s="223"/>
    </row>
    <row r="43" spans="1:10" ht="15.75" customHeight="1">
      <c r="A43" s="301"/>
      <c r="B43" s="298"/>
      <c r="C43" s="303" t="s">
        <v>377</v>
      </c>
      <c r="D43" s="348">
        <v>17</v>
      </c>
      <c r="E43" s="349">
        <v>485</v>
      </c>
      <c r="F43" s="349">
        <v>0</v>
      </c>
      <c r="G43" s="349">
        <v>0</v>
      </c>
      <c r="H43" s="349">
        <v>17</v>
      </c>
      <c r="I43" s="349">
        <v>485</v>
      </c>
      <c r="J43" s="147"/>
    </row>
    <row r="44" spans="1:10" ht="15.75" customHeight="1">
      <c r="A44" s="301"/>
      <c r="B44" s="298"/>
      <c r="C44" s="299" t="s">
        <v>192</v>
      </c>
      <c r="D44" s="348">
        <v>8</v>
      </c>
      <c r="E44" s="349">
        <v>0</v>
      </c>
      <c r="F44" s="349">
        <v>8</v>
      </c>
      <c r="G44" s="349">
        <v>0</v>
      </c>
      <c r="H44" s="349">
        <v>0</v>
      </c>
      <c r="I44" s="349">
        <v>0</v>
      </c>
      <c r="J44" s="223"/>
    </row>
    <row r="45" spans="1:10" ht="15.75" customHeight="1">
      <c r="A45" s="301"/>
      <c r="B45" s="298"/>
      <c r="C45" s="299" t="s">
        <v>267</v>
      </c>
      <c r="D45" s="348">
        <v>52</v>
      </c>
      <c r="E45" s="349">
        <v>0</v>
      </c>
      <c r="F45" s="349">
        <v>0</v>
      </c>
      <c r="G45" s="349">
        <v>0</v>
      </c>
      <c r="H45" s="349">
        <v>52</v>
      </c>
      <c r="I45" s="349">
        <v>0</v>
      </c>
      <c r="J45" s="223"/>
    </row>
    <row r="46" spans="1:10" ht="15.75" customHeight="1">
      <c r="A46" s="301"/>
      <c r="B46" s="298"/>
      <c r="C46" s="299" t="s">
        <v>378</v>
      </c>
      <c r="D46" s="348">
        <v>36</v>
      </c>
      <c r="E46" s="349">
        <v>3488</v>
      </c>
      <c r="F46" s="349">
        <v>0</v>
      </c>
      <c r="G46" s="349">
        <v>0</v>
      </c>
      <c r="H46" s="349">
        <v>36</v>
      </c>
      <c r="I46" s="349">
        <v>3488</v>
      </c>
      <c r="J46" s="223"/>
    </row>
    <row r="47" spans="1:10" ht="15.75" customHeight="1">
      <c r="A47" s="301"/>
      <c r="B47" s="298"/>
      <c r="C47" s="306" t="s">
        <v>284</v>
      </c>
      <c r="D47" s="348">
        <v>60</v>
      </c>
      <c r="E47" s="349">
        <v>0</v>
      </c>
      <c r="F47" s="349">
        <v>60</v>
      </c>
      <c r="G47" s="349">
        <v>0</v>
      </c>
      <c r="H47" s="349">
        <v>0</v>
      </c>
      <c r="I47" s="349">
        <v>0</v>
      </c>
      <c r="J47" s="223"/>
    </row>
    <row r="48" spans="1:10" ht="15.75" customHeight="1">
      <c r="A48" s="301"/>
      <c r="B48" s="532" t="s">
        <v>277</v>
      </c>
      <c r="C48" s="533"/>
      <c r="D48" s="294">
        <v>195</v>
      </c>
      <c r="E48" s="147">
        <v>1925</v>
      </c>
      <c r="F48" s="147">
        <v>0</v>
      </c>
      <c r="G48" s="147">
        <v>0</v>
      </c>
      <c r="H48" s="147">
        <v>195</v>
      </c>
      <c r="I48" s="147">
        <v>1925</v>
      </c>
      <c r="J48" s="223"/>
    </row>
    <row r="49" spans="1:10" ht="15.75" customHeight="1">
      <c r="A49" s="301"/>
      <c r="B49" s="298"/>
      <c r="C49" s="299" t="s">
        <v>278</v>
      </c>
      <c r="D49" s="348">
        <v>9</v>
      </c>
      <c r="E49" s="349">
        <v>90</v>
      </c>
      <c r="F49" s="349">
        <v>0</v>
      </c>
      <c r="G49" s="349">
        <v>0</v>
      </c>
      <c r="H49" s="349">
        <v>9</v>
      </c>
      <c r="I49" s="349">
        <v>90</v>
      </c>
      <c r="J49" s="223"/>
    </row>
    <row r="50" spans="1:10" ht="15.75" customHeight="1">
      <c r="A50" s="301"/>
      <c r="B50" s="298"/>
      <c r="C50" s="299" t="s">
        <v>279</v>
      </c>
      <c r="D50" s="348">
        <v>124</v>
      </c>
      <c r="E50" s="349">
        <v>1262</v>
      </c>
      <c r="F50" s="349">
        <v>0</v>
      </c>
      <c r="G50" s="349">
        <v>0</v>
      </c>
      <c r="H50" s="349">
        <v>124</v>
      </c>
      <c r="I50" s="349">
        <v>1262</v>
      </c>
      <c r="J50" s="223"/>
    </row>
    <row r="51" spans="1:10" ht="15.75" customHeight="1">
      <c r="A51" s="301"/>
      <c r="B51" s="298"/>
      <c r="C51" s="299" t="s">
        <v>454</v>
      </c>
      <c r="D51" s="348">
        <v>62</v>
      </c>
      <c r="E51" s="349">
        <v>573</v>
      </c>
      <c r="F51" s="349">
        <v>0</v>
      </c>
      <c r="G51" s="349">
        <v>0</v>
      </c>
      <c r="H51" s="349">
        <v>62</v>
      </c>
      <c r="I51" s="349">
        <v>573</v>
      </c>
      <c r="J51" s="223"/>
    </row>
    <row r="52" spans="1:10" ht="15.75" customHeight="1">
      <c r="A52" s="301"/>
      <c r="B52" s="532" t="s">
        <v>280</v>
      </c>
      <c r="C52" s="533"/>
      <c r="D52" s="294">
        <v>365</v>
      </c>
      <c r="E52" s="147">
        <v>7466</v>
      </c>
      <c r="F52" s="147">
        <v>19</v>
      </c>
      <c r="G52" s="147">
        <v>259</v>
      </c>
      <c r="H52" s="147">
        <v>346</v>
      </c>
      <c r="I52" s="147">
        <v>7207</v>
      </c>
      <c r="J52" s="223"/>
    </row>
    <row r="53" spans="1:10" ht="15.75" customHeight="1">
      <c r="A53" s="301"/>
      <c r="B53" s="298"/>
      <c r="C53" s="299" t="s">
        <v>281</v>
      </c>
      <c r="D53" s="348">
        <v>15</v>
      </c>
      <c r="E53" s="349">
        <v>705</v>
      </c>
      <c r="F53" s="349">
        <v>1</v>
      </c>
      <c r="G53" s="349">
        <v>30</v>
      </c>
      <c r="H53" s="349">
        <v>14</v>
      </c>
      <c r="I53" s="349">
        <v>675</v>
      </c>
      <c r="J53" s="223"/>
    </row>
    <row r="54" spans="1:10" ht="15.75" customHeight="1">
      <c r="A54" s="301"/>
      <c r="B54" s="298"/>
      <c r="C54" s="299" t="s">
        <v>282</v>
      </c>
      <c r="D54" s="348">
        <f aca="true" t="shared" si="1" ref="D54:I54">D52-D53</f>
        <v>350</v>
      </c>
      <c r="E54" s="349">
        <f t="shared" si="1"/>
        <v>6761</v>
      </c>
      <c r="F54" s="349">
        <f t="shared" si="1"/>
        <v>18</v>
      </c>
      <c r="G54" s="349">
        <f t="shared" si="1"/>
        <v>229</v>
      </c>
      <c r="H54" s="349">
        <f t="shared" si="1"/>
        <v>332</v>
      </c>
      <c r="I54" s="349">
        <f t="shared" si="1"/>
        <v>6532</v>
      </c>
      <c r="J54" s="223"/>
    </row>
    <row r="55" spans="1:10" s="14" customFormat="1" ht="15.75" customHeight="1">
      <c r="A55" s="530" t="s">
        <v>379</v>
      </c>
      <c r="B55" s="530"/>
      <c r="C55" s="531"/>
      <c r="D55" s="294">
        <v>34</v>
      </c>
      <c r="E55" s="147">
        <v>364</v>
      </c>
      <c r="F55" s="147">
        <v>7</v>
      </c>
      <c r="G55" s="147">
        <v>50</v>
      </c>
      <c r="H55" s="147">
        <v>27</v>
      </c>
      <c r="I55" s="147">
        <v>314</v>
      </c>
      <c r="J55" s="223"/>
    </row>
    <row r="56" spans="1:10" ht="15.75" customHeight="1">
      <c r="A56" s="301"/>
      <c r="B56" s="532" t="s">
        <v>283</v>
      </c>
      <c r="C56" s="533"/>
      <c r="D56" s="147">
        <f aca="true" t="shared" si="2" ref="D56:I56">D57+D60+D61+D62</f>
        <v>26</v>
      </c>
      <c r="E56" s="147">
        <f t="shared" si="2"/>
        <v>269</v>
      </c>
      <c r="F56" s="147">
        <f t="shared" si="2"/>
        <v>6</v>
      </c>
      <c r="G56" s="147">
        <f t="shared" si="2"/>
        <v>0</v>
      </c>
      <c r="H56" s="147">
        <f t="shared" si="2"/>
        <v>20</v>
      </c>
      <c r="I56" s="147">
        <f t="shared" si="2"/>
        <v>269</v>
      </c>
      <c r="J56" s="223"/>
    </row>
    <row r="57" spans="1:10" ht="15.75" customHeight="1">
      <c r="A57" s="301"/>
      <c r="B57" s="298"/>
      <c r="C57" s="299" t="s">
        <v>380</v>
      </c>
      <c r="D57" s="349">
        <f aca="true" t="shared" si="3" ref="D57:I57">SUM(D58:D59)</f>
        <v>18</v>
      </c>
      <c r="E57" s="349">
        <f t="shared" si="3"/>
        <v>228</v>
      </c>
      <c r="F57" s="349">
        <f t="shared" si="3"/>
        <v>0</v>
      </c>
      <c r="G57" s="349">
        <f t="shared" si="3"/>
        <v>0</v>
      </c>
      <c r="H57" s="349">
        <f t="shared" si="3"/>
        <v>18</v>
      </c>
      <c r="I57" s="349">
        <f t="shared" si="3"/>
        <v>228</v>
      </c>
      <c r="J57" s="223"/>
    </row>
    <row r="58" spans="1:10" ht="15.75" customHeight="1">
      <c r="A58" s="301"/>
      <c r="B58" s="303"/>
      <c r="C58" s="307" t="s">
        <v>381</v>
      </c>
      <c r="D58" s="348">
        <v>5</v>
      </c>
      <c r="E58" s="349">
        <v>0</v>
      </c>
      <c r="F58" s="349">
        <v>0</v>
      </c>
      <c r="G58" s="349">
        <v>0</v>
      </c>
      <c r="H58" s="349">
        <v>5</v>
      </c>
      <c r="I58" s="349">
        <v>0</v>
      </c>
      <c r="J58" s="223"/>
    </row>
    <row r="59" spans="1:10" ht="15.75" customHeight="1">
      <c r="A59" s="301"/>
      <c r="B59" s="303"/>
      <c r="C59" s="307" t="s">
        <v>382</v>
      </c>
      <c r="D59" s="348">
        <v>13</v>
      </c>
      <c r="E59" s="349">
        <v>228</v>
      </c>
      <c r="F59" s="349">
        <v>0</v>
      </c>
      <c r="G59" s="349">
        <v>0</v>
      </c>
      <c r="H59" s="349">
        <v>13</v>
      </c>
      <c r="I59" s="349">
        <v>228</v>
      </c>
      <c r="J59" s="223"/>
    </row>
    <row r="60" spans="1:10" ht="15.75" customHeight="1">
      <c r="A60" s="301"/>
      <c r="B60" s="298"/>
      <c r="C60" s="303" t="s">
        <v>383</v>
      </c>
      <c r="D60" s="348">
        <v>2</v>
      </c>
      <c r="E60" s="349">
        <v>41</v>
      </c>
      <c r="F60" s="349">
        <v>0</v>
      </c>
      <c r="G60" s="349">
        <v>0</v>
      </c>
      <c r="H60" s="349">
        <v>2</v>
      </c>
      <c r="I60" s="349">
        <v>41</v>
      </c>
      <c r="J60" s="223"/>
    </row>
    <row r="61" spans="1:10" ht="15.75" customHeight="1">
      <c r="A61" s="301"/>
      <c r="B61" s="298"/>
      <c r="C61" s="303" t="s">
        <v>384</v>
      </c>
      <c r="D61" s="418">
        <v>5</v>
      </c>
      <c r="E61" s="349">
        <v>0</v>
      </c>
      <c r="F61" s="349">
        <v>5</v>
      </c>
      <c r="G61" s="349">
        <v>0</v>
      </c>
      <c r="H61" s="349">
        <v>0</v>
      </c>
      <c r="I61" s="349">
        <v>0</v>
      </c>
      <c r="J61" s="223"/>
    </row>
    <row r="62" spans="1:10" ht="15.75" customHeight="1">
      <c r="A62" s="301"/>
      <c r="B62" s="298"/>
      <c r="C62" s="303" t="s">
        <v>385</v>
      </c>
      <c r="D62" s="418">
        <v>1</v>
      </c>
      <c r="E62" s="349">
        <v>0</v>
      </c>
      <c r="F62" s="349">
        <v>1</v>
      </c>
      <c r="G62" s="349">
        <v>0</v>
      </c>
      <c r="H62" s="349">
        <v>0</v>
      </c>
      <c r="I62" s="349">
        <v>0</v>
      </c>
      <c r="J62" s="223"/>
    </row>
    <row r="63" spans="1:10" ht="15.75" customHeight="1">
      <c r="A63" s="308"/>
      <c r="B63" s="539" t="s">
        <v>391</v>
      </c>
      <c r="C63" s="540"/>
      <c r="D63" s="294">
        <f aca="true" t="shared" si="4" ref="D63:I63">SUM(D64:D66)</f>
        <v>8</v>
      </c>
      <c r="E63" s="147">
        <f t="shared" si="4"/>
        <v>95</v>
      </c>
      <c r="F63" s="147">
        <f t="shared" si="4"/>
        <v>1</v>
      </c>
      <c r="G63" s="147">
        <f t="shared" si="4"/>
        <v>50</v>
      </c>
      <c r="H63" s="147">
        <f t="shared" si="4"/>
        <v>7</v>
      </c>
      <c r="I63" s="147">
        <f t="shared" si="4"/>
        <v>45</v>
      </c>
      <c r="J63" s="223"/>
    </row>
    <row r="64" spans="1:9" ht="15.75" customHeight="1">
      <c r="A64" s="308"/>
      <c r="B64" s="298"/>
      <c r="C64" s="309" t="s">
        <v>386</v>
      </c>
      <c r="D64" s="419">
        <v>1</v>
      </c>
      <c r="E64" s="420">
        <v>9</v>
      </c>
      <c r="F64" s="349">
        <v>0</v>
      </c>
      <c r="G64" s="349">
        <v>0</v>
      </c>
      <c r="H64" s="349">
        <v>1</v>
      </c>
      <c r="I64" s="349">
        <v>9</v>
      </c>
    </row>
    <row r="65" spans="1:9" ht="15.75" customHeight="1">
      <c r="A65" s="308"/>
      <c r="B65" s="298"/>
      <c r="C65" s="309" t="s">
        <v>387</v>
      </c>
      <c r="D65" s="418">
        <v>6</v>
      </c>
      <c r="E65" s="420">
        <v>36</v>
      </c>
      <c r="F65" s="349">
        <v>0</v>
      </c>
      <c r="G65" s="349">
        <v>0</v>
      </c>
      <c r="H65" s="349">
        <v>6</v>
      </c>
      <c r="I65" s="349">
        <v>36</v>
      </c>
    </row>
    <row r="66" spans="1:10" ht="15.75" customHeight="1">
      <c r="A66" s="308"/>
      <c r="B66" s="298"/>
      <c r="C66" s="306" t="s">
        <v>388</v>
      </c>
      <c r="D66" s="418">
        <v>1</v>
      </c>
      <c r="E66" s="420">
        <v>50</v>
      </c>
      <c r="F66" s="420">
        <v>1</v>
      </c>
      <c r="G66" s="420">
        <v>50</v>
      </c>
      <c r="H66" s="349">
        <v>0</v>
      </c>
      <c r="I66" s="349">
        <v>0</v>
      </c>
      <c r="J66" s="147"/>
    </row>
    <row r="67" spans="1:9" ht="4.5" customHeight="1">
      <c r="A67" s="228"/>
      <c r="B67" s="228"/>
      <c r="C67" s="229"/>
      <c r="D67" s="230"/>
      <c r="E67" s="231"/>
      <c r="F67" s="231"/>
      <c r="G67" s="231"/>
      <c r="H67" s="231"/>
      <c r="I67" s="283">
        <v>0</v>
      </c>
    </row>
    <row r="68" spans="1:9" ht="15" customHeight="1">
      <c r="A68" s="310" t="s">
        <v>450</v>
      </c>
      <c r="B68" s="227"/>
      <c r="C68" s="227"/>
      <c r="D68" s="227"/>
      <c r="E68" s="227"/>
      <c r="F68" s="227"/>
      <c r="G68" s="227"/>
      <c r="H68" s="227"/>
      <c r="I68" s="227"/>
    </row>
    <row r="69" ht="15" customHeight="1">
      <c r="A69" s="310"/>
    </row>
  </sheetData>
  <sheetProtection/>
  <mergeCells count="16">
    <mergeCell ref="A2:I2"/>
    <mergeCell ref="B52:C52"/>
    <mergeCell ref="B56:C56"/>
    <mergeCell ref="B9:C9"/>
    <mergeCell ref="B11:C11"/>
    <mergeCell ref="F6:G6"/>
    <mergeCell ref="D6:E6"/>
    <mergeCell ref="H6:I6"/>
    <mergeCell ref="B31:C31"/>
    <mergeCell ref="A4:I4"/>
    <mergeCell ref="A55:C55"/>
    <mergeCell ref="B35:C35"/>
    <mergeCell ref="B48:C48"/>
    <mergeCell ref="A6:C7"/>
    <mergeCell ref="B33:C33"/>
    <mergeCell ref="B63:C63"/>
  </mergeCells>
  <printOptions horizontalCentered="1"/>
  <pageMargins left="0.5905511811023623" right="0.5905511811023623" top="0.3937007874015748" bottom="0.31496062992125984" header="0.5118110236220472" footer="0.4724409448818898"/>
  <pageSetup horizontalDpi="600" verticalDpi="600" orientation="portrait" paperSize="9" scale="83" r:id="rId1"/>
</worksheet>
</file>

<file path=xl/worksheets/sheet19.xml><?xml version="1.0" encoding="utf-8"?>
<worksheet xmlns="http://schemas.openxmlformats.org/spreadsheetml/2006/main" xmlns:r="http://schemas.openxmlformats.org/officeDocument/2006/relationships">
  <dimension ref="A1:T20"/>
  <sheetViews>
    <sheetView showGridLines="0" view="pageBreakPreview" zoomScaleNormal="70" zoomScaleSheetLayoutView="100" zoomScalePageLayoutView="0" workbookViewId="0" topLeftCell="A1">
      <selection activeCell="A2" sqref="A2:H2"/>
    </sheetView>
  </sheetViews>
  <sheetFormatPr defaultColWidth="8.75390625" defaultRowHeight="13.5"/>
  <cols>
    <col min="1" max="2" width="12.125" style="12" customWidth="1"/>
    <col min="3" max="5" width="12.375" style="12" customWidth="1"/>
    <col min="6" max="6" width="12.625" style="12" customWidth="1"/>
    <col min="7" max="8" width="12.375" style="12" customWidth="1"/>
    <col min="9" max="16384" width="8.75390625" style="12" customWidth="1"/>
  </cols>
  <sheetData>
    <row r="1" ht="15" customHeight="1">
      <c r="T1" s="12">
        <v>323</v>
      </c>
    </row>
    <row r="2" spans="1:8" s="7" customFormat="1" ht="22.5" customHeight="1">
      <c r="A2" s="429" t="s">
        <v>422</v>
      </c>
      <c r="B2" s="429"/>
      <c r="C2" s="429"/>
      <c r="D2" s="429"/>
      <c r="E2" s="429"/>
      <c r="F2" s="429"/>
      <c r="G2" s="429"/>
      <c r="H2" s="429"/>
    </row>
    <row r="3" s="7" customFormat="1" ht="13.5" customHeight="1"/>
    <row r="4" spans="1:8" s="7" customFormat="1" ht="13.5">
      <c r="A4" s="430" t="s">
        <v>62</v>
      </c>
      <c r="B4" s="430"/>
      <c r="C4" s="430"/>
      <c r="D4" s="430"/>
      <c r="E4" s="430"/>
      <c r="F4" s="430"/>
      <c r="G4" s="430"/>
      <c r="H4" s="430"/>
    </row>
    <row r="5" s="7" customFormat="1" ht="13.5" customHeight="1">
      <c r="A5" s="94"/>
    </row>
    <row r="6" s="30" customFormat="1" ht="11.25">
      <c r="B6" s="95" t="s">
        <v>404</v>
      </c>
    </row>
    <row r="7" s="30" customFormat="1" ht="11.25">
      <c r="B7" s="95" t="s">
        <v>405</v>
      </c>
    </row>
    <row r="8" s="30" customFormat="1" ht="13.5" customHeight="1"/>
    <row r="9" ht="13.5" customHeight="1" thickBot="1">
      <c r="H9" s="47" t="s">
        <v>0</v>
      </c>
    </row>
    <row r="10" spans="1:8" s="164" customFormat="1" ht="30" customHeight="1">
      <c r="A10" s="38" t="s">
        <v>132</v>
      </c>
      <c r="B10" s="67" t="s">
        <v>1</v>
      </c>
      <c r="C10" s="67" t="s">
        <v>2</v>
      </c>
      <c r="D10" s="37" t="s">
        <v>3</v>
      </c>
      <c r="E10" s="67" t="s">
        <v>2</v>
      </c>
      <c r="F10" s="37" t="s">
        <v>4</v>
      </c>
      <c r="G10" s="67" t="s">
        <v>5</v>
      </c>
      <c r="H10" s="37" t="s">
        <v>6</v>
      </c>
    </row>
    <row r="11" spans="1:8" ht="6" customHeight="1">
      <c r="A11" s="5"/>
      <c r="B11" s="68"/>
      <c r="C11" s="18"/>
      <c r="D11" s="18"/>
      <c r="E11" s="18"/>
      <c r="F11" s="18"/>
      <c r="G11" s="18"/>
      <c r="H11" s="18"/>
    </row>
    <row r="12" spans="1:8" ht="15" customHeight="1">
      <c r="A12" s="92" t="s">
        <v>359</v>
      </c>
      <c r="B12" s="366">
        <v>131682</v>
      </c>
      <c r="C12" s="367">
        <v>25.56</v>
      </c>
      <c r="D12" s="364">
        <v>198010</v>
      </c>
      <c r="E12" s="367">
        <v>18.25</v>
      </c>
      <c r="F12" s="364">
        <v>18382262</v>
      </c>
      <c r="G12" s="365">
        <v>17306266</v>
      </c>
      <c r="H12" s="368">
        <v>94.37</v>
      </c>
    </row>
    <row r="13" spans="1:8" ht="15" customHeight="1">
      <c r="A13" s="92" t="s">
        <v>353</v>
      </c>
      <c r="B13" s="366">
        <v>130400</v>
      </c>
      <c r="C13" s="367">
        <v>24.97</v>
      </c>
      <c r="D13" s="364">
        <v>192840</v>
      </c>
      <c r="E13" s="367">
        <v>17.73</v>
      </c>
      <c r="F13" s="364">
        <v>18330454</v>
      </c>
      <c r="G13" s="365">
        <v>17309936</v>
      </c>
      <c r="H13" s="368">
        <v>94.65</v>
      </c>
    </row>
    <row r="14" spans="1:8" ht="15" customHeight="1">
      <c r="A14" s="92">
        <v>2</v>
      </c>
      <c r="B14" s="366">
        <v>131305</v>
      </c>
      <c r="C14" s="367">
        <v>24.97</v>
      </c>
      <c r="D14" s="364">
        <v>192399</v>
      </c>
      <c r="E14" s="367">
        <v>17.57</v>
      </c>
      <c r="F14" s="364">
        <v>17016019</v>
      </c>
      <c r="G14" s="364">
        <v>16332096</v>
      </c>
      <c r="H14" s="368">
        <v>96.16</v>
      </c>
    </row>
    <row r="15" spans="1:8" ht="15" customHeight="1">
      <c r="A15" s="92">
        <v>3</v>
      </c>
      <c r="B15" s="366">
        <v>129445</v>
      </c>
      <c r="C15" s="367">
        <v>24.3</v>
      </c>
      <c r="D15" s="364">
        <v>187742</v>
      </c>
      <c r="E15" s="367">
        <v>17.17</v>
      </c>
      <c r="F15" s="365">
        <v>17149342</v>
      </c>
      <c r="G15" s="364">
        <v>16506964</v>
      </c>
      <c r="H15" s="368">
        <v>96.41</v>
      </c>
    </row>
    <row r="16" spans="1:8" ht="22.5" customHeight="1">
      <c r="A16" s="338">
        <v>4</v>
      </c>
      <c r="B16" s="295">
        <v>127611</v>
      </c>
      <c r="C16" s="296">
        <v>23.62</v>
      </c>
      <c r="D16" s="148">
        <v>181553</v>
      </c>
      <c r="E16" s="296">
        <v>16.59</v>
      </c>
      <c r="F16" s="148">
        <v>17171454</v>
      </c>
      <c r="G16" s="148">
        <v>16487812</v>
      </c>
      <c r="H16" s="149">
        <v>96.17</v>
      </c>
    </row>
    <row r="17" spans="1:8" ht="30" customHeight="1">
      <c r="A17" s="69" t="s">
        <v>7</v>
      </c>
      <c r="B17" s="351">
        <v>49520</v>
      </c>
      <c r="C17" s="369">
        <v>9.16</v>
      </c>
      <c r="D17" s="334">
        <v>56159</v>
      </c>
      <c r="E17" s="369">
        <v>5.13</v>
      </c>
      <c r="F17" s="334">
        <v>1463828</v>
      </c>
      <c r="G17" s="334">
        <v>1380385</v>
      </c>
      <c r="H17" s="370">
        <v>94.5</v>
      </c>
    </row>
    <row r="18" spans="1:8" ht="9" customHeight="1">
      <c r="A18" s="23"/>
      <c r="B18" s="20"/>
      <c r="C18" s="20"/>
      <c r="D18" s="20"/>
      <c r="E18" s="20"/>
      <c r="F18" s="20"/>
      <c r="G18" s="20"/>
      <c r="H18" s="20"/>
    </row>
    <row r="19" ht="13.5" customHeight="1">
      <c r="A19" s="158" t="s">
        <v>462</v>
      </c>
    </row>
    <row r="20" ht="13.5" customHeight="1">
      <c r="A20" s="158"/>
    </row>
    <row r="21" ht="18" customHeight="1"/>
    <row r="25" ht="13.5" customHeight="1"/>
  </sheetData>
  <sheetProtection/>
  <mergeCells count="2">
    <mergeCell ref="A2:H2"/>
    <mergeCell ref="A4:H4"/>
  </mergeCells>
  <printOptions horizontalCentered="1"/>
  <pageMargins left="0.5905511811023623" right="0.5905511811023623" top="0.3937007874015748" bottom="0.3937007874015748"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L14"/>
  <sheetViews>
    <sheetView showGridLines="0" zoomScalePageLayoutView="0" workbookViewId="0" topLeftCell="A1">
      <selection activeCell="A1" sqref="A1:L1"/>
    </sheetView>
  </sheetViews>
  <sheetFormatPr defaultColWidth="8.875" defaultRowHeight="13.5"/>
  <cols>
    <col min="1" max="1" width="1.625" style="12" customWidth="1"/>
    <col min="2" max="4" width="6.625" style="12" customWidth="1"/>
    <col min="5" max="5" width="1.625" style="12" customWidth="1"/>
    <col min="6" max="12" width="10.125" style="12" customWidth="1"/>
    <col min="13" max="16384" width="8.875" style="12" customWidth="1"/>
  </cols>
  <sheetData>
    <row r="1" spans="1:12" s="31" customFormat="1" ht="22.5" customHeight="1">
      <c r="A1" s="429" t="s">
        <v>412</v>
      </c>
      <c r="B1" s="429"/>
      <c r="C1" s="429"/>
      <c r="D1" s="429"/>
      <c r="E1" s="429"/>
      <c r="F1" s="429"/>
      <c r="G1" s="429"/>
      <c r="H1" s="429"/>
      <c r="I1" s="429"/>
      <c r="J1" s="429"/>
      <c r="K1" s="429"/>
      <c r="L1" s="429"/>
    </row>
    <row r="2" s="7" customFormat="1" ht="11.25" customHeight="1"/>
    <row r="3" spans="1:12" s="7" customFormat="1" ht="15.75" customHeight="1">
      <c r="A3" s="430" t="s">
        <v>43</v>
      </c>
      <c r="B3" s="430"/>
      <c r="C3" s="430"/>
      <c r="D3" s="430"/>
      <c r="E3" s="430"/>
      <c r="F3" s="430"/>
      <c r="G3" s="430"/>
      <c r="H3" s="430"/>
      <c r="I3" s="430"/>
      <c r="J3" s="430"/>
      <c r="K3" s="430"/>
      <c r="L3" s="430"/>
    </row>
    <row r="4" spans="1:12" s="7" customFormat="1" ht="3" customHeight="1">
      <c r="A4" s="6"/>
      <c r="B4" s="6"/>
      <c r="C4" s="6"/>
      <c r="D4" s="6"/>
      <c r="E4" s="6"/>
      <c r="F4" s="6"/>
      <c r="G4" s="6"/>
      <c r="H4" s="6"/>
      <c r="I4" s="6"/>
      <c r="J4" s="6"/>
      <c r="K4" s="6"/>
      <c r="L4" s="6"/>
    </row>
    <row r="5" spans="1:12" ht="13.5" customHeight="1" thickBot="1">
      <c r="A5" s="24" t="s">
        <v>87</v>
      </c>
      <c r="D5" s="24"/>
      <c r="E5" s="24"/>
      <c r="L5" s="42" t="s">
        <v>88</v>
      </c>
    </row>
    <row r="6" spans="1:12" s="164" customFormat="1" ht="21" customHeight="1">
      <c r="A6" s="438" t="s">
        <v>132</v>
      </c>
      <c r="B6" s="438"/>
      <c r="C6" s="438"/>
      <c r="D6" s="438"/>
      <c r="E6" s="440"/>
      <c r="F6" s="442" t="s">
        <v>67</v>
      </c>
      <c r="G6" s="438" t="s">
        <v>103</v>
      </c>
      <c r="H6" s="250"/>
      <c r="I6" s="442" t="s">
        <v>68</v>
      </c>
      <c r="J6" s="442" t="s">
        <v>177</v>
      </c>
      <c r="K6" s="442" t="s">
        <v>178</v>
      </c>
      <c r="L6" s="438" t="s">
        <v>69</v>
      </c>
    </row>
    <row r="7" spans="1:12" s="164" customFormat="1" ht="21" customHeight="1">
      <c r="A7" s="439"/>
      <c r="B7" s="439"/>
      <c r="C7" s="439"/>
      <c r="D7" s="439"/>
      <c r="E7" s="441"/>
      <c r="F7" s="443"/>
      <c r="G7" s="439"/>
      <c r="H7" s="251" t="s">
        <v>345</v>
      </c>
      <c r="I7" s="443"/>
      <c r="J7" s="443"/>
      <c r="K7" s="443"/>
      <c r="L7" s="439"/>
    </row>
    <row r="8" spans="3:12" ht="6" customHeight="1">
      <c r="C8" s="1"/>
      <c r="D8" s="1"/>
      <c r="E8" s="2"/>
      <c r="F8" s="110"/>
      <c r="G8" s="110"/>
      <c r="H8" s="110"/>
      <c r="I8" s="110"/>
      <c r="J8" s="110"/>
      <c r="K8" s="110"/>
      <c r="L8" s="110"/>
    </row>
    <row r="9" spans="2:12" ht="14.25" customHeight="1">
      <c r="B9" s="43" t="s">
        <v>318</v>
      </c>
      <c r="C9" s="44">
        <v>2</v>
      </c>
      <c r="D9" s="19" t="s">
        <v>90</v>
      </c>
      <c r="E9" s="46"/>
      <c r="F9" s="334">
        <v>209</v>
      </c>
      <c r="G9" s="334">
        <v>115</v>
      </c>
      <c r="H9" s="358">
        <v>11</v>
      </c>
      <c r="I9" s="334">
        <v>13</v>
      </c>
      <c r="J9" s="334">
        <v>24</v>
      </c>
      <c r="K9" s="334">
        <v>41</v>
      </c>
      <c r="L9" s="334">
        <v>16</v>
      </c>
    </row>
    <row r="10" spans="2:12" ht="14.25" customHeight="1">
      <c r="B10" s="43"/>
      <c r="C10" s="44">
        <v>3</v>
      </c>
      <c r="D10" s="19"/>
      <c r="E10" s="45"/>
      <c r="F10" s="334">
        <v>204</v>
      </c>
      <c r="G10" s="334">
        <v>115</v>
      </c>
      <c r="H10" s="349">
        <v>11</v>
      </c>
      <c r="I10" s="334">
        <v>15</v>
      </c>
      <c r="J10" s="334">
        <v>20</v>
      </c>
      <c r="K10" s="334">
        <v>38</v>
      </c>
      <c r="L10" s="334">
        <v>16</v>
      </c>
    </row>
    <row r="11" spans="2:12" ht="14.25" customHeight="1">
      <c r="B11" s="246"/>
      <c r="C11" s="44">
        <v>4</v>
      </c>
      <c r="D11" s="247"/>
      <c r="E11" s="45"/>
      <c r="F11" s="334">
        <v>187</v>
      </c>
      <c r="G11" s="334">
        <v>104</v>
      </c>
      <c r="H11" s="349">
        <v>11</v>
      </c>
      <c r="I11" s="334">
        <v>12</v>
      </c>
      <c r="J11" s="334">
        <v>20</v>
      </c>
      <c r="K11" s="334">
        <v>36</v>
      </c>
      <c r="L11" s="334">
        <v>15</v>
      </c>
    </row>
    <row r="12" spans="2:12" s="235" customFormat="1" ht="22.5" customHeight="1">
      <c r="B12" s="246"/>
      <c r="C12" s="399">
        <v>5</v>
      </c>
      <c r="D12" s="400"/>
      <c r="E12" s="347"/>
      <c r="F12" s="150">
        <v>169</v>
      </c>
      <c r="G12" s="150">
        <v>89</v>
      </c>
      <c r="H12" s="147">
        <v>13</v>
      </c>
      <c r="I12" s="150">
        <v>12</v>
      </c>
      <c r="J12" s="150">
        <v>22</v>
      </c>
      <c r="K12" s="150">
        <v>33</v>
      </c>
      <c r="L12" s="150">
        <v>13</v>
      </c>
    </row>
    <row r="13" spans="1:12" ht="9" customHeight="1">
      <c r="A13" s="20"/>
      <c r="B13" s="20"/>
      <c r="C13" s="9"/>
      <c r="D13" s="9"/>
      <c r="E13" s="21"/>
      <c r="F13" s="111"/>
      <c r="G13" s="111"/>
      <c r="H13" s="111"/>
      <c r="I13" s="111"/>
      <c r="J13" s="111"/>
      <c r="K13" s="111"/>
      <c r="L13" s="111"/>
    </row>
    <row r="14" spans="1:5" ht="13.5" customHeight="1">
      <c r="A14" s="158" t="s">
        <v>91</v>
      </c>
      <c r="D14" s="8"/>
      <c r="E14" s="8"/>
    </row>
  </sheetData>
  <sheetProtection/>
  <mergeCells count="9">
    <mergeCell ref="L6:L7"/>
    <mergeCell ref="A1:L1"/>
    <mergeCell ref="A3:L3"/>
    <mergeCell ref="A6:E7"/>
    <mergeCell ref="F6:F7"/>
    <mergeCell ref="G6:G7"/>
    <mergeCell ref="I6:I7"/>
    <mergeCell ref="J6:J7"/>
    <mergeCell ref="K6:K7"/>
  </mergeCells>
  <printOptions horizontalCentered="1"/>
  <pageMargins left="0.5905511811023623" right="0.5905511811023623" top="0.5905511811023623" bottom="0.3937007874015748" header="0.5118110236220472" footer="0.5118110236220472"/>
  <pageSetup horizontalDpi="300" verticalDpi="300" orientation="portrait" paperSize="9" scale="90" r:id="rId1"/>
</worksheet>
</file>

<file path=xl/worksheets/sheet20.xml><?xml version="1.0" encoding="utf-8"?>
<worksheet xmlns="http://schemas.openxmlformats.org/spreadsheetml/2006/main" xmlns:r="http://schemas.openxmlformats.org/officeDocument/2006/relationships">
  <dimension ref="A1:I20"/>
  <sheetViews>
    <sheetView showGridLines="0" zoomScale="115" zoomScaleNormal="115" zoomScalePageLayoutView="0" workbookViewId="0" topLeftCell="A1">
      <selection activeCell="A1" sqref="A1:H1"/>
    </sheetView>
  </sheetViews>
  <sheetFormatPr defaultColWidth="8.75390625" defaultRowHeight="13.5"/>
  <cols>
    <col min="1" max="2" width="12.125" style="12" customWidth="1"/>
    <col min="3" max="5" width="12.375" style="12" customWidth="1"/>
    <col min="6" max="6" width="12.625" style="12" customWidth="1"/>
    <col min="7" max="8" width="12.375" style="12" customWidth="1"/>
    <col min="9" max="9" width="9.625" style="12" customWidth="1"/>
    <col min="10" max="16384" width="8.75390625" style="12" customWidth="1"/>
  </cols>
  <sheetData>
    <row r="1" spans="1:8" s="7" customFormat="1" ht="13.5">
      <c r="A1" s="430" t="s">
        <v>63</v>
      </c>
      <c r="B1" s="551"/>
      <c r="C1" s="551"/>
      <c r="D1" s="551"/>
      <c r="E1" s="551"/>
      <c r="F1" s="551"/>
      <c r="G1" s="551"/>
      <c r="H1" s="551"/>
    </row>
    <row r="2" ht="13.5" customHeight="1"/>
    <row r="3" spans="1:7" ht="13.5" customHeight="1" thickBot="1">
      <c r="A3" s="24" t="s">
        <v>148</v>
      </c>
      <c r="G3" s="70"/>
    </row>
    <row r="4" spans="1:9" s="164" customFormat="1" ht="22.5" customHeight="1">
      <c r="A4" s="490" t="s">
        <v>132</v>
      </c>
      <c r="B4" s="471" t="s">
        <v>67</v>
      </c>
      <c r="C4" s="552" t="s">
        <v>228</v>
      </c>
      <c r="D4" s="434"/>
      <c r="E4" s="453"/>
      <c r="F4" s="71" t="s">
        <v>9</v>
      </c>
      <c r="G4" s="471" t="s">
        <v>10</v>
      </c>
      <c r="H4" s="467" t="s">
        <v>11</v>
      </c>
      <c r="I4" s="520" t="s">
        <v>286</v>
      </c>
    </row>
    <row r="5" spans="1:9" s="164" customFormat="1" ht="22.5" customHeight="1">
      <c r="A5" s="492"/>
      <c r="B5" s="472"/>
      <c r="C5" s="35" t="s">
        <v>156</v>
      </c>
      <c r="D5" s="72" t="s">
        <v>12</v>
      </c>
      <c r="E5" s="72" t="s">
        <v>13</v>
      </c>
      <c r="F5" s="73" t="s">
        <v>14</v>
      </c>
      <c r="G5" s="472"/>
      <c r="H5" s="468"/>
      <c r="I5" s="468"/>
    </row>
    <row r="6" spans="1:9" ht="26.25" customHeight="1">
      <c r="A6" s="203"/>
      <c r="B6" s="96"/>
      <c r="C6" s="54"/>
      <c r="D6" s="547" t="s">
        <v>335</v>
      </c>
      <c r="E6" s="548"/>
      <c r="F6" s="548"/>
      <c r="G6" s="96"/>
      <c r="H6" s="96"/>
      <c r="I6" s="14"/>
    </row>
    <row r="7" spans="1:9" ht="15" customHeight="1">
      <c r="A7" s="293" t="s">
        <v>359</v>
      </c>
      <c r="B7" s="349">
        <v>3860432</v>
      </c>
      <c r="C7" s="349">
        <v>3722787</v>
      </c>
      <c r="D7" s="349">
        <v>3634722</v>
      </c>
      <c r="E7" s="349">
        <v>88065</v>
      </c>
      <c r="F7" s="334">
        <v>663</v>
      </c>
      <c r="G7" s="334">
        <v>1085</v>
      </c>
      <c r="H7" s="334">
        <v>135620</v>
      </c>
      <c r="I7" s="371">
        <v>277</v>
      </c>
    </row>
    <row r="8" spans="1:9" ht="15" customHeight="1">
      <c r="A8" s="293" t="s">
        <v>353</v>
      </c>
      <c r="B8" s="349">
        <v>3773786</v>
      </c>
      <c r="C8" s="349">
        <v>3633569</v>
      </c>
      <c r="D8" s="349">
        <v>3550024</v>
      </c>
      <c r="E8" s="349">
        <v>83545</v>
      </c>
      <c r="F8" s="334">
        <v>586</v>
      </c>
      <c r="G8" s="334">
        <v>1094</v>
      </c>
      <c r="H8" s="334">
        <v>138237</v>
      </c>
      <c r="I8" s="371">
        <v>300</v>
      </c>
    </row>
    <row r="9" spans="1:9" ht="15" customHeight="1">
      <c r="A9" s="293">
        <v>2</v>
      </c>
      <c r="B9" s="349">
        <v>3474236</v>
      </c>
      <c r="C9" s="349">
        <v>3331692</v>
      </c>
      <c r="D9" s="349">
        <v>3258780</v>
      </c>
      <c r="E9" s="349">
        <v>72912</v>
      </c>
      <c r="F9" s="334">
        <v>506</v>
      </c>
      <c r="G9" s="334">
        <v>1102</v>
      </c>
      <c r="H9" s="334">
        <v>140552</v>
      </c>
      <c r="I9" s="371">
        <v>384</v>
      </c>
    </row>
    <row r="10" spans="1:9" ht="15" customHeight="1">
      <c r="A10" s="293">
        <v>3</v>
      </c>
      <c r="B10" s="334">
        <v>3640227</v>
      </c>
      <c r="C10" s="334">
        <v>3488871</v>
      </c>
      <c r="D10" s="334">
        <v>3415220</v>
      </c>
      <c r="E10" s="334">
        <v>73651</v>
      </c>
      <c r="F10" s="334">
        <v>466</v>
      </c>
      <c r="G10" s="334">
        <v>1129</v>
      </c>
      <c r="H10" s="334">
        <v>149462</v>
      </c>
      <c r="I10" s="371">
        <v>299</v>
      </c>
    </row>
    <row r="11" spans="1:9" ht="22.5" customHeight="1">
      <c r="A11" s="373">
        <v>4</v>
      </c>
      <c r="B11" s="374">
        <v>3629317</v>
      </c>
      <c r="C11" s="374">
        <v>3474666</v>
      </c>
      <c r="D11" s="374">
        <v>3403947</v>
      </c>
      <c r="E11" s="374">
        <v>70719</v>
      </c>
      <c r="F11" s="374">
        <v>383</v>
      </c>
      <c r="G11" s="374">
        <v>1204</v>
      </c>
      <c r="H11" s="374">
        <v>152733</v>
      </c>
      <c r="I11" s="375">
        <v>331</v>
      </c>
    </row>
    <row r="12" spans="1:9" ht="6" customHeight="1">
      <c r="A12" s="204"/>
      <c r="B12" s="263"/>
      <c r="C12" s="263"/>
      <c r="D12" s="263"/>
      <c r="E12" s="263"/>
      <c r="F12" s="263"/>
      <c r="G12" s="263"/>
      <c r="H12" s="263"/>
      <c r="I12" s="264"/>
    </row>
    <row r="13" spans="1:9" ht="22.5" customHeight="1">
      <c r="A13" s="204"/>
      <c r="B13" s="263"/>
      <c r="C13" s="265"/>
      <c r="D13" s="549" t="s">
        <v>336</v>
      </c>
      <c r="E13" s="550"/>
      <c r="F13" s="550"/>
      <c r="G13" s="263"/>
      <c r="H13" s="263"/>
      <c r="I13" s="264"/>
    </row>
    <row r="14" spans="1:9" ht="15" customHeight="1">
      <c r="A14" s="293" t="s">
        <v>359</v>
      </c>
      <c r="B14" s="348">
        <v>61121860</v>
      </c>
      <c r="C14" s="349">
        <v>53351328</v>
      </c>
      <c r="D14" s="349">
        <v>52809574</v>
      </c>
      <c r="E14" s="349">
        <v>541754</v>
      </c>
      <c r="F14" s="349">
        <v>278460</v>
      </c>
      <c r="G14" s="349">
        <v>54250</v>
      </c>
      <c r="H14" s="349">
        <v>7430937</v>
      </c>
      <c r="I14" s="372">
        <v>6885</v>
      </c>
    </row>
    <row r="15" spans="1:9" ht="15" customHeight="1">
      <c r="A15" s="293" t="s">
        <v>353</v>
      </c>
      <c r="B15" s="348">
        <v>61189336</v>
      </c>
      <c r="C15" s="349">
        <v>53306901</v>
      </c>
      <c r="D15" s="349">
        <v>52795711</v>
      </c>
      <c r="E15" s="349">
        <v>511190</v>
      </c>
      <c r="F15" s="349">
        <v>246120</v>
      </c>
      <c r="G15" s="349">
        <v>54700</v>
      </c>
      <c r="H15" s="349">
        <v>7573715</v>
      </c>
      <c r="I15" s="372">
        <v>7900</v>
      </c>
    </row>
    <row r="16" spans="1:9" ht="15" customHeight="1">
      <c r="A16" s="293">
        <v>2</v>
      </c>
      <c r="B16" s="348">
        <v>59503302</v>
      </c>
      <c r="C16" s="349">
        <v>51547405</v>
      </c>
      <c r="D16" s="349">
        <v>51082005</v>
      </c>
      <c r="E16" s="349">
        <v>465400</v>
      </c>
      <c r="F16" s="349">
        <v>212520</v>
      </c>
      <c r="G16" s="349">
        <v>55100</v>
      </c>
      <c r="H16" s="349">
        <v>7678250</v>
      </c>
      <c r="I16" s="372">
        <v>10027</v>
      </c>
    </row>
    <row r="17" spans="1:9" ht="15" customHeight="1">
      <c r="A17" s="293">
        <v>3</v>
      </c>
      <c r="B17" s="348">
        <v>63015312</v>
      </c>
      <c r="C17" s="349">
        <v>54695684</v>
      </c>
      <c r="D17" s="349">
        <v>54210350</v>
      </c>
      <c r="E17" s="349">
        <v>485334</v>
      </c>
      <c r="F17" s="349">
        <v>195720</v>
      </c>
      <c r="G17" s="349">
        <v>56450</v>
      </c>
      <c r="H17" s="349">
        <v>8059857</v>
      </c>
      <c r="I17" s="372">
        <v>7601</v>
      </c>
    </row>
    <row r="18" spans="1:9" ht="22.5" customHeight="1">
      <c r="A18" s="373">
        <v>4</v>
      </c>
      <c r="B18" s="376">
        <v>62788047</v>
      </c>
      <c r="C18" s="377">
        <v>54509981</v>
      </c>
      <c r="D18" s="377">
        <v>54081515</v>
      </c>
      <c r="E18" s="377">
        <v>428466</v>
      </c>
      <c r="F18" s="377">
        <v>160860</v>
      </c>
      <c r="G18" s="377">
        <v>60200</v>
      </c>
      <c r="H18" s="377">
        <v>8048655</v>
      </c>
      <c r="I18" s="378">
        <v>8351</v>
      </c>
    </row>
    <row r="19" spans="1:9" ht="9" customHeight="1">
      <c r="A19" s="21"/>
      <c r="B19" s="20"/>
      <c r="C19" s="20"/>
      <c r="D19" s="20"/>
      <c r="E19" s="20"/>
      <c r="F19" s="20"/>
      <c r="G19" s="20"/>
      <c r="H19" s="20"/>
      <c r="I19" s="20"/>
    </row>
    <row r="20" ht="14.25" customHeight="1">
      <c r="A20" s="158" t="s">
        <v>8</v>
      </c>
    </row>
  </sheetData>
  <sheetProtection/>
  <mergeCells count="9">
    <mergeCell ref="G4:G5"/>
    <mergeCell ref="H4:H5"/>
    <mergeCell ref="I4:I5"/>
    <mergeCell ref="D6:F6"/>
    <mergeCell ref="D13:F13"/>
    <mergeCell ref="A1:H1"/>
    <mergeCell ref="A4:A5"/>
    <mergeCell ref="B4:B5"/>
    <mergeCell ref="C4:E4"/>
  </mergeCells>
  <printOptions horizontalCentered="1"/>
  <pageMargins left="0.5905511811023623" right="0.5905511811023623" top="0.3937007874015748" bottom="0.3937007874015748" header="0.5118110236220472" footer="0.5118110236220472"/>
  <pageSetup horizontalDpi="300" verticalDpi="300" orientation="portrait" paperSize="9" scale="90" r:id="rId1"/>
</worksheet>
</file>

<file path=xl/worksheets/sheet21.xml><?xml version="1.0" encoding="utf-8"?>
<worksheet xmlns="http://schemas.openxmlformats.org/spreadsheetml/2006/main" xmlns:r="http://schemas.openxmlformats.org/officeDocument/2006/relationships">
  <dimension ref="A1:T38"/>
  <sheetViews>
    <sheetView showGridLines="0" view="pageBreakPreview" zoomScale="85" zoomScaleNormal="85" zoomScaleSheetLayoutView="85" zoomScalePageLayoutView="0" workbookViewId="0" topLeftCell="A1">
      <selection activeCell="A2" sqref="A2:H2"/>
    </sheetView>
  </sheetViews>
  <sheetFormatPr defaultColWidth="8.75390625" defaultRowHeight="13.5"/>
  <cols>
    <col min="1" max="1" width="13.50390625" style="12" customWidth="1"/>
    <col min="2" max="2" width="13.125" style="12" customWidth="1"/>
    <col min="3" max="8" width="12.375" style="12" customWidth="1"/>
    <col min="9" max="16384" width="8.75390625" style="12" customWidth="1"/>
  </cols>
  <sheetData>
    <row r="1" s="32" customFormat="1" ht="15" customHeight="1">
      <c r="T1" s="32">
        <v>323</v>
      </c>
    </row>
    <row r="2" spans="1:8" s="7" customFormat="1" ht="22.5" customHeight="1">
      <c r="A2" s="541" t="s">
        <v>423</v>
      </c>
      <c r="B2" s="541"/>
      <c r="C2" s="541"/>
      <c r="D2" s="541"/>
      <c r="E2" s="541"/>
      <c r="F2" s="541"/>
      <c r="G2" s="541"/>
      <c r="H2" s="541"/>
    </row>
    <row r="3" spans="1:8" s="7" customFormat="1" ht="13.5" customHeight="1">
      <c r="A3" s="32"/>
      <c r="B3" s="32"/>
      <c r="C3" s="32"/>
      <c r="D3" s="32"/>
      <c r="E3" s="32"/>
      <c r="F3" s="32"/>
      <c r="G3" s="32"/>
      <c r="H3" s="32"/>
    </row>
    <row r="4" spans="1:8" s="7" customFormat="1" ht="13.5">
      <c r="A4" s="476" t="s">
        <v>244</v>
      </c>
      <c r="B4" s="476"/>
      <c r="C4" s="476"/>
      <c r="D4" s="476"/>
      <c r="E4" s="476"/>
      <c r="F4" s="476"/>
      <c r="G4" s="476"/>
      <c r="H4" s="476"/>
    </row>
    <row r="5" spans="1:8" s="7" customFormat="1" ht="13.5" customHeight="1">
      <c r="A5" s="194"/>
      <c r="B5" s="32"/>
      <c r="C5" s="32"/>
      <c r="D5" s="32"/>
      <c r="E5" s="32"/>
      <c r="F5" s="32"/>
      <c r="G5" s="32"/>
      <c r="H5" s="32"/>
    </row>
    <row r="6" spans="1:8" s="207" customFormat="1" ht="11.25" thickBot="1">
      <c r="A6" s="206"/>
      <c r="B6" s="206"/>
      <c r="C6" s="206"/>
      <c r="D6" s="206"/>
      <c r="E6" s="206"/>
      <c r="F6" s="206"/>
      <c r="G6" s="206"/>
      <c r="H6" s="195" t="s">
        <v>247</v>
      </c>
    </row>
    <row r="7" spans="1:8" s="164" customFormat="1" ht="18.75" customHeight="1">
      <c r="A7" s="559" t="s">
        <v>132</v>
      </c>
      <c r="B7" s="553" t="s">
        <v>3</v>
      </c>
      <c r="C7" s="196"/>
      <c r="D7" s="555" t="s">
        <v>238</v>
      </c>
      <c r="E7" s="556"/>
      <c r="F7" s="556"/>
      <c r="G7" s="556"/>
      <c r="H7" s="556"/>
    </row>
    <row r="8" spans="1:8" s="164" customFormat="1" ht="30" customHeight="1">
      <c r="A8" s="538"/>
      <c r="B8" s="554"/>
      <c r="C8" s="197" t="s">
        <v>245</v>
      </c>
      <c r="D8" s="557" t="s">
        <v>4</v>
      </c>
      <c r="E8" s="538"/>
      <c r="F8" s="557" t="s">
        <v>5</v>
      </c>
      <c r="G8" s="538"/>
      <c r="H8" s="198" t="s">
        <v>6</v>
      </c>
    </row>
    <row r="9" spans="1:8" ht="9.75" customHeight="1">
      <c r="A9" s="199"/>
      <c r="B9" s="200"/>
      <c r="C9" s="54"/>
      <c r="D9" s="54"/>
      <c r="E9" s="54"/>
      <c r="F9" s="54"/>
      <c r="G9" s="54"/>
      <c r="H9" s="54"/>
    </row>
    <row r="10" spans="1:8" ht="16.5" customHeight="1">
      <c r="A10" s="293" t="s">
        <v>455</v>
      </c>
      <c r="B10" s="379">
        <v>119960</v>
      </c>
      <c r="C10" s="380">
        <v>1592</v>
      </c>
      <c r="D10" s="380"/>
      <c r="E10" s="380">
        <v>9283709</v>
      </c>
      <c r="F10" s="380"/>
      <c r="G10" s="380">
        <v>9235765</v>
      </c>
      <c r="H10" s="381">
        <v>99.48</v>
      </c>
    </row>
    <row r="11" spans="1:8" ht="16.5" customHeight="1">
      <c r="A11" s="293" t="s">
        <v>354</v>
      </c>
      <c r="B11" s="379">
        <v>123274</v>
      </c>
      <c r="C11" s="380">
        <v>1698</v>
      </c>
      <c r="D11" s="380"/>
      <c r="E11" s="380">
        <v>9669088</v>
      </c>
      <c r="F11" s="380"/>
      <c r="G11" s="380">
        <v>9622248</v>
      </c>
      <c r="H11" s="381">
        <v>99.52</v>
      </c>
    </row>
    <row r="12" spans="1:8" ht="16.5" customHeight="1">
      <c r="A12" s="293">
        <v>2</v>
      </c>
      <c r="B12" s="379">
        <v>124636</v>
      </c>
      <c r="C12" s="380">
        <v>1710</v>
      </c>
      <c r="D12" s="380"/>
      <c r="E12" s="380">
        <v>9933910</v>
      </c>
      <c r="F12" s="380"/>
      <c r="G12" s="380">
        <v>9888883</v>
      </c>
      <c r="H12" s="381">
        <v>99.55</v>
      </c>
    </row>
    <row r="13" spans="1:8" ht="16.5" customHeight="1">
      <c r="A13" s="293">
        <v>3</v>
      </c>
      <c r="B13" s="379">
        <v>127613</v>
      </c>
      <c r="C13" s="380">
        <v>1679</v>
      </c>
      <c r="D13" s="380"/>
      <c r="E13" s="380">
        <v>9959577</v>
      </c>
      <c r="F13" s="380"/>
      <c r="G13" s="380">
        <v>9926491</v>
      </c>
      <c r="H13" s="381">
        <v>99.67</v>
      </c>
    </row>
    <row r="14" spans="1:8" s="235" customFormat="1" ht="16.5" customHeight="1">
      <c r="A14" s="373">
        <v>4</v>
      </c>
      <c r="B14" s="385">
        <v>133521</v>
      </c>
      <c r="C14" s="216">
        <v>1500</v>
      </c>
      <c r="D14" s="148"/>
      <c r="E14" s="216">
        <v>11016690</v>
      </c>
      <c r="F14" s="148"/>
      <c r="G14" s="216">
        <v>10973692</v>
      </c>
      <c r="H14" s="386">
        <v>99.61</v>
      </c>
    </row>
    <row r="15" spans="1:8" ht="7.5" customHeight="1">
      <c r="A15" s="201"/>
      <c r="B15" s="137"/>
      <c r="C15" s="137"/>
      <c r="D15" s="137"/>
      <c r="E15" s="137"/>
      <c r="F15" s="137"/>
      <c r="G15" s="137"/>
      <c r="H15" s="137"/>
    </row>
    <row r="16" spans="1:8" ht="13.5" customHeight="1">
      <c r="A16" s="15" t="s">
        <v>406</v>
      </c>
      <c r="B16" s="14"/>
      <c r="C16" s="14"/>
      <c r="D16" s="14"/>
      <c r="E16" s="14"/>
      <c r="F16" s="14"/>
      <c r="G16" s="14"/>
      <c r="H16" s="14"/>
    </row>
    <row r="17" spans="1:8" ht="13.5" customHeight="1">
      <c r="A17" s="15"/>
      <c r="B17" s="14"/>
      <c r="C17" s="14"/>
      <c r="D17" s="14"/>
      <c r="E17" s="14"/>
      <c r="F17" s="14"/>
      <c r="G17" s="14"/>
      <c r="H17" s="14"/>
    </row>
    <row r="18" spans="1:8" ht="18" customHeight="1">
      <c r="A18" s="14"/>
      <c r="B18" s="14"/>
      <c r="C18" s="14"/>
      <c r="D18" s="14"/>
      <c r="E18" s="14"/>
      <c r="F18" s="14"/>
      <c r="G18" s="14"/>
      <c r="H18" s="14"/>
    </row>
    <row r="19" spans="1:8" s="7" customFormat="1" ht="13.5">
      <c r="A19" s="476" t="s">
        <v>63</v>
      </c>
      <c r="B19" s="476"/>
      <c r="C19" s="476"/>
      <c r="D19" s="476"/>
      <c r="E19" s="476"/>
      <c r="F19" s="476"/>
      <c r="G19" s="476"/>
      <c r="H19" s="476"/>
    </row>
    <row r="20" spans="1:8" ht="13.5" customHeight="1">
      <c r="A20" s="14"/>
      <c r="B20" s="14"/>
      <c r="C20" s="14"/>
      <c r="D20" s="14"/>
      <c r="E20" s="14"/>
      <c r="F20" s="14"/>
      <c r="G20" s="14"/>
      <c r="H20" s="14"/>
    </row>
    <row r="21" spans="1:8" s="207" customFormat="1" ht="11.25" thickBot="1">
      <c r="A21" s="22" t="s">
        <v>148</v>
      </c>
      <c r="B21" s="206"/>
      <c r="C21" s="206"/>
      <c r="D21" s="206"/>
      <c r="E21" s="206"/>
      <c r="F21" s="206"/>
      <c r="G21" s="208"/>
      <c r="H21" s="206"/>
    </row>
    <row r="22" spans="1:8" s="164" customFormat="1" ht="18.75" customHeight="1">
      <c r="A22" s="559" t="s">
        <v>132</v>
      </c>
      <c r="B22" s="480" t="s">
        <v>239</v>
      </c>
      <c r="C22" s="553" t="s">
        <v>240</v>
      </c>
      <c r="D22" s="535"/>
      <c r="E22" s="535"/>
      <c r="F22" s="535"/>
      <c r="G22" s="516"/>
      <c r="H22" s="553" t="s">
        <v>10</v>
      </c>
    </row>
    <row r="23" spans="1:8" s="164" customFormat="1" ht="30" customHeight="1">
      <c r="A23" s="538"/>
      <c r="B23" s="558"/>
      <c r="C23" s="64" t="s">
        <v>241</v>
      </c>
      <c r="D23" s="202" t="s">
        <v>246</v>
      </c>
      <c r="E23" s="64" t="s">
        <v>242</v>
      </c>
      <c r="F23" s="64" t="s">
        <v>243</v>
      </c>
      <c r="G23" s="202" t="s">
        <v>287</v>
      </c>
      <c r="H23" s="554"/>
    </row>
    <row r="24" spans="1:8" ht="26.25" customHeight="1">
      <c r="A24" s="203"/>
      <c r="B24" s="560" t="s">
        <v>288</v>
      </c>
      <c r="C24" s="561"/>
      <c r="D24" s="561"/>
      <c r="E24" s="561"/>
      <c r="F24" s="561"/>
      <c r="G24" s="561"/>
      <c r="H24" s="561"/>
    </row>
    <row r="25" spans="1:8" ht="16.5" customHeight="1">
      <c r="A25" s="293" t="s">
        <v>455</v>
      </c>
      <c r="B25" s="380">
        <v>3996267</v>
      </c>
      <c r="C25" s="380">
        <v>44047</v>
      </c>
      <c r="D25" s="382">
        <v>21932</v>
      </c>
      <c r="E25" s="382">
        <v>2436</v>
      </c>
      <c r="F25" s="380">
        <v>116006</v>
      </c>
      <c r="G25" s="380">
        <v>7215</v>
      </c>
      <c r="H25" s="380">
        <v>6222</v>
      </c>
    </row>
    <row r="26" spans="1:8" ht="16.5" customHeight="1">
      <c r="A26" s="293" t="s">
        <v>354</v>
      </c>
      <c r="B26" s="380">
        <v>4139021</v>
      </c>
      <c r="C26" s="380">
        <v>45029</v>
      </c>
      <c r="D26" s="382">
        <v>24771</v>
      </c>
      <c r="E26" s="382">
        <v>3244</v>
      </c>
      <c r="F26" s="380">
        <v>123792</v>
      </c>
      <c r="G26" s="380">
        <v>8306</v>
      </c>
      <c r="H26" s="380">
        <v>6265</v>
      </c>
    </row>
    <row r="27" spans="1:8" ht="16.5" customHeight="1">
      <c r="A27" s="293">
        <v>2</v>
      </c>
      <c r="B27" s="380">
        <v>3957396</v>
      </c>
      <c r="C27" s="380">
        <v>37876</v>
      </c>
      <c r="D27" s="382">
        <v>15281</v>
      </c>
      <c r="E27" s="382">
        <v>2581</v>
      </c>
      <c r="F27" s="380">
        <v>111882</v>
      </c>
      <c r="G27" s="380">
        <v>8634</v>
      </c>
      <c r="H27" s="380">
        <v>6360</v>
      </c>
    </row>
    <row r="28" spans="1:8" ht="16.5" customHeight="1">
      <c r="A28" s="293">
        <v>3</v>
      </c>
      <c r="B28" s="380">
        <v>4077902</v>
      </c>
      <c r="C28" s="380">
        <v>37301</v>
      </c>
      <c r="D28" s="382">
        <v>20401</v>
      </c>
      <c r="E28" s="382">
        <v>3770</v>
      </c>
      <c r="F28" s="380">
        <v>114238</v>
      </c>
      <c r="G28" s="380">
        <v>8356</v>
      </c>
      <c r="H28" s="380">
        <v>6868</v>
      </c>
    </row>
    <row r="29" spans="1:9" ht="16.5" customHeight="1">
      <c r="A29" s="373">
        <v>4</v>
      </c>
      <c r="B29" s="142">
        <v>4272828</v>
      </c>
      <c r="C29" s="142">
        <v>37539</v>
      </c>
      <c r="D29" s="142">
        <v>22039</v>
      </c>
      <c r="E29" s="142">
        <v>2905</v>
      </c>
      <c r="F29" s="142">
        <v>153107</v>
      </c>
      <c r="G29" s="142">
        <v>8743</v>
      </c>
      <c r="H29" s="142">
        <v>7685</v>
      </c>
      <c r="I29" s="74"/>
    </row>
    <row r="30" spans="1:9" ht="6" customHeight="1">
      <c r="A30" s="204"/>
      <c r="B30" s="262"/>
      <c r="C30" s="262"/>
      <c r="D30" s="262"/>
      <c r="E30" s="262"/>
      <c r="F30" s="262"/>
      <c r="G30" s="262"/>
      <c r="H30" s="262"/>
      <c r="I30" s="74"/>
    </row>
    <row r="31" spans="1:9" ht="22.5" customHeight="1">
      <c r="A31" s="204"/>
      <c r="B31" s="562" t="s">
        <v>289</v>
      </c>
      <c r="C31" s="563"/>
      <c r="D31" s="563"/>
      <c r="E31" s="563"/>
      <c r="F31" s="563"/>
      <c r="G31" s="563"/>
      <c r="H31" s="563"/>
      <c r="I31" s="74"/>
    </row>
    <row r="32" spans="1:9" ht="16.5" customHeight="1">
      <c r="A32" s="293" t="s">
        <v>455</v>
      </c>
      <c r="B32" s="380">
        <v>89727938</v>
      </c>
      <c r="C32" s="380">
        <v>310808</v>
      </c>
      <c r="D32" s="383">
        <v>602794</v>
      </c>
      <c r="E32" s="383">
        <v>69641</v>
      </c>
      <c r="F32" s="384">
        <v>879047</v>
      </c>
      <c r="G32" s="380">
        <v>103830</v>
      </c>
      <c r="H32" s="380">
        <v>311100</v>
      </c>
      <c r="I32" s="74"/>
    </row>
    <row r="33" spans="1:9" ht="16.5" customHeight="1">
      <c r="A33" s="293" t="s">
        <v>354</v>
      </c>
      <c r="B33" s="380">
        <v>97164870</v>
      </c>
      <c r="C33" s="380">
        <v>306847</v>
      </c>
      <c r="D33" s="383">
        <v>676144</v>
      </c>
      <c r="E33" s="383">
        <v>73785</v>
      </c>
      <c r="F33" s="384">
        <v>982125</v>
      </c>
      <c r="G33" s="380">
        <v>124205</v>
      </c>
      <c r="H33" s="380">
        <v>313250</v>
      </c>
      <c r="I33" s="74"/>
    </row>
    <row r="34" spans="1:9" ht="16.5" customHeight="1">
      <c r="A34" s="293">
        <v>2</v>
      </c>
      <c r="B34" s="380">
        <v>96296627</v>
      </c>
      <c r="C34" s="380">
        <v>259558</v>
      </c>
      <c r="D34" s="383">
        <v>400177</v>
      </c>
      <c r="E34" s="383">
        <v>52213</v>
      </c>
      <c r="F34" s="384">
        <v>893764</v>
      </c>
      <c r="G34" s="380">
        <v>122142</v>
      </c>
      <c r="H34" s="380">
        <v>318000</v>
      </c>
      <c r="I34" s="74"/>
    </row>
    <row r="35" spans="1:9" ht="16.5" customHeight="1">
      <c r="A35" s="293">
        <v>3</v>
      </c>
      <c r="B35" s="380">
        <v>99852832</v>
      </c>
      <c r="C35" s="380">
        <v>243571</v>
      </c>
      <c r="D35" s="383">
        <v>530320</v>
      </c>
      <c r="E35" s="383">
        <v>77364</v>
      </c>
      <c r="F35" s="384">
        <v>910355</v>
      </c>
      <c r="G35" s="380">
        <v>114712</v>
      </c>
      <c r="H35" s="380">
        <v>343400</v>
      </c>
      <c r="I35" s="74"/>
    </row>
    <row r="36" spans="1:9" ht="16.5" customHeight="1">
      <c r="A36" s="373">
        <v>4</v>
      </c>
      <c r="B36" s="148">
        <v>103160845</v>
      </c>
      <c r="C36" s="148">
        <v>230546</v>
      </c>
      <c r="D36" s="148">
        <v>530270</v>
      </c>
      <c r="E36" s="148">
        <v>71749</v>
      </c>
      <c r="F36" s="148">
        <v>985969</v>
      </c>
      <c r="G36" s="148">
        <v>115441</v>
      </c>
      <c r="H36" s="148">
        <v>384250</v>
      </c>
      <c r="I36" s="74"/>
    </row>
    <row r="37" spans="1:8" ht="9.75" customHeight="1">
      <c r="A37" s="205"/>
      <c r="B37" s="137"/>
      <c r="C37" s="137"/>
      <c r="D37" s="137"/>
      <c r="E37" s="137"/>
      <c r="F37" s="137"/>
      <c r="G37" s="137"/>
      <c r="H37" s="137"/>
    </row>
    <row r="38" spans="1:8" ht="14.25" customHeight="1">
      <c r="A38" s="15" t="s">
        <v>300</v>
      </c>
      <c r="B38" s="14"/>
      <c r="C38" s="14"/>
      <c r="D38" s="14"/>
      <c r="E38" s="14"/>
      <c r="F38" s="14"/>
      <c r="G38" s="14"/>
      <c r="H38" s="14"/>
    </row>
  </sheetData>
  <sheetProtection/>
  <mergeCells count="14">
    <mergeCell ref="A22:A23"/>
    <mergeCell ref="A7:A8"/>
    <mergeCell ref="B24:H24"/>
    <mergeCell ref="B31:H31"/>
    <mergeCell ref="A2:H2"/>
    <mergeCell ref="A4:H4"/>
    <mergeCell ref="A19:H19"/>
    <mergeCell ref="B7:B8"/>
    <mergeCell ref="D7:H7"/>
    <mergeCell ref="H22:H23"/>
    <mergeCell ref="C22:G22"/>
    <mergeCell ref="D8:E8"/>
    <mergeCell ref="F8:G8"/>
    <mergeCell ref="B22:B23"/>
  </mergeCells>
  <printOptions horizontalCentered="1"/>
  <pageMargins left="0.5905511811023623" right="0.5905511811023623" top="0.5905511811023623" bottom="0.3937007874015748" header="0.5118110236220472" footer="0.5118110236220472"/>
  <pageSetup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dimension ref="A1:J15"/>
  <sheetViews>
    <sheetView showGridLines="0" zoomScalePageLayoutView="0" workbookViewId="0" topLeftCell="A1">
      <selection activeCell="A1" sqref="A1:G1"/>
    </sheetView>
  </sheetViews>
  <sheetFormatPr defaultColWidth="8.75390625" defaultRowHeight="13.5"/>
  <cols>
    <col min="1" max="1" width="10.625" style="12" customWidth="1"/>
    <col min="2" max="7" width="12.625" style="12" customWidth="1"/>
    <col min="8" max="9" width="8.75390625" style="12" customWidth="1"/>
    <col min="10" max="10" width="9.875" style="12" customWidth="1"/>
    <col min="11" max="16384" width="8.75390625" style="12" customWidth="1"/>
  </cols>
  <sheetData>
    <row r="1" spans="1:7" ht="22.5" customHeight="1">
      <c r="A1" s="429" t="s">
        <v>424</v>
      </c>
      <c r="B1" s="429"/>
      <c r="C1" s="429"/>
      <c r="D1" s="429"/>
      <c r="E1" s="429"/>
      <c r="F1" s="429"/>
      <c r="G1" s="429"/>
    </row>
    <row r="2" ht="13.5" customHeight="1"/>
    <row r="3" s="30" customFormat="1" ht="11.25">
      <c r="B3" s="95"/>
    </row>
    <row r="4" s="30" customFormat="1" ht="11.25">
      <c r="B4" s="95"/>
    </row>
    <row r="5" ht="11.25" customHeight="1" thickBot="1">
      <c r="A5" s="24" t="s">
        <v>15</v>
      </c>
    </row>
    <row r="6" spans="1:7" s="164" customFormat="1" ht="33" customHeight="1">
      <c r="A6" s="490" t="s">
        <v>229</v>
      </c>
      <c r="B6" s="564" t="s">
        <v>273</v>
      </c>
      <c r="C6" s="565"/>
      <c r="D6" s="566" t="s">
        <v>16</v>
      </c>
      <c r="E6" s="567"/>
      <c r="F6" s="566" t="s">
        <v>230</v>
      </c>
      <c r="G6" s="568"/>
    </row>
    <row r="7" spans="1:7" s="164" customFormat="1" ht="18" customHeight="1">
      <c r="A7" s="492"/>
      <c r="B7" s="72" t="s">
        <v>232</v>
      </c>
      <c r="C7" s="72" t="s">
        <v>233</v>
      </c>
      <c r="D7" s="72" t="s">
        <v>231</v>
      </c>
      <c r="E7" s="72" t="s">
        <v>222</v>
      </c>
      <c r="F7" s="72" t="s">
        <v>231</v>
      </c>
      <c r="G7" s="232" t="s">
        <v>222</v>
      </c>
    </row>
    <row r="8" spans="1:7" ht="6" customHeight="1">
      <c r="A8" s="2"/>
      <c r="B8" s="75"/>
      <c r="C8" s="28"/>
      <c r="D8" s="28"/>
      <c r="E8" s="28"/>
      <c r="F8" s="28"/>
      <c r="G8" s="28"/>
    </row>
    <row r="9" spans="1:10" ht="15" customHeight="1">
      <c r="A9" s="92" t="s">
        <v>455</v>
      </c>
      <c r="B9" s="387">
        <v>1879548</v>
      </c>
      <c r="C9" s="388">
        <v>3362643</v>
      </c>
      <c r="D9" s="389">
        <v>461359</v>
      </c>
      <c r="E9" s="389">
        <v>1583143</v>
      </c>
      <c r="F9" s="388">
        <v>57034</v>
      </c>
      <c r="G9" s="388">
        <v>157821</v>
      </c>
      <c r="H9" s="76"/>
      <c r="I9" s="76"/>
      <c r="J9" s="76"/>
    </row>
    <row r="10" spans="1:10" ht="15" customHeight="1">
      <c r="A10" s="92" t="s">
        <v>354</v>
      </c>
      <c r="B10" s="387">
        <v>1854398</v>
      </c>
      <c r="C10" s="388">
        <v>3330889</v>
      </c>
      <c r="D10" s="389">
        <v>484666</v>
      </c>
      <c r="E10" s="389">
        <v>1653606</v>
      </c>
      <c r="F10" s="388">
        <v>59784</v>
      </c>
      <c r="G10" s="388">
        <v>161561</v>
      </c>
      <c r="H10" s="76"/>
      <c r="I10" s="76"/>
      <c r="J10" s="76"/>
    </row>
    <row r="11" spans="1:7" ht="15" customHeight="1">
      <c r="A11" s="92">
        <v>2</v>
      </c>
      <c r="B11" s="387">
        <v>1454381</v>
      </c>
      <c r="C11" s="388">
        <v>2700268</v>
      </c>
      <c r="D11" s="389">
        <v>484868</v>
      </c>
      <c r="E11" s="389">
        <v>1694957</v>
      </c>
      <c r="F11" s="388">
        <v>58108</v>
      </c>
      <c r="G11" s="390">
        <v>167386</v>
      </c>
    </row>
    <row r="12" spans="1:7" ht="15" customHeight="1">
      <c r="A12" s="92">
        <v>3</v>
      </c>
      <c r="B12" s="387">
        <v>1617615</v>
      </c>
      <c r="C12" s="388">
        <v>3195372</v>
      </c>
      <c r="D12" s="389">
        <v>498339</v>
      </c>
      <c r="E12" s="389">
        <v>1745350</v>
      </c>
      <c r="F12" s="388">
        <v>62664</v>
      </c>
      <c r="G12" s="390">
        <v>182288</v>
      </c>
    </row>
    <row r="13" spans="1:7" ht="21" customHeight="1">
      <c r="A13" s="338">
        <v>4</v>
      </c>
      <c r="B13" s="391">
        <v>1686891</v>
      </c>
      <c r="C13" s="392">
        <v>3273837</v>
      </c>
      <c r="D13" s="393">
        <v>501286</v>
      </c>
      <c r="E13" s="393">
        <v>1746265</v>
      </c>
      <c r="F13" s="392">
        <v>62428</v>
      </c>
      <c r="G13" s="392">
        <v>176782</v>
      </c>
    </row>
    <row r="14" spans="1:7" ht="9" customHeight="1">
      <c r="A14" s="23"/>
      <c r="B14" s="128"/>
      <c r="C14" s="128"/>
      <c r="D14" s="128"/>
      <c r="E14" s="128"/>
      <c r="F14" s="143"/>
      <c r="G14" s="143"/>
    </row>
    <row r="15" ht="12.75" customHeight="1">
      <c r="A15" s="158" t="s">
        <v>456</v>
      </c>
    </row>
  </sheetData>
  <sheetProtection/>
  <mergeCells count="5">
    <mergeCell ref="A1:G1"/>
    <mergeCell ref="A6:A7"/>
    <mergeCell ref="B6:C6"/>
    <mergeCell ref="D6:E6"/>
    <mergeCell ref="F6:G6"/>
  </mergeCells>
  <printOptions horizontalCentered="1"/>
  <pageMargins left="0.5905511811023623" right="0.5905511811023623" top="0.5905511811023623" bottom="0.3937007874015748" header="0.5118110236220472" footer="0.5118110236220472"/>
  <pageSetup horizontalDpi="300" verticalDpi="300" orientation="portrait" paperSize="9" scale="90" r:id="rId1"/>
</worksheet>
</file>

<file path=xl/worksheets/sheet23.xml><?xml version="1.0" encoding="utf-8"?>
<worksheet xmlns="http://schemas.openxmlformats.org/spreadsheetml/2006/main" xmlns:r="http://schemas.openxmlformats.org/officeDocument/2006/relationships">
  <dimension ref="A1:G19"/>
  <sheetViews>
    <sheetView showGridLines="0" zoomScalePageLayoutView="0" workbookViewId="0" topLeftCell="A1">
      <selection activeCell="A1" sqref="A1:E1"/>
    </sheetView>
  </sheetViews>
  <sheetFormatPr defaultColWidth="8.75390625" defaultRowHeight="13.5"/>
  <cols>
    <col min="1" max="1" width="10.625" style="12" customWidth="1"/>
    <col min="2" max="2" width="21.25390625" style="12" customWidth="1"/>
    <col min="3" max="5" width="18.75390625" style="12" customWidth="1"/>
    <col min="6" max="7" width="13.875" style="12" customWidth="1"/>
    <col min="8" max="8" width="13.75390625" style="12" customWidth="1"/>
    <col min="9" max="16384" width="8.75390625" style="12" customWidth="1"/>
  </cols>
  <sheetData>
    <row r="1" spans="1:7" s="31" customFormat="1" ht="22.5" customHeight="1">
      <c r="A1" s="429" t="s">
        <v>425</v>
      </c>
      <c r="B1" s="429"/>
      <c r="C1" s="429"/>
      <c r="D1" s="429"/>
      <c r="E1" s="429"/>
      <c r="F1" s="100"/>
      <c r="G1" s="100"/>
    </row>
    <row r="2" s="7" customFormat="1" ht="15.75" customHeight="1"/>
    <row r="3" spans="1:5" s="30" customFormat="1" ht="11.25">
      <c r="A3" s="569" t="s">
        <v>407</v>
      </c>
      <c r="B3" s="569"/>
      <c r="C3" s="569"/>
      <c r="D3" s="569"/>
      <c r="E3" s="569"/>
    </row>
    <row r="4" spans="1:5" s="30" customFormat="1" ht="11.25">
      <c r="A4" s="569" t="s">
        <v>408</v>
      </c>
      <c r="B4" s="569"/>
      <c r="C4" s="569"/>
      <c r="D4" s="569"/>
      <c r="E4" s="569"/>
    </row>
    <row r="5" spans="1:5" s="30" customFormat="1" ht="11.25">
      <c r="A5" s="569" t="s">
        <v>409</v>
      </c>
      <c r="B5" s="569"/>
      <c r="C5" s="569"/>
      <c r="D5" s="569"/>
      <c r="E5" s="569"/>
    </row>
    <row r="6" spans="1:5" s="30" customFormat="1" ht="11.25">
      <c r="A6" s="569" t="s">
        <v>410</v>
      </c>
      <c r="B6" s="569"/>
      <c r="C6" s="569"/>
      <c r="D6" s="569"/>
      <c r="E6" s="569"/>
    </row>
    <row r="7" spans="1:5" s="30" customFormat="1" ht="11.25">
      <c r="A7" s="569" t="s">
        <v>411</v>
      </c>
      <c r="B7" s="569"/>
      <c r="C7" s="569"/>
      <c r="D7" s="569"/>
      <c r="E7" s="569"/>
    </row>
    <row r="8" s="7" customFormat="1" ht="13.5" customHeight="1"/>
    <row r="9" ht="13.5" customHeight="1" thickBot="1">
      <c r="A9" s="24" t="s">
        <v>148</v>
      </c>
    </row>
    <row r="10" spans="1:5" s="164" customFormat="1" ht="18.75" customHeight="1">
      <c r="A10" s="490" t="s">
        <v>132</v>
      </c>
      <c r="B10" s="570" t="s">
        <v>17</v>
      </c>
      <c r="C10" s="571"/>
      <c r="D10" s="571"/>
      <c r="E10" s="571"/>
    </row>
    <row r="11" spans="1:5" s="164" customFormat="1" ht="18.75" customHeight="1">
      <c r="A11" s="491"/>
      <c r="B11" s="497" t="s">
        <v>67</v>
      </c>
      <c r="C11" s="572" t="s">
        <v>18</v>
      </c>
      <c r="D11" s="573"/>
      <c r="E11" s="77" t="s">
        <v>19</v>
      </c>
    </row>
    <row r="12" spans="1:5" s="164" customFormat="1" ht="18.75" customHeight="1">
      <c r="A12" s="492"/>
      <c r="B12" s="472"/>
      <c r="C12" s="72" t="s">
        <v>234</v>
      </c>
      <c r="D12" s="187" t="s">
        <v>235</v>
      </c>
      <c r="E12" s="188" t="s">
        <v>236</v>
      </c>
    </row>
    <row r="13" spans="1:5" ht="6" customHeight="1">
      <c r="A13" s="2"/>
      <c r="B13" s="68"/>
      <c r="C13" s="18"/>
      <c r="D13" s="11"/>
      <c r="E13" s="3"/>
    </row>
    <row r="14" spans="1:5" ht="14.25" customHeight="1">
      <c r="A14" s="92" t="s">
        <v>455</v>
      </c>
      <c r="B14" s="394">
        <v>203728</v>
      </c>
      <c r="C14" s="395">
        <v>122028</v>
      </c>
      <c r="D14" s="395">
        <v>1538</v>
      </c>
      <c r="E14" s="395">
        <v>80162</v>
      </c>
    </row>
    <row r="15" spans="1:5" ht="14.25" customHeight="1">
      <c r="A15" s="92" t="s">
        <v>354</v>
      </c>
      <c r="B15" s="394">
        <v>200599</v>
      </c>
      <c r="C15" s="395">
        <v>121585</v>
      </c>
      <c r="D15" s="395">
        <v>1424</v>
      </c>
      <c r="E15" s="395">
        <v>77590</v>
      </c>
    </row>
    <row r="16" spans="1:5" ht="14.25" customHeight="1">
      <c r="A16" s="92">
        <v>2</v>
      </c>
      <c r="B16" s="394">
        <v>198667</v>
      </c>
      <c r="C16" s="395">
        <v>122617</v>
      </c>
      <c r="D16" s="395">
        <v>1373</v>
      </c>
      <c r="E16" s="395">
        <v>74677</v>
      </c>
    </row>
    <row r="17" spans="1:5" ht="14.25" customHeight="1">
      <c r="A17" s="92">
        <v>3</v>
      </c>
      <c r="B17" s="394">
        <v>193997</v>
      </c>
      <c r="C17" s="395">
        <v>121023</v>
      </c>
      <c r="D17" s="395">
        <v>1380</v>
      </c>
      <c r="E17" s="395">
        <v>71594</v>
      </c>
    </row>
    <row r="18" spans="1:5" ht="21" customHeight="1">
      <c r="A18" s="338">
        <v>4</v>
      </c>
      <c r="B18" s="291">
        <v>190057</v>
      </c>
      <c r="C18" s="292">
        <v>121040</v>
      </c>
      <c r="D18" s="292">
        <v>1446</v>
      </c>
      <c r="E18" s="292">
        <v>67571</v>
      </c>
    </row>
    <row r="19" spans="1:5" ht="9" customHeight="1">
      <c r="A19" s="63"/>
      <c r="B19" s="20"/>
      <c r="C19" s="20"/>
      <c r="D19" s="20"/>
      <c r="E19" s="20"/>
    </row>
    <row r="20" ht="13.5" customHeight="1"/>
  </sheetData>
  <sheetProtection/>
  <mergeCells count="10">
    <mergeCell ref="A5:E5"/>
    <mergeCell ref="A1:E1"/>
    <mergeCell ref="A3:E3"/>
    <mergeCell ref="A4:E4"/>
    <mergeCell ref="A7:E7"/>
    <mergeCell ref="A10:A12"/>
    <mergeCell ref="B10:E10"/>
    <mergeCell ref="B11:B12"/>
    <mergeCell ref="C11:D11"/>
    <mergeCell ref="A6:E6"/>
  </mergeCells>
  <printOptions horizontalCentered="1"/>
  <pageMargins left="0.5905511811023623" right="0.5905511811023623" top="0.5905511811023623" bottom="0.3937007874015748" header="0.5118110236220472" footer="0.5118110236220472"/>
  <pageSetup horizontalDpi="300" verticalDpi="300" orientation="portrait" paperSize="9" scale="90" r:id="rId1"/>
</worksheet>
</file>

<file path=xl/worksheets/sheet24.xml><?xml version="1.0" encoding="utf-8"?>
<worksheet xmlns="http://schemas.openxmlformats.org/spreadsheetml/2006/main" xmlns:r="http://schemas.openxmlformats.org/officeDocument/2006/relationships">
  <dimension ref="A1:K17"/>
  <sheetViews>
    <sheetView showGridLines="0" zoomScalePageLayoutView="0" workbookViewId="0" topLeftCell="A1">
      <selection activeCell="A1" sqref="A1:K1"/>
    </sheetView>
  </sheetViews>
  <sheetFormatPr defaultColWidth="9.00390625" defaultRowHeight="13.5"/>
  <cols>
    <col min="1" max="1" width="10.625" style="255" customWidth="1"/>
    <col min="2" max="2" width="8.50390625" style="255" customWidth="1"/>
    <col min="3" max="3" width="12.25390625" style="255" customWidth="1"/>
    <col min="4" max="4" width="8.50390625" style="255" customWidth="1"/>
    <col min="5" max="5" width="12.25390625" style="255" customWidth="1"/>
    <col min="6" max="6" width="7.625" style="255" customWidth="1"/>
    <col min="7" max="7" width="11.25390625" style="255" customWidth="1"/>
    <col min="8" max="8" width="6.75390625" style="255" customWidth="1"/>
    <col min="9" max="9" width="10.25390625" style="255" customWidth="1"/>
    <col min="10" max="11" width="6.00390625" style="255" customWidth="1"/>
    <col min="12" max="16384" width="9.00390625" style="255" customWidth="1"/>
  </cols>
  <sheetData>
    <row r="1" spans="1:11" s="7" customFormat="1" ht="21" customHeight="1">
      <c r="A1" s="429" t="s">
        <v>426</v>
      </c>
      <c r="B1" s="429"/>
      <c r="C1" s="429"/>
      <c r="D1" s="429"/>
      <c r="E1" s="429"/>
      <c r="F1" s="429"/>
      <c r="G1" s="429"/>
      <c r="H1" s="429"/>
      <c r="I1" s="429"/>
      <c r="J1" s="429"/>
      <c r="K1" s="429"/>
    </row>
    <row r="2" s="12" customFormat="1" ht="13.5" customHeight="1">
      <c r="A2" s="151"/>
    </row>
    <row r="3" s="12" customFormat="1" ht="13.5" customHeight="1" thickBot="1">
      <c r="A3" s="6" t="s">
        <v>212</v>
      </c>
    </row>
    <row r="4" spans="1:11" s="164" customFormat="1" ht="18.75" customHeight="1">
      <c r="A4" s="460" t="s">
        <v>132</v>
      </c>
      <c r="B4" s="240"/>
      <c r="C4" s="579" t="s">
        <v>237</v>
      </c>
      <c r="D4" s="579"/>
      <c r="E4" s="579"/>
      <c r="F4" s="579"/>
      <c r="G4" s="579"/>
      <c r="H4" s="579"/>
      <c r="I4" s="579"/>
      <c r="J4" s="579"/>
      <c r="K4" s="241"/>
    </row>
    <row r="5" spans="1:11" s="164" customFormat="1" ht="18.75" customHeight="1">
      <c r="A5" s="464"/>
      <c r="B5" s="574" t="s">
        <v>258</v>
      </c>
      <c r="C5" s="575"/>
      <c r="D5" s="574" t="s">
        <v>259</v>
      </c>
      <c r="E5" s="577"/>
      <c r="F5" s="574" t="s">
        <v>260</v>
      </c>
      <c r="G5" s="578"/>
      <c r="H5" s="574" t="s">
        <v>261</v>
      </c>
      <c r="I5" s="578"/>
      <c r="J5" s="574" t="s">
        <v>20</v>
      </c>
      <c r="K5" s="576"/>
    </row>
    <row r="6" spans="1:11" s="164" customFormat="1" ht="30" customHeight="1">
      <c r="A6" s="504"/>
      <c r="B6" s="99" t="s">
        <v>210</v>
      </c>
      <c r="C6" s="97" t="s">
        <v>211</v>
      </c>
      <c r="D6" s="99" t="s">
        <v>210</v>
      </c>
      <c r="E6" s="97" t="s">
        <v>211</v>
      </c>
      <c r="F6" s="99" t="s">
        <v>210</v>
      </c>
      <c r="G6" s="97" t="s">
        <v>211</v>
      </c>
      <c r="H6" s="99" t="s">
        <v>210</v>
      </c>
      <c r="I6" s="97" t="s">
        <v>211</v>
      </c>
      <c r="J6" s="99" t="s">
        <v>210</v>
      </c>
      <c r="K6" s="98" t="s">
        <v>211</v>
      </c>
    </row>
    <row r="7" spans="1:11" s="12" customFormat="1" ht="6" customHeight="1">
      <c r="A7" s="242"/>
      <c r="B7" s="152"/>
      <c r="C7" s="153"/>
      <c r="D7" s="152"/>
      <c r="E7" s="153"/>
      <c r="F7" s="152"/>
      <c r="G7" s="153"/>
      <c r="H7" s="152"/>
      <c r="I7" s="153"/>
      <c r="J7" s="152"/>
      <c r="K7" s="154"/>
    </row>
    <row r="8" spans="1:11" s="12" customFormat="1" ht="15" customHeight="1">
      <c r="A8" s="92" t="s">
        <v>455</v>
      </c>
      <c r="B8" s="396">
        <v>256903</v>
      </c>
      <c r="C8" s="396">
        <v>170313677</v>
      </c>
      <c r="D8" s="396">
        <v>238770</v>
      </c>
      <c r="E8" s="396">
        <v>154828738</v>
      </c>
      <c r="F8" s="396">
        <v>16116</v>
      </c>
      <c r="G8" s="396">
        <v>13932689</v>
      </c>
      <c r="H8" s="396">
        <v>2015</v>
      </c>
      <c r="I8" s="396">
        <v>1551451</v>
      </c>
      <c r="J8" s="396">
        <v>2</v>
      </c>
      <c r="K8" s="396">
        <v>799</v>
      </c>
    </row>
    <row r="9" spans="1:11" s="12" customFormat="1" ht="15" customHeight="1">
      <c r="A9" s="92" t="s">
        <v>354</v>
      </c>
      <c r="B9" s="397">
        <v>262044</v>
      </c>
      <c r="C9" s="396">
        <v>174569282</v>
      </c>
      <c r="D9" s="396">
        <v>243492</v>
      </c>
      <c r="E9" s="396">
        <v>158731315</v>
      </c>
      <c r="F9" s="396">
        <v>16575</v>
      </c>
      <c r="G9" s="396">
        <v>14315317</v>
      </c>
      <c r="H9" s="396">
        <v>1977</v>
      </c>
      <c r="I9" s="396">
        <v>1522650</v>
      </c>
      <c r="J9" s="396">
        <v>0</v>
      </c>
      <c r="K9" s="396">
        <v>0</v>
      </c>
    </row>
    <row r="10" spans="1:11" s="12" customFormat="1" ht="15" customHeight="1">
      <c r="A10" s="92">
        <v>2</v>
      </c>
      <c r="B10" s="396">
        <v>266816</v>
      </c>
      <c r="C10" s="396">
        <v>178851496</v>
      </c>
      <c r="D10" s="396">
        <v>247897</v>
      </c>
      <c r="E10" s="396">
        <v>162692490</v>
      </c>
      <c r="F10" s="396">
        <v>16987</v>
      </c>
      <c r="G10" s="396">
        <v>14669851</v>
      </c>
      <c r="H10" s="396">
        <v>1932</v>
      </c>
      <c r="I10" s="396">
        <v>1489155</v>
      </c>
      <c r="J10" s="396">
        <v>0</v>
      </c>
      <c r="K10" s="396">
        <v>0</v>
      </c>
    </row>
    <row r="11" spans="1:11" s="12" customFormat="1" ht="15" customHeight="1">
      <c r="A11" s="92">
        <v>3</v>
      </c>
      <c r="B11" s="396">
        <v>270591</v>
      </c>
      <c r="C11" s="396">
        <v>181917970.981</v>
      </c>
      <c r="D11" s="396">
        <v>251212</v>
      </c>
      <c r="E11" s="396">
        <v>165390506.421</v>
      </c>
      <c r="F11" s="396">
        <v>17423</v>
      </c>
      <c r="G11" s="396">
        <v>15009139.9</v>
      </c>
      <c r="H11" s="396">
        <v>1956</v>
      </c>
      <c r="I11" s="396">
        <v>1518324.66</v>
      </c>
      <c r="J11" s="396">
        <v>0</v>
      </c>
      <c r="K11" s="396">
        <v>0</v>
      </c>
    </row>
    <row r="12" spans="1:11" s="12" customFormat="1" ht="21" customHeight="1">
      <c r="A12" s="338">
        <v>4</v>
      </c>
      <c r="B12" s="290">
        <v>273320</v>
      </c>
      <c r="C12" s="290">
        <v>183785443</v>
      </c>
      <c r="D12" s="290">
        <v>253429</v>
      </c>
      <c r="E12" s="290">
        <v>166901842</v>
      </c>
      <c r="F12" s="290">
        <v>17953</v>
      </c>
      <c r="G12" s="290">
        <v>15383290</v>
      </c>
      <c r="H12" s="290">
        <v>1938</v>
      </c>
      <c r="I12" s="290">
        <v>1500311</v>
      </c>
      <c r="J12" s="290">
        <v>0</v>
      </c>
      <c r="K12" s="290">
        <v>0</v>
      </c>
    </row>
    <row r="13" spans="1:11" s="12" customFormat="1" ht="9" customHeight="1">
      <c r="A13" s="244"/>
      <c r="B13" s="245"/>
      <c r="C13" s="245"/>
      <c r="D13" s="245"/>
      <c r="E13" s="245"/>
      <c r="F13" s="245"/>
      <c r="G13" s="245"/>
      <c r="H13" s="245"/>
      <c r="I13" s="245"/>
      <c r="J13" s="245"/>
      <c r="K13" s="245"/>
    </row>
    <row r="14" s="12" customFormat="1" ht="13.5">
      <c r="A14" s="158" t="s">
        <v>8</v>
      </c>
    </row>
    <row r="15" s="12" customFormat="1" ht="13.5"/>
    <row r="17" ht="13.5">
      <c r="D17" s="261"/>
    </row>
  </sheetData>
  <sheetProtection/>
  <mergeCells count="8">
    <mergeCell ref="A1:K1"/>
    <mergeCell ref="B5:C5"/>
    <mergeCell ref="J5:K5"/>
    <mergeCell ref="A4:A6"/>
    <mergeCell ref="D5:E5"/>
    <mergeCell ref="F5:G5"/>
    <mergeCell ref="H5:I5"/>
    <mergeCell ref="C4:J4"/>
  </mergeCells>
  <printOptions horizontalCentered="1"/>
  <pageMargins left="0.5905511811023623" right="0.5905511811023623" top="0.5905511811023623" bottom="0.3937007874015748" header="0.5118110236220472" footer="0.5118110236220472"/>
  <pageSetup horizontalDpi="300" verticalDpi="300" orientation="portrait" paperSize="9" scale="86" r:id="rId1"/>
</worksheet>
</file>

<file path=xl/worksheets/sheet25.xml><?xml version="1.0" encoding="utf-8"?>
<worksheet xmlns="http://schemas.openxmlformats.org/spreadsheetml/2006/main" xmlns:r="http://schemas.openxmlformats.org/officeDocument/2006/relationships">
  <dimension ref="A1:M35"/>
  <sheetViews>
    <sheetView showGridLines="0" zoomScale="85" zoomScaleNormal="85" zoomScaleSheetLayoutView="160" zoomScalePageLayoutView="0" workbookViewId="0" topLeftCell="A1">
      <selection activeCell="A1" sqref="A1:M1"/>
    </sheetView>
  </sheetViews>
  <sheetFormatPr defaultColWidth="9.00390625" defaultRowHeight="13.5"/>
  <cols>
    <col min="1" max="1" width="1.25" style="255" customWidth="1"/>
    <col min="2" max="2" width="2.125" style="255" customWidth="1"/>
    <col min="3" max="3" width="11.50390625" style="255" customWidth="1"/>
    <col min="4" max="4" width="2.125" style="255" customWidth="1"/>
    <col min="5" max="5" width="1.25" style="255" customWidth="1"/>
    <col min="6" max="6" width="10.125" style="255" customWidth="1"/>
    <col min="7" max="7" width="10.00390625" style="255" customWidth="1"/>
    <col min="8" max="8" width="10.125" style="255" customWidth="1"/>
    <col min="9" max="9" width="10.00390625" style="255" customWidth="1"/>
    <col min="10" max="10" width="10.125" style="255" customWidth="1"/>
    <col min="11" max="11" width="10.00390625" style="255" customWidth="1"/>
    <col min="12" max="12" width="10.125" style="255" customWidth="1"/>
    <col min="13" max="13" width="10.00390625" style="255" customWidth="1"/>
    <col min="14" max="14" width="9.50390625" style="255" bestFit="1" customWidth="1"/>
    <col min="15" max="16384" width="9.00390625" style="255" customWidth="1"/>
  </cols>
  <sheetData>
    <row r="1" spans="1:13" s="31" customFormat="1" ht="22.5" customHeight="1">
      <c r="A1" s="429" t="s">
        <v>427</v>
      </c>
      <c r="B1" s="429"/>
      <c r="C1" s="429"/>
      <c r="D1" s="429"/>
      <c r="E1" s="429"/>
      <c r="F1" s="429"/>
      <c r="G1" s="429"/>
      <c r="H1" s="429"/>
      <c r="I1" s="429"/>
      <c r="J1" s="429"/>
      <c r="K1" s="429"/>
      <c r="L1" s="429"/>
      <c r="M1" s="429"/>
    </row>
    <row r="2" s="7" customFormat="1" ht="13.5" customHeight="1"/>
    <row r="3" spans="1:13" s="7" customFormat="1" ht="13.5">
      <c r="A3" s="430" t="s">
        <v>194</v>
      </c>
      <c r="B3" s="430"/>
      <c r="C3" s="430"/>
      <c r="D3" s="430"/>
      <c r="E3" s="430"/>
      <c r="F3" s="430"/>
      <c r="G3" s="430"/>
      <c r="H3" s="430"/>
      <c r="I3" s="430"/>
      <c r="J3" s="430"/>
      <c r="K3" s="430"/>
      <c r="L3" s="430"/>
      <c r="M3" s="430"/>
    </row>
    <row r="4" s="7" customFormat="1" ht="13.5" customHeight="1"/>
    <row r="5" spans="1:5" s="12" customFormat="1" ht="13.5" customHeight="1" thickBot="1">
      <c r="A5" s="585" t="s">
        <v>431</v>
      </c>
      <c r="B5" s="586"/>
      <c r="C5" s="586"/>
      <c r="D5" s="586"/>
      <c r="E5" s="586"/>
    </row>
    <row r="6" spans="1:13" s="12" customFormat="1" ht="18" customHeight="1">
      <c r="A6" s="256"/>
      <c r="B6" s="469" t="s">
        <v>21</v>
      </c>
      <c r="C6" s="515"/>
      <c r="D6" s="515"/>
      <c r="E6" s="257"/>
      <c r="F6" s="588" t="s">
        <v>319</v>
      </c>
      <c r="G6" s="589"/>
      <c r="H6" s="552" t="s">
        <v>352</v>
      </c>
      <c r="I6" s="587"/>
      <c r="J6" s="552" t="s">
        <v>362</v>
      </c>
      <c r="K6" s="433"/>
      <c r="L6" s="552" t="s">
        <v>458</v>
      </c>
      <c r="M6" s="433"/>
    </row>
    <row r="7" spans="1:13" s="12" customFormat="1" ht="30" customHeight="1">
      <c r="A7" s="20"/>
      <c r="B7" s="470"/>
      <c r="C7" s="470"/>
      <c r="D7" s="470"/>
      <c r="E7" s="21"/>
      <c r="F7" s="72" t="s">
        <v>22</v>
      </c>
      <c r="G7" s="232" t="s">
        <v>23</v>
      </c>
      <c r="H7" s="72" t="s">
        <v>22</v>
      </c>
      <c r="I7" s="232" t="s">
        <v>23</v>
      </c>
      <c r="J7" s="72" t="s">
        <v>22</v>
      </c>
      <c r="K7" s="232" t="s">
        <v>23</v>
      </c>
      <c r="L7" s="72" t="s">
        <v>22</v>
      </c>
      <c r="M7" s="232" t="s">
        <v>23</v>
      </c>
    </row>
    <row r="8" spans="3:13" s="12" customFormat="1" ht="6" customHeight="1">
      <c r="C8" s="1"/>
      <c r="D8" s="1"/>
      <c r="E8" s="2"/>
      <c r="F8" s="133"/>
      <c r="G8" s="133"/>
      <c r="H8" s="133"/>
      <c r="I8" s="133"/>
      <c r="J8" s="133"/>
      <c r="K8" s="133"/>
      <c r="L8" s="133"/>
      <c r="M8" s="133"/>
    </row>
    <row r="9" spans="2:13" s="12" customFormat="1" ht="18.75" customHeight="1">
      <c r="B9" s="590" t="s">
        <v>24</v>
      </c>
      <c r="C9" s="582"/>
      <c r="D9" s="582"/>
      <c r="E9" s="258"/>
      <c r="F9" s="150">
        <v>80011</v>
      </c>
      <c r="G9" s="426">
        <v>100</v>
      </c>
      <c r="H9" s="150">
        <v>76688</v>
      </c>
      <c r="I9" s="426">
        <v>100</v>
      </c>
      <c r="J9" s="150">
        <v>76199</v>
      </c>
      <c r="K9" s="426">
        <v>100</v>
      </c>
      <c r="L9" s="150">
        <v>75379</v>
      </c>
      <c r="M9" s="426">
        <v>100</v>
      </c>
    </row>
    <row r="10" spans="2:13" s="12" customFormat="1" ht="15" customHeight="1">
      <c r="B10" s="591" t="s">
        <v>25</v>
      </c>
      <c r="C10" s="592"/>
      <c r="D10" s="592"/>
      <c r="E10" s="2"/>
      <c r="F10" s="421" t="s">
        <v>343</v>
      </c>
      <c r="G10" s="422"/>
      <c r="H10" s="421" t="s">
        <v>355</v>
      </c>
      <c r="I10" s="422"/>
      <c r="J10" s="421" t="s">
        <v>361</v>
      </c>
      <c r="K10" s="422"/>
      <c r="L10" s="421" t="s">
        <v>457</v>
      </c>
      <c r="M10" s="422"/>
    </row>
    <row r="11" spans="2:13" s="12" customFormat="1" ht="22.5" customHeight="1">
      <c r="B11" s="259"/>
      <c r="C11" s="580" t="s">
        <v>26</v>
      </c>
      <c r="D11" s="580"/>
      <c r="E11" s="260"/>
      <c r="F11" s="334">
        <v>76444</v>
      </c>
      <c r="G11" s="423">
        <v>95.54186299383835</v>
      </c>
      <c r="H11" s="334">
        <v>74159</v>
      </c>
      <c r="I11" s="423">
        <v>96.70222199040268</v>
      </c>
      <c r="J11" s="334">
        <v>73536</v>
      </c>
      <c r="K11" s="423">
        <v>96.50520348036063</v>
      </c>
      <c r="L11" s="334">
        <v>71891</v>
      </c>
      <c r="M11" s="423">
        <v>95.37271653908913</v>
      </c>
    </row>
    <row r="12" spans="2:13" s="12" customFormat="1" ht="16.5" customHeight="1">
      <c r="B12" s="259"/>
      <c r="C12" s="580" t="s">
        <v>27</v>
      </c>
      <c r="D12" s="580"/>
      <c r="E12" s="260"/>
      <c r="F12" s="334">
        <v>497</v>
      </c>
      <c r="G12" s="423">
        <v>0.6211645898688931</v>
      </c>
      <c r="H12" s="334">
        <v>428</v>
      </c>
      <c r="I12" s="423">
        <v>0.5581055706238264</v>
      </c>
      <c r="J12" s="334">
        <v>312</v>
      </c>
      <c r="K12" s="423">
        <v>0.40945419231223507</v>
      </c>
      <c r="L12" s="334">
        <v>407</v>
      </c>
      <c r="M12" s="423">
        <v>0.5399381790684409</v>
      </c>
    </row>
    <row r="13" spans="2:13" s="12" customFormat="1" ht="16.5" customHeight="1">
      <c r="B13" s="259"/>
      <c r="C13" s="580" t="s">
        <v>28</v>
      </c>
      <c r="D13" s="580"/>
      <c r="E13" s="260"/>
      <c r="F13" s="334">
        <v>551</v>
      </c>
      <c r="G13" s="423">
        <v>0.6886553098948894</v>
      </c>
      <c r="H13" s="334">
        <v>170</v>
      </c>
      <c r="I13" s="423">
        <v>0.2216774462758189</v>
      </c>
      <c r="J13" s="334">
        <v>79</v>
      </c>
      <c r="K13" s="423">
        <v>0.10367590125854668</v>
      </c>
      <c r="L13" s="334">
        <v>280</v>
      </c>
      <c r="M13" s="423">
        <v>0.37145624112816567</v>
      </c>
    </row>
    <row r="14" spans="2:13" s="12" customFormat="1" ht="16.5" customHeight="1">
      <c r="B14" s="259"/>
      <c r="C14" s="580" t="s">
        <v>29</v>
      </c>
      <c r="D14" s="580"/>
      <c r="E14" s="260"/>
      <c r="F14" s="334">
        <v>764</v>
      </c>
      <c r="G14" s="423">
        <v>0.9548687055529864</v>
      </c>
      <c r="H14" s="334">
        <v>880</v>
      </c>
      <c r="I14" s="423">
        <v>1.1475067807218862</v>
      </c>
      <c r="J14" s="334">
        <v>1121</v>
      </c>
      <c r="K14" s="423">
        <v>1.4711479153269729</v>
      </c>
      <c r="L14" s="334">
        <v>801</v>
      </c>
      <c r="M14" s="423">
        <v>1.0626301755130738</v>
      </c>
    </row>
    <row r="15" spans="2:13" s="12" customFormat="1" ht="16.5" customHeight="1">
      <c r="B15" s="259"/>
      <c r="C15" s="580" t="s">
        <v>86</v>
      </c>
      <c r="D15" s="580"/>
      <c r="E15" s="260"/>
      <c r="F15" s="334">
        <v>1755</v>
      </c>
      <c r="G15" s="423">
        <v>2.193448400844884</v>
      </c>
      <c r="H15" s="334">
        <v>1051</v>
      </c>
      <c r="I15" s="423">
        <v>1.3704882119757982</v>
      </c>
      <c r="J15" s="334">
        <v>1151</v>
      </c>
      <c r="K15" s="423">
        <v>1.5105185107416108</v>
      </c>
      <c r="L15" s="334">
        <v>2000</v>
      </c>
      <c r="M15" s="423">
        <v>2.6532588652011833</v>
      </c>
    </row>
    <row r="16" spans="1:13" s="12" customFormat="1" ht="6" customHeight="1">
      <c r="A16" s="20"/>
      <c r="B16" s="20"/>
      <c r="C16" s="9"/>
      <c r="D16" s="9"/>
      <c r="E16" s="21"/>
      <c r="F16" s="128"/>
      <c r="G16" s="128"/>
      <c r="H16" s="128"/>
      <c r="I16" s="128"/>
      <c r="J16" s="128"/>
      <c r="K16" s="128"/>
      <c r="L16" s="128"/>
      <c r="M16" s="128"/>
    </row>
    <row r="17" spans="1:5" s="12" customFormat="1" ht="13.5" customHeight="1">
      <c r="A17" s="158" t="s">
        <v>316</v>
      </c>
      <c r="D17" s="8"/>
      <c r="E17" s="8"/>
    </row>
    <row r="18" spans="3:5" s="12" customFormat="1" ht="13.5" customHeight="1">
      <c r="C18" s="8"/>
      <c r="D18" s="8"/>
      <c r="E18" s="8"/>
    </row>
    <row r="19" spans="1:13" s="7" customFormat="1" ht="13.5">
      <c r="A19" s="430" t="s">
        <v>193</v>
      </c>
      <c r="B19" s="430"/>
      <c r="C19" s="430"/>
      <c r="D19" s="430"/>
      <c r="E19" s="430"/>
      <c r="F19" s="430"/>
      <c r="G19" s="430"/>
      <c r="H19" s="430"/>
      <c r="I19" s="430"/>
      <c r="J19" s="430"/>
      <c r="K19" s="430"/>
      <c r="L19" s="430"/>
      <c r="M19" s="430"/>
    </row>
    <row r="20" s="12" customFormat="1" ht="13.5" customHeight="1"/>
    <row r="21" spans="1:5" s="12" customFormat="1" ht="13.5" customHeight="1" thickBot="1">
      <c r="A21" s="585" t="s">
        <v>431</v>
      </c>
      <c r="B21" s="586"/>
      <c r="C21" s="586"/>
      <c r="D21" s="586"/>
      <c r="E21" s="586"/>
    </row>
    <row r="22" spans="1:13" s="12" customFormat="1" ht="18" customHeight="1">
      <c r="A22" s="256"/>
      <c r="B22" s="469" t="s">
        <v>30</v>
      </c>
      <c r="C22" s="515"/>
      <c r="D22" s="515"/>
      <c r="E22" s="257"/>
      <c r="F22" s="588" t="s">
        <v>319</v>
      </c>
      <c r="G22" s="589"/>
      <c r="H22" s="552" t="s">
        <v>352</v>
      </c>
      <c r="I22" s="587"/>
      <c r="J22" s="552" t="s">
        <v>362</v>
      </c>
      <c r="K22" s="433"/>
      <c r="L22" s="552" t="s">
        <v>458</v>
      </c>
      <c r="M22" s="433"/>
    </row>
    <row r="23" spans="1:13" s="12" customFormat="1" ht="30" customHeight="1">
      <c r="A23" s="20"/>
      <c r="B23" s="470"/>
      <c r="C23" s="470"/>
      <c r="D23" s="470"/>
      <c r="E23" s="21"/>
      <c r="F23" s="72" t="s">
        <v>31</v>
      </c>
      <c r="G23" s="232" t="s">
        <v>23</v>
      </c>
      <c r="H23" s="72" t="s">
        <v>31</v>
      </c>
      <c r="I23" s="232" t="s">
        <v>23</v>
      </c>
      <c r="J23" s="72" t="s">
        <v>31</v>
      </c>
      <c r="K23" s="232" t="s">
        <v>23</v>
      </c>
      <c r="L23" s="72" t="s">
        <v>31</v>
      </c>
      <c r="M23" s="232" t="s">
        <v>23</v>
      </c>
    </row>
    <row r="24" spans="3:13" s="12" customFormat="1" ht="6" customHeight="1">
      <c r="C24" s="1"/>
      <c r="D24" s="1"/>
      <c r="E24" s="2"/>
      <c r="F24" s="28"/>
      <c r="G24" s="28"/>
      <c r="H24" s="28"/>
      <c r="I24" s="28"/>
      <c r="J24" s="28"/>
      <c r="K24" s="28"/>
      <c r="L24" s="28"/>
      <c r="M24" s="28"/>
    </row>
    <row r="25" spans="2:13" s="12" customFormat="1" ht="18.75" customHeight="1">
      <c r="B25" s="582" t="s">
        <v>32</v>
      </c>
      <c r="C25" s="582"/>
      <c r="D25" s="582"/>
      <c r="E25" s="258"/>
      <c r="F25" s="147">
        <v>49437</v>
      </c>
      <c r="G25" s="289">
        <v>100</v>
      </c>
      <c r="H25" s="147">
        <v>54260</v>
      </c>
      <c r="I25" s="289">
        <v>100</v>
      </c>
      <c r="J25" s="147">
        <v>59234</v>
      </c>
      <c r="K25" s="289">
        <v>100</v>
      </c>
      <c r="L25" s="147">
        <v>67424</v>
      </c>
      <c r="M25" s="289">
        <v>100</v>
      </c>
    </row>
    <row r="26" spans="2:13" s="12" customFormat="1" ht="22.5" customHeight="1">
      <c r="B26" s="259"/>
      <c r="C26" s="580" t="s">
        <v>33</v>
      </c>
      <c r="D26" s="580"/>
      <c r="E26" s="581"/>
      <c r="F26" s="354">
        <v>0</v>
      </c>
      <c r="G26" s="424">
        <v>0</v>
      </c>
      <c r="H26" s="349">
        <v>0</v>
      </c>
      <c r="I26" s="425">
        <v>0</v>
      </c>
      <c r="J26" s="349">
        <v>0</v>
      </c>
      <c r="K26" s="425">
        <v>0</v>
      </c>
      <c r="L26" s="349">
        <v>0</v>
      </c>
      <c r="M26" s="425">
        <v>0</v>
      </c>
    </row>
    <row r="27" spans="2:13" s="12" customFormat="1" ht="16.5" customHeight="1">
      <c r="B27" s="259"/>
      <c r="C27" s="580" t="s">
        <v>34</v>
      </c>
      <c r="D27" s="580"/>
      <c r="E27" s="581"/>
      <c r="F27" s="354">
        <v>2170</v>
      </c>
      <c r="G27" s="424">
        <v>4.4</v>
      </c>
      <c r="H27" s="354">
        <v>2498</v>
      </c>
      <c r="I27" s="424">
        <v>4.603759675635827</v>
      </c>
      <c r="J27" s="354">
        <v>4817</v>
      </c>
      <c r="K27" s="424">
        <v>8.132153830570282</v>
      </c>
      <c r="L27" s="354">
        <v>4158</v>
      </c>
      <c r="M27" s="424">
        <v>6.166943521594685</v>
      </c>
    </row>
    <row r="28" spans="2:13" s="12" customFormat="1" ht="16.5" customHeight="1">
      <c r="B28" s="259"/>
      <c r="C28" s="580" t="s">
        <v>35</v>
      </c>
      <c r="D28" s="580"/>
      <c r="E28" s="581"/>
      <c r="F28" s="349">
        <v>3520</v>
      </c>
      <c r="G28" s="425">
        <v>7.1</v>
      </c>
      <c r="H28" s="349">
        <v>3090</v>
      </c>
      <c r="I28" s="425">
        <v>5.6948028013269445</v>
      </c>
      <c r="J28" s="349">
        <v>5467</v>
      </c>
      <c r="K28" s="425">
        <v>9.229496572914204</v>
      </c>
      <c r="L28" s="349">
        <v>10659</v>
      </c>
      <c r="M28" s="425">
        <v>15.80891077361177</v>
      </c>
    </row>
    <row r="29" spans="2:13" s="12" customFormat="1" ht="16.5" customHeight="1">
      <c r="B29" s="259"/>
      <c r="C29" s="580" t="s">
        <v>36</v>
      </c>
      <c r="D29" s="580"/>
      <c r="E29" s="581"/>
      <c r="F29" s="349">
        <v>950</v>
      </c>
      <c r="G29" s="425">
        <v>1.9</v>
      </c>
      <c r="H29" s="349">
        <v>1620</v>
      </c>
      <c r="I29" s="425">
        <v>2.9856247696277185</v>
      </c>
      <c r="J29" s="349">
        <v>1720</v>
      </c>
      <c r="K29" s="425">
        <v>2.903737718202384</v>
      </c>
      <c r="L29" s="349">
        <v>1390</v>
      </c>
      <c r="M29" s="425">
        <v>2</v>
      </c>
    </row>
    <row r="30" spans="2:13" s="12" customFormat="1" ht="16.5" customHeight="1">
      <c r="B30" s="259"/>
      <c r="C30" s="580" t="s">
        <v>37</v>
      </c>
      <c r="D30" s="580"/>
      <c r="E30" s="581"/>
      <c r="F30" s="349" t="s">
        <v>344</v>
      </c>
      <c r="G30" s="425" t="s">
        <v>344</v>
      </c>
      <c r="H30" s="349" t="s">
        <v>344</v>
      </c>
      <c r="I30" s="425" t="s">
        <v>344</v>
      </c>
      <c r="J30" s="349">
        <v>0</v>
      </c>
      <c r="K30" s="425">
        <v>0</v>
      </c>
      <c r="L30" s="349">
        <v>1000</v>
      </c>
      <c r="M30" s="425">
        <v>1.4831514000949217</v>
      </c>
    </row>
    <row r="31" spans="2:13" s="12" customFormat="1" ht="16.5" customHeight="1">
      <c r="B31" s="259"/>
      <c r="C31" s="583" t="s">
        <v>38</v>
      </c>
      <c r="D31" s="583"/>
      <c r="E31" s="584"/>
      <c r="F31" s="349">
        <v>500</v>
      </c>
      <c r="G31" s="425">
        <v>1</v>
      </c>
      <c r="H31" s="349">
        <v>500</v>
      </c>
      <c r="I31" s="425">
        <v>0.921489126428308</v>
      </c>
      <c r="J31" s="349">
        <v>2540</v>
      </c>
      <c r="K31" s="425">
        <v>4.288077793159334</v>
      </c>
      <c r="L31" s="349">
        <v>1604</v>
      </c>
      <c r="M31" s="425">
        <v>2.3789748457522544</v>
      </c>
    </row>
    <row r="32" spans="2:13" s="12" customFormat="1" ht="16.5" customHeight="1">
      <c r="B32" s="259"/>
      <c r="C32" s="580" t="s">
        <v>39</v>
      </c>
      <c r="D32" s="580"/>
      <c r="E32" s="581"/>
      <c r="F32" s="349">
        <v>29802</v>
      </c>
      <c r="G32" s="425">
        <v>60.3</v>
      </c>
      <c r="H32" s="349">
        <v>20469</v>
      </c>
      <c r="I32" s="425">
        <v>37.72392185772208</v>
      </c>
      <c r="J32" s="349">
        <v>32175</v>
      </c>
      <c r="K32" s="425">
        <v>54.318465746024245</v>
      </c>
      <c r="L32" s="349">
        <v>32169</v>
      </c>
      <c r="M32" s="425">
        <v>47.71149738965354</v>
      </c>
    </row>
    <row r="33" spans="2:13" s="12" customFormat="1" ht="16.5" customHeight="1">
      <c r="B33" s="259"/>
      <c r="C33" s="580" t="s">
        <v>40</v>
      </c>
      <c r="D33" s="580"/>
      <c r="E33" s="581"/>
      <c r="F33" s="349">
        <v>12495</v>
      </c>
      <c r="G33" s="425">
        <v>25.3</v>
      </c>
      <c r="H33" s="349">
        <v>26083</v>
      </c>
      <c r="I33" s="425">
        <v>48.07040176925913</v>
      </c>
      <c r="J33" s="349">
        <v>12515</v>
      </c>
      <c r="K33" s="425">
        <v>21.128068339129555</v>
      </c>
      <c r="L33" s="349">
        <v>16444</v>
      </c>
      <c r="M33" s="425">
        <v>24.388941623160893</v>
      </c>
    </row>
    <row r="34" spans="1:13" s="12" customFormat="1" ht="6" customHeight="1">
      <c r="A34" s="20"/>
      <c r="B34" s="20"/>
      <c r="C34" s="9"/>
      <c r="D34" s="9"/>
      <c r="E34" s="21"/>
      <c r="F34" s="20"/>
      <c r="G34" s="20"/>
      <c r="H34" s="20"/>
      <c r="I34" s="20"/>
      <c r="J34" s="20"/>
      <c r="K34" s="20"/>
      <c r="L34" s="20"/>
      <c r="M34" s="20"/>
    </row>
    <row r="35" spans="1:5" s="12" customFormat="1" ht="13.5" customHeight="1">
      <c r="A35" s="158" t="s">
        <v>317</v>
      </c>
      <c r="D35" s="8"/>
      <c r="E35" s="8"/>
    </row>
  </sheetData>
  <sheetProtection/>
  <mergeCells count="31">
    <mergeCell ref="F6:G6"/>
    <mergeCell ref="H6:I6"/>
    <mergeCell ref="B9:D9"/>
    <mergeCell ref="L6:M6"/>
    <mergeCell ref="B10:D10"/>
    <mergeCell ref="C11:D11"/>
    <mergeCell ref="C12:D12"/>
    <mergeCell ref="C13:D13"/>
    <mergeCell ref="A1:M1"/>
    <mergeCell ref="A3:M3"/>
    <mergeCell ref="A19:M19"/>
    <mergeCell ref="A5:E5"/>
    <mergeCell ref="B6:D7"/>
    <mergeCell ref="C14:D14"/>
    <mergeCell ref="J6:K6"/>
    <mergeCell ref="C15:D15"/>
    <mergeCell ref="B22:D23"/>
    <mergeCell ref="L22:M22"/>
    <mergeCell ref="A21:E21"/>
    <mergeCell ref="H22:I22"/>
    <mergeCell ref="J22:K22"/>
    <mergeCell ref="F22:G22"/>
    <mergeCell ref="C33:E33"/>
    <mergeCell ref="C27:E27"/>
    <mergeCell ref="C28:E28"/>
    <mergeCell ref="C29:E29"/>
    <mergeCell ref="C30:E30"/>
    <mergeCell ref="B25:D25"/>
    <mergeCell ref="C26:E26"/>
    <mergeCell ref="C31:E31"/>
    <mergeCell ref="C32:E32"/>
  </mergeCells>
  <printOptions horizontalCentered="1"/>
  <pageMargins left="0.5905511811023623" right="0.5905511811023623" top="0.5905511811023623" bottom="0.3937007874015748" header="0.5118110236220472" footer="0.5118110236220472"/>
  <pageSetup horizontalDpi="300" verticalDpi="300" orientation="portrait" paperSize="9" scale="90" r:id="rId1"/>
</worksheet>
</file>

<file path=xl/worksheets/sheet26.xml><?xml version="1.0" encoding="utf-8"?>
<worksheet xmlns="http://schemas.openxmlformats.org/spreadsheetml/2006/main" xmlns:r="http://schemas.openxmlformats.org/officeDocument/2006/relationships">
  <dimension ref="A1:J18"/>
  <sheetViews>
    <sheetView showGridLines="0" zoomScalePageLayoutView="0" workbookViewId="0" topLeftCell="A1">
      <selection activeCell="A1" sqref="A1:J1"/>
    </sheetView>
  </sheetViews>
  <sheetFormatPr defaultColWidth="9.00390625" defaultRowHeight="13.5"/>
  <cols>
    <col min="1" max="1" width="1.625" style="255" customWidth="1"/>
    <col min="2" max="2" width="5.625" style="255" customWidth="1"/>
    <col min="3" max="3" width="3.75390625" style="255" customWidth="1"/>
    <col min="4" max="4" width="5.625" style="255" customWidth="1"/>
    <col min="5" max="5" width="1.625" style="255" customWidth="1"/>
    <col min="6" max="10" width="16.125" style="255" customWidth="1"/>
    <col min="11" max="16384" width="9.00390625" style="255" customWidth="1"/>
  </cols>
  <sheetData>
    <row r="1" spans="1:10" s="12" customFormat="1" ht="17.25">
      <c r="A1" s="429" t="s">
        <v>428</v>
      </c>
      <c r="B1" s="429"/>
      <c r="C1" s="429"/>
      <c r="D1" s="429"/>
      <c r="E1" s="429"/>
      <c r="F1" s="429"/>
      <c r="G1" s="429"/>
      <c r="H1" s="429"/>
      <c r="I1" s="429"/>
      <c r="J1" s="429"/>
    </row>
    <row r="2" s="12" customFormat="1" ht="13.5"/>
    <row r="3" s="12" customFormat="1" ht="13.5" customHeight="1" thickBot="1">
      <c r="J3" s="47" t="s">
        <v>131</v>
      </c>
    </row>
    <row r="4" spans="1:10" s="164" customFormat="1" ht="22.5" customHeight="1">
      <c r="A4" s="165"/>
      <c r="B4" s="594" t="s">
        <v>132</v>
      </c>
      <c r="C4" s="595"/>
      <c r="D4" s="595"/>
      <c r="E4" s="166"/>
      <c r="F4" s="597" t="s">
        <v>248</v>
      </c>
      <c r="G4" s="597" t="s">
        <v>249</v>
      </c>
      <c r="H4" s="599" t="s">
        <v>41</v>
      </c>
      <c r="I4" s="600"/>
      <c r="J4" s="600"/>
    </row>
    <row r="5" spans="1:10" s="193" customFormat="1" ht="22.5" customHeight="1">
      <c r="A5" s="189"/>
      <c r="B5" s="596"/>
      <c r="C5" s="596"/>
      <c r="D5" s="596"/>
      <c r="E5" s="190"/>
      <c r="F5" s="598"/>
      <c r="G5" s="598"/>
      <c r="H5" s="191" t="s">
        <v>67</v>
      </c>
      <c r="I5" s="191" t="s">
        <v>64</v>
      </c>
      <c r="J5" s="192" t="s">
        <v>65</v>
      </c>
    </row>
    <row r="6" spans="3:10" s="12" customFormat="1" ht="6" customHeight="1">
      <c r="C6" s="1"/>
      <c r="D6" s="1"/>
      <c r="E6" s="2"/>
      <c r="F6" s="3"/>
      <c r="G6" s="3"/>
      <c r="H6" s="3"/>
      <c r="I6" s="3"/>
      <c r="J6" s="3"/>
    </row>
    <row r="7" spans="2:10" s="12" customFormat="1" ht="15" customHeight="1">
      <c r="B7" s="43" t="s">
        <v>89</v>
      </c>
      <c r="C7" s="44">
        <v>30</v>
      </c>
      <c r="D7" s="43" t="s">
        <v>42</v>
      </c>
      <c r="E7" s="45"/>
      <c r="F7" s="334">
        <v>68</v>
      </c>
      <c r="G7" s="334">
        <v>1603</v>
      </c>
      <c r="H7" s="334">
        <v>1537</v>
      </c>
      <c r="I7" s="334">
        <v>451</v>
      </c>
      <c r="J7" s="334">
        <v>1086</v>
      </c>
    </row>
    <row r="8" spans="2:10" s="12" customFormat="1" ht="15" customHeight="1">
      <c r="B8" s="43" t="s">
        <v>318</v>
      </c>
      <c r="C8" s="44" t="s">
        <v>350</v>
      </c>
      <c r="D8" s="43" t="s">
        <v>42</v>
      </c>
      <c r="E8" s="45"/>
      <c r="F8" s="427">
        <v>68</v>
      </c>
      <c r="G8" s="427">
        <v>1618</v>
      </c>
      <c r="H8" s="427">
        <v>1515</v>
      </c>
      <c r="I8" s="427">
        <v>424</v>
      </c>
      <c r="J8" s="427">
        <v>1091</v>
      </c>
    </row>
    <row r="9" spans="2:10" s="113" customFormat="1" ht="15" customHeight="1">
      <c r="B9" s="43"/>
      <c r="C9" s="44">
        <v>2</v>
      </c>
      <c r="D9" s="43"/>
      <c r="E9" s="45"/>
      <c r="F9" s="427">
        <v>68</v>
      </c>
      <c r="G9" s="427">
        <v>1618</v>
      </c>
      <c r="H9" s="427">
        <v>1546</v>
      </c>
      <c r="I9" s="427">
        <v>436</v>
      </c>
      <c r="J9" s="427">
        <v>1110</v>
      </c>
    </row>
    <row r="10" spans="2:10" s="113" customFormat="1" ht="15" customHeight="1">
      <c r="B10" s="246"/>
      <c r="C10" s="44">
        <v>3</v>
      </c>
      <c r="D10" s="246"/>
      <c r="E10" s="46"/>
      <c r="F10" s="427">
        <v>68</v>
      </c>
      <c r="G10" s="427">
        <v>1618</v>
      </c>
      <c r="H10" s="427">
        <v>1534</v>
      </c>
      <c r="I10" s="427">
        <v>433</v>
      </c>
      <c r="J10" s="427">
        <v>1101</v>
      </c>
    </row>
    <row r="11" spans="2:10" s="238" customFormat="1" ht="21" customHeight="1">
      <c r="B11" s="246"/>
      <c r="C11" s="399">
        <v>4</v>
      </c>
      <c r="D11" s="428"/>
      <c r="E11" s="347"/>
      <c r="F11" s="288">
        <v>68</v>
      </c>
      <c r="G11" s="288">
        <v>1621</v>
      </c>
      <c r="H11" s="288">
        <v>1485</v>
      </c>
      <c r="I11" s="288">
        <v>406</v>
      </c>
      <c r="J11" s="288">
        <v>1079</v>
      </c>
    </row>
    <row r="12" spans="2:10" s="12" customFormat="1" ht="21" customHeight="1">
      <c r="B12" s="431" t="s">
        <v>103</v>
      </c>
      <c r="C12" s="593"/>
      <c r="D12" s="593"/>
      <c r="E12" s="2"/>
      <c r="F12" s="334">
        <v>22</v>
      </c>
      <c r="G12" s="334">
        <v>480</v>
      </c>
      <c r="H12" s="334">
        <v>440</v>
      </c>
      <c r="I12" s="334">
        <v>110</v>
      </c>
      <c r="J12" s="334">
        <v>330</v>
      </c>
    </row>
    <row r="13" spans="2:10" s="12" customFormat="1" ht="13.5" customHeight="1">
      <c r="B13" s="431" t="s">
        <v>68</v>
      </c>
      <c r="C13" s="593"/>
      <c r="D13" s="593"/>
      <c r="E13" s="2"/>
      <c r="F13" s="334">
        <v>13</v>
      </c>
      <c r="G13" s="334">
        <v>327</v>
      </c>
      <c r="H13" s="334">
        <v>306</v>
      </c>
      <c r="I13" s="334">
        <v>80</v>
      </c>
      <c r="J13" s="334">
        <v>226</v>
      </c>
    </row>
    <row r="14" spans="2:10" s="12" customFormat="1" ht="13.5" customHeight="1">
      <c r="B14" s="431" t="s">
        <v>177</v>
      </c>
      <c r="C14" s="593"/>
      <c r="D14" s="593"/>
      <c r="E14" s="2"/>
      <c r="F14" s="334">
        <v>9</v>
      </c>
      <c r="G14" s="334">
        <v>210</v>
      </c>
      <c r="H14" s="334">
        <v>183</v>
      </c>
      <c r="I14" s="334">
        <v>42</v>
      </c>
      <c r="J14" s="334">
        <v>141</v>
      </c>
    </row>
    <row r="15" spans="2:10" s="12" customFormat="1" ht="13.5" customHeight="1">
      <c r="B15" s="431" t="s">
        <v>178</v>
      </c>
      <c r="C15" s="593"/>
      <c r="D15" s="593"/>
      <c r="E15" s="2"/>
      <c r="F15" s="334">
        <v>16</v>
      </c>
      <c r="G15" s="334">
        <v>346</v>
      </c>
      <c r="H15" s="334">
        <v>321</v>
      </c>
      <c r="I15" s="334">
        <v>89</v>
      </c>
      <c r="J15" s="334">
        <v>232</v>
      </c>
    </row>
    <row r="16" spans="2:10" s="12" customFormat="1" ht="13.5" customHeight="1">
      <c r="B16" s="431" t="s">
        <v>69</v>
      </c>
      <c r="C16" s="593"/>
      <c r="D16" s="593"/>
      <c r="E16" s="2"/>
      <c r="F16" s="334">
        <v>8</v>
      </c>
      <c r="G16" s="334">
        <v>258</v>
      </c>
      <c r="H16" s="334">
        <v>235</v>
      </c>
      <c r="I16" s="334">
        <v>85</v>
      </c>
      <c r="J16" s="334">
        <v>150</v>
      </c>
    </row>
    <row r="17" spans="1:10" s="12" customFormat="1" ht="9" customHeight="1">
      <c r="A17" s="20"/>
      <c r="B17" s="20"/>
      <c r="C17" s="20"/>
      <c r="D17" s="20"/>
      <c r="E17" s="23"/>
      <c r="F17" s="128"/>
      <c r="G17" s="128"/>
      <c r="H17" s="128"/>
      <c r="I17" s="128"/>
      <c r="J17" s="128"/>
    </row>
    <row r="18" s="12" customFormat="1" ht="13.5">
      <c r="A18" s="158" t="s">
        <v>307</v>
      </c>
    </row>
  </sheetData>
  <sheetProtection/>
  <mergeCells count="10">
    <mergeCell ref="B16:D16"/>
    <mergeCell ref="B12:D12"/>
    <mergeCell ref="B13:D13"/>
    <mergeCell ref="B14:D14"/>
    <mergeCell ref="B15:D15"/>
    <mergeCell ref="A1:J1"/>
    <mergeCell ref="B4:D5"/>
    <mergeCell ref="F4:F5"/>
    <mergeCell ref="G4:G5"/>
    <mergeCell ref="H4:J4"/>
  </mergeCells>
  <printOptions horizontalCentered="1"/>
  <pageMargins left="0.5905511811023623" right="0.5905511811023623" top="0.5905511811023623" bottom="0.3937007874015748"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I16"/>
  <sheetViews>
    <sheetView showGridLines="0" zoomScalePageLayoutView="0" workbookViewId="0" topLeftCell="A1">
      <selection activeCell="A1" sqref="A1:I1"/>
    </sheetView>
  </sheetViews>
  <sheetFormatPr defaultColWidth="9.00390625" defaultRowHeight="13.5"/>
  <cols>
    <col min="1" max="1" width="17.125" style="255" customWidth="1"/>
    <col min="2" max="2" width="10.125" style="255" customWidth="1"/>
    <col min="3" max="9" width="9.625" style="255" customWidth="1"/>
    <col min="10" max="16384" width="9.00390625" style="255" customWidth="1"/>
  </cols>
  <sheetData>
    <row r="1" spans="1:9" s="7" customFormat="1" ht="22.5" customHeight="1">
      <c r="A1" s="429" t="s">
        <v>413</v>
      </c>
      <c r="B1" s="429"/>
      <c r="C1" s="429"/>
      <c r="D1" s="429"/>
      <c r="E1" s="429"/>
      <c r="F1" s="429"/>
      <c r="G1" s="429"/>
      <c r="H1" s="429"/>
      <c r="I1" s="429"/>
    </row>
    <row r="2" s="7" customFormat="1" ht="14.25">
      <c r="A2" s="78"/>
    </row>
    <row r="3" spans="1:9" s="7" customFormat="1" ht="13.5">
      <c r="A3" s="430" t="s">
        <v>44</v>
      </c>
      <c r="B3" s="430"/>
      <c r="C3" s="430"/>
      <c r="D3" s="430"/>
      <c r="E3" s="430"/>
      <c r="F3" s="430"/>
      <c r="G3" s="430"/>
      <c r="H3" s="430"/>
      <c r="I3" s="430"/>
    </row>
    <row r="4" s="7" customFormat="1" ht="10.5" customHeight="1"/>
    <row r="5" spans="1:9" s="12" customFormat="1" ht="13.5" customHeight="1" thickBot="1">
      <c r="A5" s="24" t="s">
        <v>251</v>
      </c>
      <c r="H5" s="8"/>
      <c r="I5" s="47" t="s">
        <v>92</v>
      </c>
    </row>
    <row r="6" spans="1:9" s="12" customFormat="1" ht="21" customHeight="1">
      <c r="A6" s="38" t="s">
        <v>55</v>
      </c>
      <c r="B6" s="39" t="s">
        <v>66</v>
      </c>
      <c r="C6" s="39" t="s">
        <v>93</v>
      </c>
      <c r="D6" s="39" t="s">
        <v>94</v>
      </c>
      <c r="E6" s="39" t="s">
        <v>213</v>
      </c>
      <c r="F6" s="39" t="s">
        <v>214</v>
      </c>
      <c r="G6" s="39" t="s">
        <v>215</v>
      </c>
      <c r="H6" s="39" t="s">
        <v>216</v>
      </c>
      <c r="I6" s="34" t="s">
        <v>217</v>
      </c>
    </row>
    <row r="7" spans="1:9" s="113" customFormat="1" ht="15.75" customHeight="1">
      <c r="A7" s="92" t="s">
        <v>434</v>
      </c>
      <c r="B7" s="335">
        <v>48236</v>
      </c>
      <c r="C7" s="335">
        <v>11695</v>
      </c>
      <c r="D7" s="335">
        <v>5325</v>
      </c>
      <c r="E7" s="335">
        <v>10396</v>
      </c>
      <c r="F7" s="335">
        <v>6367</v>
      </c>
      <c r="G7" s="335">
        <v>4897</v>
      </c>
      <c r="H7" s="335">
        <v>5812</v>
      </c>
      <c r="I7" s="335">
        <v>3744</v>
      </c>
    </row>
    <row r="8" spans="1:9" s="113" customFormat="1" ht="15.75" customHeight="1">
      <c r="A8" s="92">
        <v>3</v>
      </c>
      <c r="B8" s="335">
        <v>49419</v>
      </c>
      <c r="C8" s="335">
        <v>11693</v>
      </c>
      <c r="D8" s="335">
        <v>5514</v>
      </c>
      <c r="E8" s="335">
        <v>10531</v>
      </c>
      <c r="F8" s="335">
        <v>6556</v>
      </c>
      <c r="G8" s="335">
        <v>5085</v>
      </c>
      <c r="H8" s="335">
        <v>6284</v>
      </c>
      <c r="I8" s="335">
        <v>3756</v>
      </c>
    </row>
    <row r="9" spans="1:9" s="238" customFormat="1" ht="22.5" customHeight="1">
      <c r="A9" s="338">
        <v>4</v>
      </c>
      <c r="B9" s="330">
        <v>50277</v>
      </c>
      <c r="C9" s="329">
        <v>12086</v>
      </c>
      <c r="D9" s="329">
        <v>5696</v>
      </c>
      <c r="E9" s="329">
        <v>10654</v>
      </c>
      <c r="F9" s="329">
        <v>6913</v>
      </c>
      <c r="G9" s="329">
        <v>5245</v>
      </c>
      <c r="H9" s="329">
        <v>5920</v>
      </c>
      <c r="I9" s="329">
        <v>3763</v>
      </c>
    </row>
    <row r="10" spans="1:9" s="113" customFormat="1" ht="17.25" customHeight="1">
      <c r="A10" s="274" t="s">
        <v>95</v>
      </c>
      <c r="B10" s="336">
        <v>13883</v>
      </c>
      <c r="C10" s="335">
        <v>3523</v>
      </c>
      <c r="D10" s="335">
        <v>1550</v>
      </c>
      <c r="E10" s="335">
        <v>2746</v>
      </c>
      <c r="F10" s="335">
        <v>1817</v>
      </c>
      <c r="G10" s="335">
        <v>1563</v>
      </c>
      <c r="H10" s="335">
        <v>1654</v>
      </c>
      <c r="I10" s="335">
        <v>1030</v>
      </c>
    </row>
    <row r="11" spans="1:9" s="113" customFormat="1" ht="12" customHeight="1">
      <c r="A11" s="274" t="s">
        <v>96</v>
      </c>
      <c r="B11" s="336">
        <v>7980</v>
      </c>
      <c r="C11" s="335">
        <v>1932</v>
      </c>
      <c r="D11" s="335">
        <v>991</v>
      </c>
      <c r="E11" s="335">
        <v>1703</v>
      </c>
      <c r="F11" s="335">
        <v>1108</v>
      </c>
      <c r="G11" s="335">
        <v>761</v>
      </c>
      <c r="H11" s="335">
        <v>945</v>
      </c>
      <c r="I11" s="335">
        <v>540</v>
      </c>
    </row>
    <row r="12" spans="1:9" s="113" customFormat="1" ht="12" customHeight="1">
      <c r="A12" s="274" t="s">
        <v>97</v>
      </c>
      <c r="B12" s="336">
        <v>6051</v>
      </c>
      <c r="C12" s="335">
        <v>1338</v>
      </c>
      <c r="D12" s="335">
        <v>651</v>
      </c>
      <c r="E12" s="335">
        <v>1346</v>
      </c>
      <c r="F12" s="335">
        <v>922</v>
      </c>
      <c r="G12" s="335">
        <v>624</v>
      </c>
      <c r="H12" s="335">
        <v>715</v>
      </c>
      <c r="I12" s="335">
        <v>455</v>
      </c>
    </row>
    <row r="13" spans="1:9" s="113" customFormat="1" ht="12" customHeight="1">
      <c r="A13" s="274" t="s">
        <v>98</v>
      </c>
      <c r="B13" s="336">
        <v>12154</v>
      </c>
      <c r="C13" s="335">
        <v>2840</v>
      </c>
      <c r="D13" s="335">
        <v>1408</v>
      </c>
      <c r="E13" s="335">
        <v>2569</v>
      </c>
      <c r="F13" s="335">
        <v>1698</v>
      </c>
      <c r="G13" s="335">
        <v>1268</v>
      </c>
      <c r="H13" s="335">
        <v>1453</v>
      </c>
      <c r="I13" s="335">
        <v>918</v>
      </c>
    </row>
    <row r="14" spans="1:9" s="12" customFormat="1" ht="12" customHeight="1">
      <c r="A14" s="280" t="s">
        <v>99</v>
      </c>
      <c r="B14" s="336">
        <v>10209</v>
      </c>
      <c r="C14" s="337">
        <v>2453</v>
      </c>
      <c r="D14" s="337">
        <v>1096</v>
      </c>
      <c r="E14" s="337">
        <v>2290</v>
      </c>
      <c r="F14" s="337">
        <v>1368</v>
      </c>
      <c r="G14" s="337">
        <v>1029</v>
      </c>
      <c r="H14" s="337">
        <v>1153</v>
      </c>
      <c r="I14" s="337">
        <v>820</v>
      </c>
    </row>
    <row r="15" spans="1:9" s="12" customFormat="1" ht="4.5" customHeight="1">
      <c r="A15" s="48"/>
      <c r="B15" s="114"/>
      <c r="C15" s="115"/>
      <c r="D15" s="115"/>
      <c r="E15" s="115"/>
      <c r="F15" s="115"/>
      <c r="G15" s="115"/>
      <c r="H15" s="115"/>
      <c r="I15" s="115"/>
    </row>
    <row r="16" spans="1:9" s="12" customFormat="1" ht="13.5">
      <c r="A16" s="159" t="s">
        <v>100</v>
      </c>
      <c r="B16" s="28"/>
      <c r="C16" s="28"/>
      <c r="D16" s="28"/>
      <c r="E16" s="28"/>
      <c r="F16" s="28"/>
      <c r="G16" s="28"/>
      <c r="H16" s="28"/>
      <c r="I16" s="28"/>
    </row>
  </sheetData>
  <sheetProtection/>
  <mergeCells count="2">
    <mergeCell ref="A1:I1"/>
    <mergeCell ref="A3:I3"/>
  </mergeCells>
  <printOptions horizontalCentered="1"/>
  <pageMargins left="0.5905511811023623" right="0.5905511811023623" top="0.5905511811023623" bottom="0.3937007874015748" header="0.5118110236220472" footer="0.5118110236220472"/>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K15"/>
  <sheetViews>
    <sheetView showGridLines="0" zoomScalePageLayoutView="0" workbookViewId="0" topLeftCell="A1">
      <selection activeCell="C2" sqref="C2"/>
    </sheetView>
  </sheetViews>
  <sheetFormatPr defaultColWidth="9.00390625" defaultRowHeight="13.5"/>
  <cols>
    <col min="1" max="1" width="21.875" style="255" customWidth="1"/>
    <col min="2" max="7" width="12.75390625" style="255" customWidth="1"/>
    <col min="8" max="8" width="9.875" style="255" customWidth="1"/>
    <col min="9" max="16384" width="9.00390625" style="255" customWidth="1"/>
  </cols>
  <sheetData>
    <row r="1" spans="1:7" s="7" customFormat="1" ht="22.5" customHeight="1">
      <c r="A1" s="429" t="s">
        <v>414</v>
      </c>
      <c r="B1" s="429"/>
      <c r="C1" s="429"/>
      <c r="D1" s="429"/>
      <c r="E1" s="429"/>
      <c r="F1" s="429"/>
      <c r="G1" s="429"/>
    </row>
    <row r="2" spans="1:7" s="7" customFormat="1" ht="11.25" customHeight="1">
      <c r="A2" s="29"/>
      <c r="B2" s="29"/>
      <c r="C2" s="29"/>
      <c r="D2" s="29"/>
      <c r="E2" s="29"/>
      <c r="F2" s="29"/>
      <c r="G2" s="29"/>
    </row>
    <row r="3" spans="1:7" s="7" customFormat="1" ht="13.5">
      <c r="A3" s="430" t="s">
        <v>101</v>
      </c>
      <c r="B3" s="430"/>
      <c r="C3" s="430"/>
      <c r="D3" s="430"/>
      <c r="E3" s="430"/>
      <c r="F3" s="430"/>
      <c r="G3" s="430"/>
    </row>
    <row r="4" spans="1:7" s="12" customFormat="1" ht="13.5" customHeight="1" thickBot="1">
      <c r="A4" s="24" t="s">
        <v>252</v>
      </c>
      <c r="G4" s="225" t="s">
        <v>102</v>
      </c>
    </row>
    <row r="5" spans="1:7" s="164" customFormat="1" ht="24" customHeight="1">
      <c r="A5" s="38" t="s">
        <v>55</v>
      </c>
      <c r="B5" s="67" t="s">
        <v>220</v>
      </c>
      <c r="C5" s="67" t="s">
        <v>103</v>
      </c>
      <c r="D5" s="67" t="s">
        <v>104</v>
      </c>
      <c r="E5" s="67" t="s">
        <v>105</v>
      </c>
      <c r="F5" s="67" t="s">
        <v>106</v>
      </c>
      <c r="G5" s="40" t="s">
        <v>69</v>
      </c>
    </row>
    <row r="6" spans="1:7" s="113" customFormat="1" ht="13.5" customHeight="1">
      <c r="A6" s="13"/>
      <c r="B6" s="49"/>
      <c r="C6" s="13"/>
      <c r="D6" s="444" t="s">
        <v>264</v>
      </c>
      <c r="E6" s="444"/>
      <c r="F6" s="13"/>
      <c r="G6" s="13"/>
    </row>
    <row r="7" spans="1:11" s="113" customFormat="1" ht="12" customHeight="1">
      <c r="A7" s="91" t="s">
        <v>435</v>
      </c>
      <c r="B7" s="339">
        <v>17387485</v>
      </c>
      <c r="C7" s="340">
        <v>4797979</v>
      </c>
      <c r="D7" s="340">
        <v>2685217</v>
      </c>
      <c r="E7" s="340">
        <v>2054414</v>
      </c>
      <c r="F7" s="340">
        <v>3831552</v>
      </c>
      <c r="G7" s="340">
        <v>4018323</v>
      </c>
      <c r="H7" s="118"/>
      <c r="I7" s="118"/>
      <c r="J7" s="118"/>
      <c r="K7" s="118"/>
    </row>
    <row r="8" spans="1:11" s="113" customFormat="1" ht="12" customHeight="1">
      <c r="A8" s="91">
        <v>3</v>
      </c>
      <c r="B8" s="339">
        <v>17919951</v>
      </c>
      <c r="C8" s="340">
        <v>4939823</v>
      </c>
      <c r="D8" s="340">
        <v>2762498</v>
      </c>
      <c r="E8" s="340">
        <v>2113682</v>
      </c>
      <c r="F8" s="340">
        <v>3939269</v>
      </c>
      <c r="G8" s="340">
        <v>4164679</v>
      </c>
      <c r="H8" s="118"/>
      <c r="I8" s="118"/>
      <c r="J8" s="118"/>
      <c r="K8" s="118"/>
    </row>
    <row r="9" spans="1:11" s="238" customFormat="1" ht="12" customHeight="1">
      <c r="A9" s="341">
        <v>4</v>
      </c>
      <c r="B9" s="116">
        <v>18065335</v>
      </c>
      <c r="C9" s="117">
        <v>4988343</v>
      </c>
      <c r="D9" s="117">
        <v>2782591</v>
      </c>
      <c r="E9" s="117">
        <v>2121293</v>
      </c>
      <c r="F9" s="117">
        <v>3961262</v>
      </c>
      <c r="G9" s="117">
        <v>4211846</v>
      </c>
      <c r="H9" s="239"/>
      <c r="I9" s="239"/>
      <c r="J9" s="239"/>
      <c r="K9" s="239"/>
    </row>
    <row r="10" spans="1:11" s="113" customFormat="1" ht="13.5" customHeight="1">
      <c r="A10" s="13"/>
      <c r="B10" s="116"/>
      <c r="C10" s="117"/>
      <c r="D10" s="445" t="s">
        <v>263</v>
      </c>
      <c r="E10" s="445"/>
      <c r="F10" s="117"/>
      <c r="G10" s="117"/>
      <c r="H10" s="118"/>
      <c r="I10" s="118"/>
      <c r="J10" s="118"/>
      <c r="K10" s="118"/>
    </row>
    <row r="11" spans="1:11" s="113" customFormat="1" ht="12" customHeight="1">
      <c r="A11" s="91" t="s">
        <v>435</v>
      </c>
      <c r="B11" s="339">
        <v>17216612</v>
      </c>
      <c r="C11" s="340">
        <v>4750625</v>
      </c>
      <c r="D11" s="340">
        <v>2648388</v>
      </c>
      <c r="E11" s="340">
        <v>2032455</v>
      </c>
      <c r="F11" s="340">
        <v>3786245</v>
      </c>
      <c r="G11" s="340">
        <v>3998899</v>
      </c>
      <c r="H11" s="118"/>
      <c r="I11" s="118"/>
      <c r="J11" s="118"/>
      <c r="K11" s="118"/>
    </row>
    <row r="12" spans="1:11" s="113" customFormat="1" ht="12" customHeight="1">
      <c r="A12" s="91">
        <v>3</v>
      </c>
      <c r="B12" s="339">
        <v>17790461</v>
      </c>
      <c r="C12" s="340">
        <v>4905648</v>
      </c>
      <c r="D12" s="340">
        <v>2733645</v>
      </c>
      <c r="E12" s="340">
        <v>2096049</v>
      </c>
      <c r="F12" s="340">
        <v>3905951</v>
      </c>
      <c r="G12" s="340">
        <v>4149168</v>
      </c>
      <c r="H12" s="118"/>
      <c r="I12" s="118"/>
      <c r="J12" s="118"/>
      <c r="K12" s="118"/>
    </row>
    <row r="13" spans="1:11" s="113" customFormat="1" ht="12" customHeight="1">
      <c r="A13" s="341">
        <v>4</v>
      </c>
      <c r="B13" s="116">
        <v>17954570</v>
      </c>
      <c r="C13" s="117">
        <v>4958221</v>
      </c>
      <c r="D13" s="117">
        <v>2759077</v>
      </c>
      <c r="E13" s="117">
        <v>2105542</v>
      </c>
      <c r="F13" s="117">
        <v>3934682</v>
      </c>
      <c r="G13" s="117">
        <v>4197048</v>
      </c>
      <c r="H13" s="118"/>
      <c r="I13" s="118"/>
      <c r="J13" s="118"/>
      <c r="K13" s="118"/>
    </row>
    <row r="14" spans="1:11" s="113" customFormat="1" ht="6" customHeight="1">
      <c r="A14" s="50"/>
      <c r="B14" s="119"/>
      <c r="C14" s="120"/>
      <c r="D14" s="120"/>
      <c r="E14" s="120"/>
      <c r="F14" s="120"/>
      <c r="G14" s="120"/>
      <c r="H14" s="118"/>
      <c r="I14" s="118"/>
      <c r="J14" s="118"/>
      <c r="K14" s="118"/>
    </row>
    <row r="15" ht="13.5">
      <c r="A15" s="158" t="s">
        <v>100</v>
      </c>
    </row>
  </sheetData>
  <sheetProtection/>
  <mergeCells count="4">
    <mergeCell ref="A1:G1"/>
    <mergeCell ref="A3:G3"/>
    <mergeCell ref="D6:E6"/>
    <mergeCell ref="D10:E10"/>
  </mergeCells>
  <printOptions horizontalCentered="1"/>
  <pageMargins left="0.5905511811023623" right="0.5905511811023623" top="0.5905511811023623" bottom="0.3937007874015748" header="0.5118110236220472" footer="0.5118110236220472"/>
  <pageSetup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dimension ref="A1:O36"/>
  <sheetViews>
    <sheetView showGridLines="0" zoomScaleSheetLayoutView="100" zoomScalePageLayoutView="0" workbookViewId="0" topLeftCell="A1">
      <selection activeCell="A1" sqref="A1:H1"/>
    </sheetView>
  </sheetViews>
  <sheetFormatPr defaultColWidth="9.00390625" defaultRowHeight="13.5"/>
  <cols>
    <col min="1" max="1" width="0.875" style="129" customWidth="1"/>
    <col min="2" max="3" width="1.625" style="129" customWidth="1"/>
    <col min="4" max="4" width="34.875" style="129" bestFit="1" customWidth="1"/>
    <col min="5" max="5" width="1.875" style="129" customWidth="1"/>
    <col min="6" max="8" width="18.75390625" style="12" customWidth="1"/>
    <col min="9" max="10" width="9.00390625" style="12" customWidth="1"/>
    <col min="11" max="13" width="12.50390625" style="12" customWidth="1"/>
    <col min="14" max="16384" width="9.00390625" style="12" customWidth="1"/>
  </cols>
  <sheetData>
    <row r="1" spans="1:8" s="7" customFormat="1" ht="22.5" customHeight="1">
      <c r="A1" s="429" t="s">
        <v>413</v>
      </c>
      <c r="B1" s="429"/>
      <c r="C1" s="429"/>
      <c r="D1" s="429"/>
      <c r="E1" s="429"/>
      <c r="F1" s="429"/>
      <c r="G1" s="429"/>
      <c r="H1" s="429"/>
    </row>
    <row r="2" spans="1:8" s="7" customFormat="1" ht="11.25" customHeight="1">
      <c r="A2" s="29"/>
      <c r="B2" s="29"/>
      <c r="C2" s="29"/>
      <c r="D2" s="29"/>
      <c r="E2" s="29"/>
      <c r="F2" s="29"/>
      <c r="G2" s="29"/>
      <c r="H2" s="29"/>
    </row>
    <row r="3" spans="1:8" s="7" customFormat="1" ht="13.5">
      <c r="A3" s="430" t="s">
        <v>107</v>
      </c>
      <c r="B3" s="430"/>
      <c r="C3" s="430"/>
      <c r="D3" s="430"/>
      <c r="E3" s="430"/>
      <c r="F3" s="430"/>
      <c r="G3" s="430"/>
      <c r="H3" s="430"/>
    </row>
    <row r="4" spans="1:8" s="7" customFormat="1" ht="11.25" customHeight="1">
      <c r="A4" s="6"/>
      <c r="B4" s="6"/>
      <c r="C4" s="6"/>
      <c r="D4" s="6"/>
      <c r="E4" s="6"/>
      <c r="F4" s="6"/>
      <c r="G4" s="6"/>
      <c r="H4" s="6"/>
    </row>
    <row r="5" spans="1:8" s="7" customFormat="1" ht="11.25" customHeight="1">
      <c r="A5" s="446" t="s">
        <v>285</v>
      </c>
      <c r="B5" s="446"/>
      <c r="C5" s="446"/>
      <c r="D5" s="446"/>
      <c r="E5" s="446"/>
      <c r="F5" s="446"/>
      <c r="G5" s="446"/>
      <c r="H5" s="446"/>
    </row>
    <row r="6" spans="1:8" ht="14.25" thickBot="1">
      <c r="A6" s="24" t="s">
        <v>252</v>
      </c>
      <c r="B6" s="24"/>
      <c r="C6" s="24"/>
      <c r="D6" s="12"/>
      <c r="E6" s="12"/>
      <c r="G6" s="42"/>
      <c r="H6" s="225" t="s">
        <v>102</v>
      </c>
    </row>
    <row r="7" spans="1:8" s="121" customFormat="1" ht="18" customHeight="1">
      <c r="A7" s="448" t="s">
        <v>55</v>
      </c>
      <c r="B7" s="448"/>
      <c r="C7" s="448"/>
      <c r="D7" s="448"/>
      <c r="E7" s="449"/>
      <c r="F7" s="40" t="s">
        <v>356</v>
      </c>
      <c r="G7" s="40" t="s">
        <v>357</v>
      </c>
      <c r="H7" s="40" t="s">
        <v>436</v>
      </c>
    </row>
    <row r="8" spans="1:8" s="121" customFormat="1" ht="13.5" customHeight="1">
      <c r="A8" s="447" t="s">
        <v>54</v>
      </c>
      <c r="B8" s="447"/>
      <c r="C8" s="447"/>
      <c r="D8" s="447"/>
      <c r="E8" s="157"/>
      <c r="F8" s="402">
        <v>65089074</v>
      </c>
      <c r="G8" s="287">
        <v>67427306</v>
      </c>
      <c r="H8" s="287">
        <v>69019717</v>
      </c>
    </row>
    <row r="9" spans="1:8" s="122" customFormat="1" ht="13.5" customHeight="1">
      <c r="A9" s="84"/>
      <c r="B9" s="451" t="s">
        <v>254</v>
      </c>
      <c r="C9" s="451"/>
      <c r="D9" s="451"/>
      <c r="E9" s="156"/>
      <c r="F9" s="287"/>
      <c r="G9" s="287"/>
      <c r="H9" s="287"/>
    </row>
    <row r="10" spans="1:9" s="121" customFormat="1" ht="12" customHeight="1">
      <c r="A10" s="81"/>
      <c r="B10" s="25"/>
      <c r="C10" s="450" t="s">
        <v>54</v>
      </c>
      <c r="D10" s="450"/>
      <c r="E10" s="155"/>
      <c r="F10" s="401">
        <v>29869694</v>
      </c>
      <c r="G10" s="358">
        <v>31438747</v>
      </c>
      <c r="H10" s="358">
        <v>32097872</v>
      </c>
      <c r="I10" s="123"/>
    </row>
    <row r="11" spans="1:9" s="121" customFormat="1" ht="12" customHeight="1">
      <c r="A11" s="80"/>
      <c r="B11" s="25"/>
      <c r="C11" s="81"/>
      <c r="D11" s="161" t="s">
        <v>109</v>
      </c>
      <c r="E11" s="87"/>
      <c r="F11" s="401">
        <v>8304077</v>
      </c>
      <c r="G11" s="358">
        <v>9044683</v>
      </c>
      <c r="H11" s="358">
        <v>9428171</v>
      </c>
      <c r="I11" s="123"/>
    </row>
    <row r="12" spans="1:9" s="121" customFormat="1" ht="12" customHeight="1">
      <c r="A12" s="80"/>
      <c r="B12" s="25"/>
      <c r="C12" s="81"/>
      <c r="D12" s="161" t="s">
        <v>110</v>
      </c>
      <c r="E12" s="87"/>
      <c r="F12" s="401">
        <v>8102591</v>
      </c>
      <c r="G12" s="358">
        <v>8253063</v>
      </c>
      <c r="H12" s="358">
        <v>8219513</v>
      </c>
      <c r="I12" s="123"/>
    </row>
    <row r="13" spans="1:9" s="121" customFormat="1" ht="12" customHeight="1">
      <c r="A13" s="80"/>
      <c r="B13" s="25"/>
      <c r="C13" s="81"/>
      <c r="D13" s="161" t="s">
        <v>45</v>
      </c>
      <c r="E13" s="87"/>
      <c r="F13" s="401">
        <v>4001999</v>
      </c>
      <c r="G13" s="358">
        <v>4146448</v>
      </c>
      <c r="H13" s="358">
        <v>3972201</v>
      </c>
      <c r="I13" s="123"/>
    </row>
    <row r="14" spans="1:15" s="51" customFormat="1" ht="12" customHeight="1">
      <c r="A14" s="80"/>
      <c r="B14" s="25"/>
      <c r="C14" s="81"/>
      <c r="D14" s="161" t="s">
        <v>310</v>
      </c>
      <c r="E14" s="87"/>
      <c r="F14" s="358">
        <v>2339000</v>
      </c>
      <c r="G14" s="358">
        <v>2483322</v>
      </c>
      <c r="H14" s="358">
        <v>2588113</v>
      </c>
      <c r="I14" s="123"/>
      <c r="J14" s="121"/>
      <c r="K14" s="52"/>
      <c r="L14" s="124"/>
      <c r="M14" s="121"/>
      <c r="N14" s="121"/>
      <c r="O14" s="121"/>
    </row>
    <row r="15" spans="1:15" s="51" customFormat="1" ht="12" customHeight="1">
      <c r="A15" s="80"/>
      <c r="B15" s="25"/>
      <c r="C15" s="81"/>
      <c r="D15" s="161" t="s">
        <v>46</v>
      </c>
      <c r="E15" s="87"/>
      <c r="F15" s="358">
        <v>3824447</v>
      </c>
      <c r="G15" s="358">
        <v>4021488</v>
      </c>
      <c r="H15" s="358">
        <v>4290031</v>
      </c>
      <c r="I15" s="123"/>
      <c r="J15" s="121"/>
      <c r="K15" s="52"/>
      <c r="L15" s="25"/>
      <c r="M15" s="125"/>
      <c r="N15" s="125"/>
      <c r="O15" s="125"/>
    </row>
    <row r="16" spans="1:15" s="121" customFormat="1" ht="12" customHeight="1">
      <c r="A16" s="80"/>
      <c r="B16" s="25"/>
      <c r="C16" s="81"/>
      <c r="D16" s="161" t="s">
        <v>47</v>
      </c>
      <c r="E16" s="87"/>
      <c r="F16" s="358">
        <v>3297580</v>
      </c>
      <c r="G16" s="358">
        <v>3489743</v>
      </c>
      <c r="H16" s="358">
        <v>3599843</v>
      </c>
      <c r="I16" s="123"/>
      <c r="K16" s="52"/>
      <c r="L16" s="25"/>
      <c r="M16" s="125"/>
      <c r="N16" s="125"/>
      <c r="O16" s="125"/>
    </row>
    <row r="17" spans="1:15" s="122" customFormat="1" ht="13.5" customHeight="1">
      <c r="A17" s="85"/>
      <c r="B17" s="451" t="s">
        <v>111</v>
      </c>
      <c r="C17" s="451"/>
      <c r="D17" s="451"/>
      <c r="E17" s="156"/>
      <c r="F17" s="358"/>
      <c r="G17" s="358"/>
      <c r="H17" s="358"/>
      <c r="I17" s="112"/>
      <c r="K17" s="85"/>
      <c r="L17" s="86"/>
      <c r="M17" s="126"/>
      <c r="N17" s="126"/>
      <c r="O17" s="126"/>
    </row>
    <row r="18" spans="1:8" s="121" customFormat="1" ht="12" customHeight="1">
      <c r="A18" s="80"/>
      <c r="B18" s="25"/>
      <c r="C18" s="450" t="s">
        <v>54</v>
      </c>
      <c r="D18" s="450"/>
      <c r="E18" s="155"/>
      <c r="F18" s="358">
        <v>13640068</v>
      </c>
      <c r="G18" s="358">
        <v>14096547</v>
      </c>
      <c r="H18" s="358">
        <v>14305261</v>
      </c>
    </row>
    <row r="19" spans="1:8" s="121" customFormat="1" ht="12" customHeight="1">
      <c r="A19" s="80"/>
      <c r="B19" s="25"/>
      <c r="C19" s="226"/>
      <c r="D19" s="161" t="s">
        <v>274</v>
      </c>
      <c r="E19" s="155"/>
      <c r="F19" s="358">
        <v>590957</v>
      </c>
      <c r="G19" s="358">
        <v>665394</v>
      </c>
      <c r="H19" s="358">
        <v>699521</v>
      </c>
    </row>
    <row r="20" spans="1:8" s="121" customFormat="1" ht="12" customHeight="1">
      <c r="A20" s="80"/>
      <c r="B20" s="25"/>
      <c r="C20" s="81"/>
      <c r="D20" s="161" t="s">
        <v>48</v>
      </c>
      <c r="E20" s="87"/>
      <c r="F20" s="358">
        <v>8302</v>
      </c>
      <c r="G20" s="358">
        <v>7653</v>
      </c>
      <c r="H20" s="358">
        <v>6314</v>
      </c>
    </row>
    <row r="21" spans="1:8" s="121" customFormat="1" ht="12" customHeight="1">
      <c r="A21" s="80"/>
      <c r="B21" s="25"/>
      <c r="C21" s="81"/>
      <c r="D21" s="161" t="s">
        <v>304</v>
      </c>
      <c r="E21" s="87"/>
      <c r="F21" s="358">
        <v>2071477</v>
      </c>
      <c r="G21" s="358">
        <v>2063088</v>
      </c>
      <c r="H21" s="358">
        <v>1997033</v>
      </c>
    </row>
    <row r="22" spans="1:8" s="121" customFormat="1" ht="12" customHeight="1">
      <c r="A22" s="80"/>
      <c r="B22" s="25"/>
      <c r="C22" s="81"/>
      <c r="D22" s="161" t="s">
        <v>49</v>
      </c>
      <c r="E22" s="87"/>
      <c r="F22" s="358">
        <v>658363</v>
      </c>
      <c r="G22" s="358">
        <v>614671</v>
      </c>
      <c r="H22" s="358">
        <v>586186</v>
      </c>
    </row>
    <row r="23" spans="1:8" s="121" customFormat="1" ht="12" customHeight="1">
      <c r="A23" s="80"/>
      <c r="B23" s="25"/>
      <c r="C23" s="81"/>
      <c r="D23" s="161" t="s">
        <v>50</v>
      </c>
      <c r="E23" s="87"/>
      <c r="F23" s="358">
        <v>1913579</v>
      </c>
      <c r="G23" s="358">
        <v>1940229</v>
      </c>
      <c r="H23" s="358">
        <v>1981956</v>
      </c>
    </row>
    <row r="24" spans="1:8" s="121" customFormat="1" ht="12" customHeight="1">
      <c r="A24" s="80"/>
      <c r="B24" s="25"/>
      <c r="C24" s="81"/>
      <c r="D24" s="161" t="s">
        <v>51</v>
      </c>
      <c r="E24" s="87"/>
      <c r="F24" s="358">
        <v>6089221</v>
      </c>
      <c r="G24" s="358">
        <v>6360003</v>
      </c>
      <c r="H24" s="358">
        <v>6477089</v>
      </c>
    </row>
    <row r="25" spans="1:8" s="121" customFormat="1" ht="12" customHeight="1">
      <c r="A25" s="80"/>
      <c r="B25" s="25"/>
      <c r="C25" s="81"/>
      <c r="D25" s="161" t="s">
        <v>52</v>
      </c>
      <c r="E25" s="87"/>
      <c r="F25" s="358">
        <v>0</v>
      </c>
      <c r="G25" s="358">
        <v>0</v>
      </c>
      <c r="H25" s="358">
        <v>0</v>
      </c>
    </row>
    <row r="26" spans="1:8" s="121" customFormat="1" ht="12" customHeight="1">
      <c r="A26" s="80"/>
      <c r="B26" s="25"/>
      <c r="C26" s="81"/>
      <c r="D26" s="161" t="s">
        <v>271</v>
      </c>
      <c r="E26" s="87"/>
      <c r="F26" s="358">
        <v>1391858</v>
      </c>
      <c r="G26" s="358">
        <v>1416276</v>
      </c>
      <c r="H26" s="358">
        <v>1411096</v>
      </c>
    </row>
    <row r="27" spans="1:8" s="121" customFormat="1" ht="12" customHeight="1">
      <c r="A27" s="80"/>
      <c r="B27" s="25"/>
      <c r="C27" s="81"/>
      <c r="D27" s="161" t="s">
        <v>313</v>
      </c>
      <c r="E27" s="87"/>
      <c r="F27" s="358">
        <v>916311</v>
      </c>
      <c r="G27" s="358">
        <v>1029233</v>
      </c>
      <c r="H27" s="358">
        <v>1146066</v>
      </c>
    </row>
    <row r="28" spans="1:8" s="122" customFormat="1" ht="13.5" customHeight="1">
      <c r="A28" s="85"/>
      <c r="B28" s="451" t="s">
        <v>108</v>
      </c>
      <c r="C28" s="451"/>
      <c r="D28" s="451"/>
      <c r="E28" s="156"/>
      <c r="F28" s="358"/>
      <c r="G28" s="358"/>
      <c r="H28" s="358"/>
    </row>
    <row r="29" spans="1:8" s="121" customFormat="1" ht="12" customHeight="1">
      <c r="A29" s="80"/>
      <c r="B29" s="25"/>
      <c r="C29" s="450" t="s">
        <v>54</v>
      </c>
      <c r="D29" s="450"/>
      <c r="E29" s="155"/>
      <c r="F29" s="401">
        <v>21579312</v>
      </c>
      <c r="G29" s="358">
        <v>21892012</v>
      </c>
      <c r="H29" s="358">
        <v>22616584</v>
      </c>
    </row>
    <row r="30" spans="1:8" ht="12" customHeight="1">
      <c r="A30" s="80"/>
      <c r="B30" s="25"/>
      <c r="C30" s="81"/>
      <c r="D30" s="161" t="s">
        <v>126</v>
      </c>
      <c r="E30" s="87"/>
      <c r="F30" s="358">
        <v>11826187</v>
      </c>
      <c r="G30" s="358">
        <v>12188088</v>
      </c>
      <c r="H30" s="358">
        <v>12864236</v>
      </c>
    </row>
    <row r="31" spans="1:8" ht="12" customHeight="1">
      <c r="A31" s="80"/>
      <c r="B31" s="25"/>
      <c r="C31" s="81"/>
      <c r="D31" s="161" t="s">
        <v>127</v>
      </c>
      <c r="E31" s="87"/>
      <c r="F31" s="401">
        <v>9735519</v>
      </c>
      <c r="G31" s="358">
        <v>9682363</v>
      </c>
      <c r="H31" s="358">
        <v>9732736</v>
      </c>
    </row>
    <row r="32" spans="1:8" ht="12" customHeight="1">
      <c r="A32" s="80"/>
      <c r="B32" s="25"/>
      <c r="C32" s="81"/>
      <c r="D32" s="161" t="s">
        <v>53</v>
      </c>
      <c r="E32" s="87"/>
      <c r="F32" s="401">
        <v>8705</v>
      </c>
      <c r="G32" s="358">
        <v>4898</v>
      </c>
      <c r="H32" s="358">
        <v>436</v>
      </c>
    </row>
    <row r="33" spans="1:8" ht="12" customHeight="1">
      <c r="A33" s="80"/>
      <c r="B33" s="25"/>
      <c r="C33" s="81"/>
      <c r="D33" s="233" t="s">
        <v>314</v>
      </c>
      <c r="E33" s="87"/>
      <c r="F33" s="401">
        <v>8901</v>
      </c>
      <c r="G33" s="358">
        <v>16663</v>
      </c>
      <c r="H33" s="358">
        <v>19176</v>
      </c>
    </row>
    <row r="34" spans="1:8" ht="4.5" customHeight="1">
      <c r="A34" s="83"/>
      <c r="B34" s="26"/>
      <c r="C34" s="82"/>
      <c r="D34" s="162"/>
      <c r="E34" s="88"/>
      <c r="F34" s="127"/>
      <c r="G34" s="128"/>
      <c r="H34" s="128"/>
    </row>
    <row r="35" spans="1:5" ht="12" customHeight="1">
      <c r="A35" s="158" t="s">
        <v>100</v>
      </c>
      <c r="B35" s="8"/>
      <c r="C35" s="8"/>
      <c r="D35" s="12"/>
      <c r="E35" s="12"/>
    </row>
    <row r="36" ht="13.5">
      <c r="A36" s="158"/>
    </row>
  </sheetData>
  <sheetProtection/>
  <mergeCells count="11">
    <mergeCell ref="B9:D9"/>
    <mergeCell ref="A5:H5"/>
    <mergeCell ref="A8:D8"/>
    <mergeCell ref="A7:E7"/>
    <mergeCell ref="A1:H1"/>
    <mergeCell ref="A3:H3"/>
    <mergeCell ref="C29:D29"/>
    <mergeCell ref="B17:D17"/>
    <mergeCell ref="B28:D28"/>
    <mergeCell ref="C10:D10"/>
    <mergeCell ref="C18:D18"/>
  </mergeCells>
  <printOptions horizontalCentered="1"/>
  <pageMargins left="0.5905511811023623" right="0.5905511811023623" top="0.5905511811023623" bottom="0.3937007874015748" header="0.5118110236220472" footer="0.5118110236220472"/>
  <pageSetup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dimension ref="A1:O23"/>
  <sheetViews>
    <sheetView showGridLines="0" zoomScalePageLayoutView="0" workbookViewId="0" topLeftCell="A1">
      <selection activeCell="A1" sqref="A1:O1"/>
    </sheetView>
  </sheetViews>
  <sheetFormatPr defaultColWidth="9.00390625" defaultRowHeight="13.5"/>
  <cols>
    <col min="1" max="1" width="1.25" style="255" customWidth="1"/>
    <col min="2" max="2" width="13.125" style="255" customWidth="1"/>
    <col min="3" max="15" width="7.625" style="255" customWidth="1"/>
    <col min="16" max="16384" width="9.00390625" style="255" customWidth="1"/>
  </cols>
  <sheetData>
    <row r="1" spans="1:15" s="7" customFormat="1" ht="22.5" customHeight="1">
      <c r="A1" s="429" t="s">
        <v>413</v>
      </c>
      <c r="B1" s="429"/>
      <c r="C1" s="429"/>
      <c r="D1" s="429"/>
      <c r="E1" s="429"/>
      <c r="F1" s="429"/>
      <c r="G1" s="429"/>
      <c r="H1" s="429"/>
      <c r="I1" s="429"/>
      <c r="J1" s="429"/>
      <c r="K1" s="429"/>
      <c r="L1" s="429"/>
      <c r="M1" s="429"/>
      <c r="N1" s="429"/>
      <c r="O1" s="429"/>
    </row>
    <row r="2" spans="1:15" s="7" customFormat="1" ht="8.25" customHeight="1">
      <c r="A2" s="29"/>
      <c r="B2" s="29"/>
      <c r="C2" s="29"/>
      <c r="D2" s="29"/>
      <c r="E2" s="29"/>
      <c r="F2" s="29"/>
      <c r="G2" s="29"/>
      <c r="H2" s="29"/>
      <c r="I2" s="29"/>
      <c r="J2" s="29"/>
      <c r="K2" s="29"/>
      <c r="L2" s="29"/>
      <c r="M2" s="29"/>
      <c r="N2" s="29"/>
      <c r="O2" s="29"/>
    </row>
    <row r="3" spans="1:15" s="7" customFormat="1" ht="13.5">
      <c r="A3" s="430" t="s">
        <v>130</v>
      </c>
      <c r="B3" s="430"/>
      <c r="C3" s="430"/>
      <c r="D3" s="430"/>
      <c r="E3" s="430"/>
      <c r="F3" s="430"/>
      <c r="G3" s="430"/>
      <c r="H3" s="430"/>
      <c r="I3" s="430"/>
      <c r="J3" s="430"/>
      <c r="K3" s="430"/>
      <c r="L3" s="430"/>
      <c r="M3" s="430"/>
      <c r="N3" s="430"/>
      <c r="O3" s="430"/>
    </row>
    <row r="4" s="7" customFormat="1" ht="11.25" customHeight="1"/>
    <row r="5" spans="1:15" s="30" customFormat="1" ht="11.25" customHeight="1">
      <c r="A5" s="211"/>
      <c r="C5" s="210"/>
      <c r="D5" s="209" t="s">
        <v>395</v>
      </c>
      <c r="E5" s="210"/>
      <c r="F5" s="210"/>
      <c r="G5" s="210"/>
      <c r="H5" s="210"/>
      <c r="I5" s="210"/>
      <c r="J5" s="210"/>
      <c r="K5" s="210"/>
      <c r="L5" s="210"/>
      <c r="M5" s="210"/>
      <c r="N5" s="210"/>
      <c r="O5" s="211"/>
    </row>
    <row r="6" spans="1:15" s="30" customFormat="1" ht="11.25">
      <c r="A6" s="212"/>
      <c r="C6" s="210"/>
      <c r="D6" s="209" t="s">
        <v>272</v>
      </c>
      <c r="E6" s="210"/>
      <c r="F6" s="210"/>
      <c r="G6" s="210"/>
      <c r="H6" s="210"/>
      <c r="I6" s="210"/>
      <c r="J6" s="210"/>
      <c r="K6" s="210"/>
      <c r="L6" s="210"/>
      <c r="M6" s="210"/>
      <c r="N6" s="210"/>
      <c r="O6" s="211"/>
    </row>
    <row r="7" spans="1:15" s="30" customFormat="1" ht="11.25">
      <c r="A7" s="212"/>
      <c r="C7" s="210"/>
      <c r="D7" s="209" t="s">
        <v>396</v>
      </c>
      <c r="E7" s="210"/>
      <c r="F7" s="210"/>
      <c r="G7" s="210"/>
      <c r="H7" s="210"/>
      <c r="I7" s="210"/>
      <c r="J7" s="210"/>
      <c r="K7" s="210"/>
      <c r="L7" s="210"/>
      <c r="M7" s="210"/>
      <c r="N7" s="210"/>
      <c r="O7" s="211"/>
    </row>
    <row r="8" spans="1:15" s="30" customFormat="1" ht="11.25">
      <c r="A8" s="212"/>
      <c r="C8" s="210"/>
      <c r="D8" s="209" t="s">
        <v>397</v>
      </c>
      <c r="E8" s="210"/>
      <c r="F8" s="210"/>
      <c r="G8" s="210"/>
      <c r="H8" s="210"/>
      <c r="I8" s="210"/>
      <c r="J8" s="210"/>
      <c r="K8" s="210"/>
      <c r="L8" s="210"/>
      <c r="M8" s="210"/>
      <c r="N8" s="210"/>
      <c r="O8" s="211"/>
    </row>
    <row r="9" spans="1:14" s="12" customFormat="1" ht="14.25" thickBot="1">
      <c r="A9" s="24" t="s">
        <v>253</v>
      </c>
      <c r="N9" s="47"/>
    </row>
    <row r="10" spans="1:15" s="164" customFormat="1" ht="18" customHeight="1">
      <c r="A10" s="459" t="s">
        <v>55</v>
      </c>
      <c r="B10" s="460"/>
      <c r="C10" s="457" t="s">
        <v>112</v>
      </c>
      <c r="D10" s="452" t="s">
        <v>358</v>
      </c>
      <c r="E10" s="434"/>
      <c r="F10" s="434"/>
      <c r="G10" s="434"/>
      <c r="H10" s="434"/>
      <c r="I10" s="434"/>
      <c r="J10" s="434"/>
      <c r="K10" s="434"/>
      <c r="L10" s="453"/>
      <c r="M10" s="452" t="s">
        <v>437</v>
      </c>
      <c r="N10" s="465"/>
      <c r="O10" s="465"/>
    </row>
    <row r="11" spans="1:15" s="164" customFormat="1" ht="18" customHeight="1">
      <c r="A11" s="461"/>
      <c r="B11" s="462"/>
      <c r="C11" s="458"/>
      <c r="D11" s="249" t="s">
        <v>113</v>
      </c>
      <c r="E11" s="249" t="s">
        <v>114</v>
      </c>
      <c r="F11" s="249" t="s">
        <v>115</v>
      </c>
      <c r="G11" s="249" t="s">
        <v>116</v>
      </c>
      <c r="H11" s="249" t="s">
        <v>117</v>
      </c>
      <c r="I11" s="98" t="s">
        <v>118</v>
      </c>
      <c r="J11" s="249" t="s">
        <v>119</v>
      </c>
      <c r="K11" s="249" t="s">
        <v>120</v>
      </c>
      <c r="L11" s="249" t="s">
        <v>121</v>
      </c>
      <c r="M11" s="249" t="s">
        <v>122</v>
      </c>
      <c r="N11" s="249" t="s">
        <v>123</v>
      </c>
      <c r="O11" s="98" t="s">
        <v>124</v>
      </c>
    </row>
    <row r="12" spans="1:15" s="164" customFormat="1" ht="4.5" customHeight="1">
      <c r="A12" s="218"/>
      <c r="B12" s="219"/>
      <c r="C12" s="278"/>
      <c r="D12" s="279"/>
      <c r="E12" s="279"/>
      <c r="F12" s="279"/>
      <c r="G12" s="279"/>
      <c r="H12" s="279"/>
      <c r="I12" s="279"/>
      <c r="J12" s="279"/>
      <c r="K12" s="279"/>
      <c r="L12" s="279"/>
      <c r="M12" s="279"/>
      <c r="N12" s="279"/>
      <c r="O12" s="279"/>
    </row>
    <row r="13" spans="1:15" s="12" customFormat="1" ht="18.75" customHeight="1">
      <c r="A13" s="463" t="s">
        <v>255</v>
      </c>
      <c r="B13" s="464"/>
      <c r="C13" s="327">
        <v>41803.583333333336</v>
      </c>
      <c r="D13" s="328">
        <v>41247</v>
      </c>
      <c r="E13" s="328">
        <v>41278</v>
      </c>
      <c r="F13" s="328">
        <v>41514</v>
      </c>
      <c r="G13" s="328">
        <v>41837</v>
      </c>
      <c r="H13" s="328">
        <v>41949</v>
      </c>
      <c r="I13" s="328">
        <v>41552</v>
      </c>
      <c r="J13" s="328">
        <v>42068</v>
      </c>
      <c r="K13" s="328">
        <v>42305</v>
      </c>
      <c r="L13" s="328">
        <v>42292</v>
      </c>
      <c r="M13" s="328">
        <v>42156</v>
      </c>
      <c r="N13" s="328">
        <v>41850</v>
      </c>
      <c r="O13" s="328">
        <v>41595</v>
      </c>
    </row>
    <row r="14" spans="1:15" s="12" customFormat="1" ht="4.5" customHeight="1">
      <c r="A14" s="220"/>
      <c r="B14" s="221"/>
      <c r="C14" s="325"/>
      <c r="D14" s="326"/>
      <c r="E14" s="326"/>
      <c r="F14" s="326"/>
      <c r="G14" s="326"/>
      <c r="H14" s="326"/>
      <c r="I14" s="326"/>
      <c r="J14" s="326"/>
      <c r="K14" s="326"/>
      <c r="L14" s="326"/>
      <c r="M14" s="326"/>
      <c r="N14" s="326"/>
      <c r="O14" s="326"/>
    </row>
    <row r="15" spans="1:15" s="12" customFormat="1" ht="23.25" customHeight="1">
      <c r="A15" s="454" t="s">
        <v>256</v>
      </c>
      <c r="B15" s="466"/>
      <c r="C15" s="403">
        <v>28240</v>
      </c>
      <c r="D15" s="404">
        <v>27708</v>
      </c>
      <c r="E15" s="404">
        <v>27755</v>
      </c>
      <c r="F15" s="404">
        <v>27958</v>
      </c>
      <c r="G15" s="404">
        <v>28228</v>
      </c>
      <c r="H15" s="404">
        <v>28337</v>
      </c>
      <c r="I15" s="404">
        <v>28211</v>
      </c>
      <c r="J15" s="404">
        <v>28452</v>
      </c>
      <c r="K15" s="404">
        <v>28667</v>
      </c>
      <c r="L15" s="404">
        <v>28669</v>
      </c>
      <c r="M15" s="404">
        <v>28540</v>
      </c>
      <c r="N15" s="404">
        <v>28267</v>
      </c>
      <c r="O15" s="404">
        <v>28088</v>
      </c>
    </row>
    <row r="16" spans="1:15" s="12" customFormat="1" ht="23.25" customHeight="1">
      <c r="A16" s="454" t="s">
        <v>257</v>
      </c>
      <c r="B16" s="455"/>
      <c r="C16" s="403">
        <v>6875.75</v>
      </c>
      <c r="D16" s="404">
        <v>6824</v>
      </c>
      <c r="E16" s="404">
        <v>6799</v>
      </c>
      <c r="F16" s="404">
        <v>6875</v>
      </c>
      <c r="G16" s="404">
        <v>6940</v>
      </c>
      <c r="H16" s="404">
        <v>6912</v>
      </c>
      <c r="I16" s="404">
        <v>6813</v>
      </c>
      <c r="J16" s="404">
        <v>6907</v>
      </c>
      <c r="K16" s="404">
        <v>6965</v>
      </c>
      <c r="L16" s="404">
        <v>6925</v>
      </c>
      <c r="M16" s="404">
        <v>6922</v>
      </c>
      <c r="N16" s="404">
        <v>6837</v>
      </c>
      <c r="O16" s="404">
        <v>6790</v>
      </c>
    </row>
    <row r="17" spans="1:15" s="12" customFormat="1" ht="23.25" customHeight="1">
      <c r="A17" s="456" t="s">
        <v>125</v>
      </c>
      <c r="B17" s="455"/>
      <c r="C17" s="403">
        <v>6687.833333333333</v>
      </c>
      <c r="D17" s="404">
        <v>6715</v>
      </c>
      <c r="E17" s="404">
        <v>6724</v>
      </c>
      <c r="F17" s="404">
        <v>6681</v>
      </c>
      <c r="G17" s="404">
        <v>6669</v>
      </c>
      <c r="H17" s="404">
        <v>6700</v>
      </c>
      <c r="I17" s="404">
        <v>6528</v>
      </c>
      <c r="J17" s="404">
        <v>6709</v>
      </c>
      <c r="K17" s="404">
        <v>6673</v>
      </c>
      <c r="L17" s="404">
        <v>6698</v>
      </c>
      <c r="M17" s="404">
        <v>6694</v>
      </c>
      <c r="N17" s="404">
        <v>6746</v>
      </c>
      <c r="O17" s="404">
        <v>6717</v>
      </c>
    </row>
    <row r="18" spans="1:15" s="12" customFormat="1" ht="15" customHeight="1">
      <c r="A18" s="214"/>
      <c r="B18" s="217" t="s">
        <v>126</v>
      </c>
      <c r="C18" s="403">
        <v>3907.8333333333335</v>
      </c>
      <c r="D18" s="404">
        <v>3904</v>
      </c>
      <c r="E18" s="404">
        <v>3898</v>
      </c>
      <c r="F18" s="404">
        <v>3891</v>
      </c>
      <c r="G18" s="404">
        <v>3885</v>
      </c>
      <c r="H18" s="404">
        <v>3899</v>
      </c>
      <c r="I18" s="404">
        <v>3795</v>
      </c>
      <c r="J18" s="404">
        <v>3919</v>
      </c>
      <c r="K18" s="404">
        <v>3921</v>
      </c>
      <c r="L18" s="404">
        <v>3946</v>
      </c>
      <c r="M18" s="404">
        <v>3953</v>
      </c>
      <c r="N18" s="404">
        <v>3964</v>
      </c>
      <c r="O18" s="404">
        <v>3919</v>
      </c>
    </row>
    <row r="19" spans="1:15" s="12" customFormat="1" ht="15" customHeight="1">
      <c r="A19" s="214"/>
      <c r="B19" s="217" t="s">
        <v>127</v>
      </c>
      <c r="C19" s="403">
        <v>2775.25</v>
      </c>
      <c r="D19" s="404">
        <v>2805</v>
      </c>
      <c r="E19" s="404">
        <v>2820</v>
      </c>
      <c r="F19" s="404">
        <v>2786</v>
      </c>
      <c r="G19" s="404">
        <v>2781</v>
      </c>
      <c r="H19" s="404">
        <v>2796</v>
      </c>
      <c r="I19" s="404">
        <v>2729</v>
      </c>
      <c r="J19" s="404">
        <v>2784</v>
      </c>
      <c r="K19" s="404">
        <v>2747</v>
      </c>
      <c r="L19" s="404">
        <v>2747</v>
      </c>
      <c r="M19" s="404">
        <v>2737</v>
      </c>
      <c r="N19" s="404">
        <v>2777</v>
      </c>
      <c r="O19" s="404">
        <v>2794</v>
      </c>
    </row>
    <row r="20" spans="1:15" s="12" customFormat="1" ht="15" customHeight="1">
      <c r="A20" s="214"/>
      <c r="B20" s="217" t="s">
        <v>128</v>
      </c>
      <c r="C20" s="403">
        <v>0.16666666666666666</v>
      </c>
      <c r="D20" s="404">
        <v>1</v>
      </c>
      <c r="E20" s="404">
        <v>1</v>
      </c>
      <c r="F20" s="404">
        <v>0</v>
      </c>
      <c r="G20" s="404">
        <v>0</v>
      </c>
      <c r="H20" s="404">
        <v>0</v>
      </c>
      <c r="I20" s="404">
        <v>0</v>
      </c>
      <c r="J20" s="404">
        <v>0</v>
      </c>
      <c r="K20" s="404">
        <v>0</v>
      </c>
      <c r="L20" s="404">
        <v>0</v>
      </c>
      <c r="M20" s="404">
        <v>0</v>
      </c>
      <c r="N20" s="404">
        <v>0</v>
      </c>
      <c r="O20" s="404">
        <v>0</v>
      </c>
    </row>
    <row r="21" spans="1:15" s="12" customFormat="1" ht="15" customHeight="1">
      <c r="A21" s="215"/>
      <c r="B21" s="234" t="s">
        <v>314</v>
      </c>
      <c r="C21" s="403">
        <v>4.583333333333333</v>
      </c>
      <c r="D21" s="405">
        <v>5</v>
      </c>
      <c r="E21" s="405">
        <v>5</v>
      </c>
      <c r="F21" s="405">
        <v>4</v>
      </c>
      <c r="G21" s="405">
        <v>3</v>
      </c>
      <c r="H21" s="405">
        <v>5</v>
      </c>
      <c r="I21" s="405">
        <v>4</v>
      </c>
      <c r="J21" s="405">
        <v>6</v>
      </c>
      <c r="K21" s="405">
        <v>5</v>
      </c>
      <c r="L21" s="405">
        <v>5</v>
      </c>
      <c r="M21" s="405">
        <v>4</v>
      </c>
      <c r="N21" s="405">
        <v>5</v>
      </c>
      <c r="O21" s="405">
        <v>4</v>
      </c>
    </row>
    <row r="22" spans="1:8" s="12" customFormat="1" ht="13.5" customHeight="1">
      <c r="A22" s="159" t="s">
        <v>129</v>
      </c>
      <c r="B22" s="28"/>
      <c r="C22" s="130"/>
      <c r="D22" s="131"/>
      <c r="E22" s="131"/>
      <c r="F22" s="131"/>
      <c r="G22" s="131"/>
      <c r="H22" s="131"/>
    </row>
    <row r="23" spans="2:8" s="12" customFormat="1" ht="30" customHeight="1">
      <c r="B23" s="17"/>
      <c r="C23" s="131"/>
      <c r="D23" s="131"/>
      <c r="E23" s="131"/>
      <c r="F23" s="131"/>
      <c r="G23" s="131"/>
      <c r="H23" s="131"/>
    </row>
  </sheetData>
  <sheetProtection/>
  <mergeCells count="10">
    <mergeCell ref="D10:L10"/>
    <mergeCell ref="A16:B16"/>
    <mergeCell ref="A17:B17"/>
    <mergeCell ref="C10:C11"/>
    <mergeCell ref="A10:B11"/>
    <mergeCell ref="A1:O1"/>
    <mergeCell ref="A3:O3"/>
    <mergeCell ref="A13:B13"/>
    <mergeCell ref="M10:O10"/>
    <mergeCell ref="A15:B15"/>
  </mergeCells>
  <printOptions horizontalCentered="1"/>
  <pageMargins left="0.5905511811023623" right="0.5905511811023623" top="0.5905511811023623" bottom="0.3937007874015748" header="0.5118110236220472" footer="0.5118110236220472"/>
  <pageSetup horizontalDpi="300" verticalDpi="300" orientation="portrait" paperSize="9" scale="90" r:id="rId1"/>
</worksheet>
</file>

<file path=xl/worksheets/sheet7.xml><?xml version="1.0" encoding="utf-8"?>
<worksheet xmlns="http://schemas.openxmlformats.org/spreadsheetml/2006/main" xmlns:r="http://schemas.openxmlformats.org/officeDocument/2006/relationships">
  <dimension ref="A1:N105"/>
  <sheetViews>
    <sheetView showGridLines="0" zoomScalePageLayoutView="0" workbookViewId="0" topLeftCell="A1">
      <selection activeCell="A1" sqref="A1:K1"/>
    </sheetView>
  </sheetViews>
  <sheetFormatPr defaultColWidth="9.00390625" defaultRowHeight="13.5"/>
  <cols>
    <col min="1" max="1" width="1.875" style="255" customWidth="1"/>
    <col min="2" max="2" width="8.125" style="255" customWidth="1"/>
    <col min="3" max="3" width="1.875" style="255" customWidth="1"/>
    <col min="4" max="4" width="11.125" style="255" customWidth="1"/>
    <col min="5" max="6" width="10.25390625" style="255" customWidth="1"/>
    <col min="7" max="11" width="11.125" style="255" customWidth="1"/>
    <col min="12" max="12" width="11.375" style="255" customWidth="1"/>
    <col min="13" max="16" width="10.75390625" style="255" customWidth="1"/>
    <col min="17" max="16384" width="9.00390625" style="255" customWidth="1"/>
  </cols>
  <sheetData>
    <row r="1" spans="1:11" s="31" customFormat="1" ht="22.5" customHeight="1">
      <c r="A1" s="429" t="s">
        <v>415</v>
      </c>
      <c r="B1" s="429"/>
      <c r="C1" s="429"/>
      <c r="D1" s="429"/>
      <c r="E1" s="429"/>
      <c r="F1" s="429"/>
      <c r="G1" s="429"/>
      <c r="H1" s="429"/>
      <c r="I1" s="429"/>
      <c r="J1" s="429"/>
      <c r="K1" s="429"/>
    </row>
    <row r="2" s="7" customFormat="1" ht="11.25" customHeight="1"/>
    <row r="3" spans="1:11" s="7" customFormat="1" ht="13.5">
      <c r="A3" s="430" t="s">
        <v>56</v>
      </c>
      <c r="B3" s="430"/>
      <c r="C3" s="430"/>
      <c r="D3" s="430"/>
      <c r="E3" s="430"/>
      <c r="F3" s="430"/>
      <c r="G3" s="430"/>
      <c r="H3" s="430"/>
      <c r="I3" s="430"/>
      <c r="J3" s="430"/>
      <c r="K3" s="430"/>
    </row>
    <row r="4" spans="1:11" s="7" customFormat="1" ht="11.25" customHeight="1">
      <c r="A4" s="6"/>
      <c r="B4" s="6"/>
      <c r="C4" s="6"/>
      <c r="D4" s="6"/>
      <c r="E4" s="6"/>
      <c r="F4" s="6"/>
      <c r="G4" s="6"/>
      <c r="H4" s="6"/>
      <c r="I4" s="6"/>
      <c r="J4" s="6"/>
      <c r="K4" s="6"/>
    </row>
    <row r="5" spans="1:11" s="12" customFormat="1" ht="13.5" customHeight="1" thickBot="1">
      <c r="A5" s="24" t="s">
        <v>251</v>
      </c>
      <c r="K5" s="47" t="s">
        <v>131</v>
      </c>
    </row>
    <row r="6" spans="1:11" s="164" customFormat="1" ht="18" customHeight="1">
      <c r="A6" s="165"/>
      <c r="B6" s="469" t="s">
        <v>132</v>
      </c>
      <c r="C6" s="166"/>
      <c r="D6" s="467" t="s">
        <v>67</v>
      </c>
      <c r="E6" s="104"/>
      <c r="F6" s="105"/>
      <c r="G6" s="471" t="s">
        <v>133</v>
      </c>
      <c r="H6" s="167" t="s">
        <v>134</v>
      </c>
      <c r="I6" s="167" t="s">
        <v>398</v>
      </c>
      <c r="J6" s="471" t="s">
        <v>135</v>
      </c>
      <c r="K6" s="467" t="s">
        <v>136</v>
      </c>
    </row>
    <row r="7" spans="1:11" s="164" customFormat="1" ht="18" customHeight="1">
      <c r="A7" s="168"/>
      <c r="B7" s="470"/>
      <c r="C7" s="169"/>
      <c r="D7" s="468"/>
      <c r="E7" s="72" t="s">
        <v>137</v>
      </c>
      <c r="F7" s="72" t="s">
        <v>138</v>
      </c>
      <c r="G7" s="472"/>
      <c r="H7" s="107" t="s">
        <v>139</v>
      </c>
      <c r="I7" s="170" t="s">
        <v>140</v>
      </c>
      <c r="J7" s="472"/>
      <c r="K7" s="468"/>
    </row>
    <row r="8" spans="2:11" s="12" customFormat="1" ht="6" customHeight="1">
      <c r="B8" s="1"/>
      <c r="C8" s="2"/>
      <c r="D8" s="132"/>
      <c r="E8" s="133"/>
      <c r="F8" s="133"/>
      <c r="G8" s="133"/>
      <c r="H8" s="133"/>
      <c r="I8" s="134"/>
      <c r="J8" s="133"/>
      <c r="K8" s="133"/>
    </row>
    <row r="9" spans="2:14" s="12" customFormat="1" ht="15" customHeight="1">
      <c r="B9" s="321" t="s">
        <v>438</v>
      </c>
      <c r="C9" s="45"/>
      <c r="D9" s="342">
        <v>32374</v>
      </c>
      <c r="E9" s="343">
        <v>656</v>
      </c>
      <c r="F9" s="343">
        <v>31718</v>
      </c>
      <c r="G9" s="343">
        <v>2189</v>
      </c>
      <c r="H9" s="343">
        <v>2476</v>
      </c>
      <c r="I9" s="343">
        <v>441</v>
      </c>
      <c r="J9" s="343">
        <v>16346</v>
      </c>
      <c r="K9" s="343">
        <v>10922</v>
      </c>
      <c r="L9" s="14"/>
      <c r="M9" s="14"/>
      <c r="N9" s="14"/>
    </row>
    <row r="10" spans="2:14" s="12" customFormat="1" ht="15" customHeight="1">
      <c r="B10" s="321" t="s">
        <v>351</v>
      </c>
      <c r="C10" s="46"/>
      <c r="D10" s="342">
        <v>32718</v>
      </c>
      <c r="E10" s="343">
        <v>640</v>
      </c>
      <c r="F10" s="343">
        <v>32078</v>
      </c>
      <c r="G10" s="343">
        <v>2226</v>
      </c>
      <c r="H10" s="343">
        <v>2487</v>
      </c>
      <c r="I10" s="343">
        <v>448</v>
      </c>
      <c r="J10" s="343">
        <v>16292</v>
      </c>
      <c r="K10" s="343">
        <v>11265</v>
      </c>
      <c r="L10" s="14"/>
      <c r="M10" s="14"/>
      <c r="N10" s="14"/>
    </row>
    <row r="11" spans="2:14" s="12" customFormat="1" ht="15" customHeight="1">
      <c r="B11" s="321">
        <v>2</v>
      </c>
      <c r="C11" s="45"/>
      <c r="D11" s="342">
        <v>32801</v>
      </c>
      <c r="E11" s="343">
        <v>635</v>
      </c>
      <c r="F11" s="343">
        <v>32166</v>
      </c>
      <c r="G11" s="343">
        <v>2231</v>
      </c>
      <c r="H11" s="343">
        <v>2504</v>
      </c>
      <c r="I11" s="343">
        <v>445</v>
      </c>
      <c r="J11" s="343">
        <v>16106</v>
      </c>
      <c r="K11" s="343">
        <v>11515</v>
      </c>
      <c r="L11" s="14"/>
      <c r="M11" s="14"/>
      <c r="N11" s="14"/>
    </row>
    <row r="12" spans="2:14" s="12" customFormat="1" ht="15" customHeight="1">
      <c r="B12" s="321">
        <v>3</v>
      </c>
      <c r="C12" s="45"/>
      <c r="D12" s="342">
        <v>32732</v>
      </c>
      <c r="E12" s="343">
        <v>611</v>
      </c>
      <c r="F12" s="343">
        <v>32121</v>
      </c>
      <c r="G12" s="343">
        <v>2259</v>
      </c>
      <c r="H12" s="343">
        <v>2506</v>
      </c>
      <c r="I12" s="343">
        <v>430</v>
      </c>
      <c r="J12" s="343">
        <v>15875</v>
      </c>
      <c r="K12" s="343">
        <v>11662</v>
      </c>
      <c r="L12" s="14"/>
      <c r="M12" s="14"/>
      <c r="N12" s="14"/>
    </row>
    <row r="13" spans="2:14" s="12" customFormat="1" ht="22.5" customHeight="1">
      <c r="B13" s="346">
        <v>4</v>
      </c>
      <c r="C13" s="347"/>
      <c r="D13" s="323">
        <v>32465</v>
      </c>
      <c r="E13" s="142">
        <v>611</v>
      </c>
      <c r="F13" s="142">
        <v>31854</v>
      </c>
      <c r="G13" s="142">
        <v>2257</v>
      </c>
      <c r="H13" s="142">
        <v>2481</v>
      </c>
      <c r="I13" s="142">
        <v>424</v>
      </c>
      <c r="J13" s="142">
        <v>15588</v>
      </c>
      <c r="K13" s="142">
        <v>11715</v>
      </c>
      <c r="L13" s="14"/>
      <c r="M13" s="14"/>
      <c r="N13" s="14"/>
    </row>
    <row r="14" spans="3:14" s="12" customFormat="1" ht="7.5" customHeight="1">
      <c r="C14" s="46"/>
      <c r="D14" s="344"/>
      <c r="E14" s="345"/>
      <c r="F14" s="345"/>
      <c r="G14" s="345"/>
      <c r="H14" s="345"/>
      <c r="I14" s="345"/>
      <c r="J14" s="345"/>
      <c r="K14" s="345"/>
      <c r="L14" s="14"/>
      <c r="M14" s="14"/>
      <c r="N14" s="14"/>
    </row>
    <row r="15" spans="2:14" s="12" customFormat="1" ht="15" customHeight="1">
      <c r="B15" s="324" t="s">
        <v>141</v>
      </c>
      <c r="C15" s="5"/>
      <c r="D15" s="342"/>
      <c r="E15" s="343"/>
      <c r="F15" s="343"/>
      <c r="G15" s="343"/>
      <c r="H15" s="343"/>
      <c r="I15" s="343"/>
      <c r="J15" s="343"/>
      <c r="K15" s="343"/>
      <c r="L15" s="14"/>
      <c r="M15" s="14"/>
      <c r="N15" s="14"/>
    </row>
    <row r="16" spans="1:14" s="12" customFormat="1" ht="15" customHeight="1">
      <c r="A16" s="13"/>
      <c r="B16" s="321" t="s">
        <v>439</v>
      </c>
      <c r="C16" s="277"/>
      <c r="D16" s="342">
        <v>2013</v>
      </c>
      <c r="E16" s="343">
        <v>54</v>
      </c>
      <c r="F16" s="343">
        <v>1959</v>
      </c>
      <c r="G16" s="343">
        <v>104</v>
      </c>
      <c r="H16" s="343">
        <v>123</v>
      </c>
      <c r="I16" s="343">
        <v>24</v>
      </c>
      <c r="J16" s="343">
        <v>608</v>
      </c>
      <c r="K16" s="343">
        <v>1154</v>
      </c>
      <c r="L16" s="14"/>
      <c r="M16" s="14"/>
      <c r="N16" s="14"/>
    </row>
    <row r="17" spans="1:14" s="12" customFormat="1" ht="7.5" customHeight="1">
      <c r="A17" s="20"/>
      <c r="B17" s="9"/>
      <c r="C17" s="21"/>
      <c r="D17" s="135"/>
      <c r="E17" s="136"/>
      <c r="F17" s="136"/>
      <c r="G17" s="136"/>
      <c r="H17" s="136"/>
      <c r="I17" s="136"/>
      <c r="J17" s="136"/>
      <c r="K17" s="136"/>
      <c r="L17" s="14"/>
      <c r="M17" s="14"/>
      <c r="N17" s="14"/>
    </row>
    <row r="18" spans="1:14" s="12" customFormat="1" ht="13.5">
      <c r="A18" s="160" t="s">
        <v>298</v>
      </c>
      <c r="C18" s="15"/>
      <c r="I18" s="14"/>
      <c r="J18" s="14"/>
      <c r="K18" s="14"/>
      <c r="L18" s="14"/>
      <c r="M18" s="14"/>
      <c r="N18" s="14"/>
    </row>
    <row r="19" spans="8:14" s="12" customFormat="1" ht="19.5" customHeight="1">
      <c r="H19" s="14"/>
      <c r="I19" s="14"/>
      <c r="J19" s="14"/>
      <c r="K19" s="14"/>
      <c r="L19" s="14"/>
      <c r="M19" s="14"/>
      <c r="N19" s="14"/>
    </row>
    <row r="20" spans="8:14" s="12" customFormat="1" ht="19.5" customHeight="1">
      <c r="H20" s="14"/>
      <c r="I20" s="14"/>
      <c r="J20" s="14"/>
      <c r="K20" s="14"/>
      <c r="L20" s="14"/>
      <c r="M20" s="14"/>
      <c r="N20" s="14"/>
    </row>
    <row r="21" spans="8:14" s="12" customFormat="1" ht="19.5" customHeight="1">
      <c r="H21" s="14"/>
      <c r="I21" s="14"/>
      <c r="J21" s="14"/>
      <c r="K21" s="14"/>
      <c r="L21" s="14"/>
      <c r="M21" s="14"/>
      <c r="N21" s="14"/>
    </row>
    <row r="22" spans="8:14" s="12" customFormat="1" ht="19.5" customHeight="1">
      <c r="H22" s="14"/>
      <c r="I22" s="14"/>
      <c r="J22" s="14"/>
      <c r="K22" s="14"/>
      <c r="L22" s="14"/>
      <c r="M22" s="14"/>
      <c r="N22" s="14"/>
    </row>
    <row r="23" spans="8:14" s="12" customFormat="1" ht="19.5" customHeight="1">
      <c r="H23" s="14"/>
      <c r="I23" s="14"/>
      <c r="J23" s="14"/>
      <c r="K23" s="14"/>
      <c r="L23" s="14"/>
      <c r="M23" s="14"/>
      <c r="N23" s="14"/>
    </row>
    <row r="24" spans="8:14" s="12" customFormat="1" ht="19.5" customHeight="1">
      <c r="H24" s="14"/>
      <c r="I24" s="14"/>
      <c r="J24" s="14"/>
      <c r="K24" s="14"/>
      <c r="L24" s="14"/>
      <c r="M24" s="14"/>
      <c r="N24" s="14"/>
    </row>
    <row r="25" spans="8:14" s="12" customFormat="1" ht="19.5" customHeight="1">
      <c r="H25" s="14"/>
      <c r="I25" s="14"/>
      <c r="J25" s="14"/>
      <c r="K25" s="14"/>
      <c r="L25" s="14"/>
      <c r="M25" s="14"/>
      <c r="N25" s="14"/>
    </row>
    <row r="26" spans="4:14" s="12" customFormat="1" ht="19.5" customHeight="1">
      <c r="D26" s="14"/>
      <c r="E26" s="14"/>
      <c r="F26" s="14"/>
      <c r="G26" s="14"/>
      <c r="H26" s="14"/>
      <c r="I26" s="14"/>
      <c r="J26" s="14"/>
      <c r="K26" s="14"/>
      <c r="L26" s="14"/>
      <c r="M26" s="14"/>
      <c r="N26" s="14"/>
    </row>
    <row r="27" spans="13:14" s="12" customFormat="1" ht="19.5" customHeight="1">
      <c r="M27" s="14"/>
      <c r="N27" s="14"/>
    </row>
    <row r="28" spans="13:14" s="12" customFormat="1" ht="19.5" customHeight="1">
      <c r="M28" s="14"/>
      <c r="N28" s="14"/>
    </row>
    <row r="29" spans="13:14" s="12" customFormat="1" ht="19.5" customHeight="1">
      <c r="M29" s="14"/>
      <c r="N29" s="14"/>
    </row>
    <row r="30" spans="13:14" s="12" customFormat="1" ht="19.5" customHeight="1">
      <c r="M30" s="14"/>
      <c r="N30" s="14"/>
    </row>
    <row r="31" spans="13:14" s="12" customFormat="1" ht="19.5" customHeight="1">
      <c r="M31" s="14"/>
      <c r="N31" s="14"/>
    </row>
    <row r="32" spans="13:14" s="12" customFormat="1" ht="19.5" customHeight="1">
      <c r="M32" s="14"/>
      <c r="N32" s="14"/>
    </row>
    <row r="33" spans="13:14" s="12" customFormat="1" ht="19.5" customHeight="1">
      <c r="M33" s="14"/>
      <c r="N33" s="14"/>
    </row>
    <row r="34" spans="13:14" s="12" customFormat="1" ht="19.5" customHeight="1">
      <c r="M34" s="14"/>
      <c r="N34" s="14"/>
    </row>
    <row r="35" spans="13:14" s="12" customFormat="1" ht="19.5" customHeight="1">
      <c r="M35" s="14"/>
      <c r="N35" s="14"/>
    </row>
    <row r="36" spans="13:14" s="12" customFormat="1" ht="19.5" customHeight="1">
      <c r="M36" s="14"/>
      <c r="N36" s="14"/>
    </row>
    <row r="37" spans="13:14" s="12" customFormat="1" ht="19.5" customHeight="1">
      <c r="M37" s="14"/>
      <c r="N37" s="14"/>
    </row>
    <row r="38" spans="13:14" s="12" customFormat="1" ht="19.5" customHeight="1">
      <c r="M38" s="14"/>
      <c r="N38" s="14"/>
    </row>
    <row r="39" spans="13:14" s="12" customFormat="1" ht="19.5" customHeight="1">
      <c r="M39" s="14"/>
      <c r="N39" s="14"/>
    </row>
    <row r="40" spans="13:14" s="12" customFormat="1" ht="19.5" customHeight="1">
      <c r="M40" s="14"/>
      <c r="N40" s="14"/>
    </row>
    <row r="41" spans="13:14" s="12" customFormat="1" ht="19.5" customHeight="1">
      <c r="M41" s="14"/>
      <c r="N41" s="14"/>
    </row>
    <row r="42" spans="13:14" s="12" customFormat="1" ht="19.5" customHeight="1">
      <c r="M42" s="14"/>
      <c r="N42" s="14"/>
    </row>
    <row r="43" spans="13:14" s="12" customFormat="1" ht="19.5" customHeight="1">
      <c r="M43" s="14"/>
      <c r="N43" s="14"/>
    </row>
    <row r="44" spans="13:14" s="12" customFormat="1" ht="6" customHeight="1">
      <c r="M44" s="14"/>
      <c r="N44" s="14"/>
    </row>
    <row r="45" spans="13:14" s="12" customFormat="1" ht="19.5" customHeight="1">
      <c r="M45" s="14"/>
      <c r="N45" s="14"/>
    </row>
    <row r="46" spans="13:14" s="12" customFormat="1" ht="19.5" customHeight="1">
      <c r="M46" s="14"/>
      <c r="N46" s="14"/>
    </row>
    <row r="47" spans="13:14" s="12" customFormat="1" ht="19.5" customHeight="1">
      <c r="M47" s="14"/>
      <c r="N47" s="14"/>
    </row>
    <row r="48" spans="13:14" s="12" customFormat="1" ht="19.5" customHeight="1">
      <c r="M48" s="14"/>
      <c r="N48" s="14"/>
    </row>
    <row r="49" spans="13:14" s="12" customFormat="1" ht="19.5" customHeight="1">
      <c r="M49" s="14"/>
      <c r="N49" s="14"/>
    </row>
    <row r="50" spans="13:14" s="12" customFormat="1" ht="6" customHeight="1">
      <c r="M50" s="14"/>
      <c r="N50" s="14"/>
    </row>
    <row r="51" spans="13:14" s="12" customFormat="1" ht="13.5">
      <c r="M51" s="14"/>
      <c r="N51" s="14"/>
    </row>
    <row r="52" spans="13:14" s="12" customFormat="1" ht="13.5">
      <c r="M52" s="14"/>
      <c r="N52" s="14"/>
    </row>
    <row r="53" spans="13:14" s="12" customFormat="1" ht="13.5">
      <c r="M53" s="14"/>
      <c r="N53" s="14"/>
    </row>
    <row r="54" spans="4:14" s="12" customFormat="1" ht="13.5">
      <c r="D54" s="14"/>
      <c r="E54" s="14"/>
      <c r="F54" s="14"/>
      <c r="G54" s="14"/>
      <c r="H54" s="14"/>
      <c r="I54" s="14"/>
      <c r="J54" s="14"/>
      <c r="K54" s="14"/>
      <c r="L54" s="14"/>
      <c r="M54" s="14"/>
      <c r="N54" s="14"/>
    </row>
    <row r="55" spans="4:14" s="12" customFormat="1" ht="13.5">
      <c r="D55" s="14"/>
      <c r="E55" s="14"/>
      <c r="F55" s="14"/>
      <c r="G55" s="14"/>
      <c r="H55" s="14"/>
      <c r="I55" s="14"/>
      <c r="J55" s="14"/>
      <c r="K55" s="14"/>
      <c r="L55" s="14"/>
      <c r="M55" s="14"/>
      <c r="N55" s="14"/>
    </row>
    <row r="56" spans="4:14" s="12" customFormat="1" ht="13.5">
      <c r="D56" s="14"/>
      <c r="E56" s="14"/>
      <c r="F56" s="14"/>
      <c r="G56" s="14"/>
      <c r="H56" s="14"/>
      <c r="I56" s="14"/>
      <c r="J56" s="14"/>
      <c r="K56" s="14"/>
      <c r="L56" s="14"/>
      <c r="M56" s="14"/>
      <c r="N56" s="14"/>
    </row>
    <row r="57" spans="4:14" s="12" customFormat="1" ht="13.5">
      <c r="D57" s="14"/>
      <c r="E57" s="14"/>
      <c r="F57" s="14"/>
      <c r="G57" s="14"/>
      <c r="H57" s="14"/>
      <c r="I57" s="14"/>
      <c r="J57" s="14"/>
      <c r="K57" s="14"/>
      <c r="L57" s="14"/>
      <c r="M57" s="14"/>
      <c r="N57" s="14"/>
    </row>
    <row r="58" spans="4:14" s="12" customFormat="1" ht="13.5">
      <c r="D58" s="14"/>
      <c r="E58" s="14"/>
      <c r="F58" s="14"/>
      <c r="G58" s="14"/>
      <c r="H58" s="14"/>
      <c r="I58" s="14"/>
      <c r="J58" s="14"/>
      <c r="K58" s="14"/>
      <c r="L58" s="14"/>
      <c r="M58" s="14"/>
      <c r="N58" s="14"/>
    </row>
    <row r="59" spans="4:14" s="12" customFormat="1" ht="13.5">
      <c r="D59" s="14"/>
      <c r="E59" s="14"/>
      <c r="F59" s="14"/>
      <c r="G59" s="14"/>
      <c r="H59" s="14"/>
      <c r="I59" s="14"/>
      <c r="J59" s="14"/>
      <c r="K59" s="14"/>
      <c r="L59" s="14"/>
      <c r="M59" s="14"/>
      <c r="N59" s="14"/>
    </row>
    <row r="60" spans="4:14" s="12" customFormat="1" ht="13.5">
      <c r="D60" s="14"/>
      <c r="E60" s="14"/>
      <c r="F60" s="14"/>
      <c r="G60" s="14"/>
      <c r="H60" s="14"/>
      <c r="I60" s="14"/>
      <c r="J60" s="14"/>
      <c r="K60" s="14"/>
      <c r="L60" s="14"/>
      <c r="M60" s="14"/>
      <c r="N60" s="14"/>
    </row>
    <row r="61" spans="4:14" s="12" customFormat="1" ht="13.5">
      <c r="D61" s="14"/>
      <c r="E61" s="14"/>
      <c r="F61" s="14"/>
      <c r="G61" s="14"/>
      <c r="H61" s="14"/>
      <c r="I61" s="14"/>
      <c r="J61" s="14"/>
      <c r="K61" s="14"/>
      <c r="L61" s="14"/>
      <c r="M61" s="14"/>
      <c r="N61" s="14"/>
    </row>
    <row r="62" spans="4:14" s="12" customFormat="1" ht="13.5">
      <c r="D62" s="14"/>
      <c r="E62" s="14"/>
      <c r="F62" s="14"/>
      <c r="G62" s="14"/>
      <c r="H62" s="14"/>
      <c r="I62" s="14"/>
      <c r="J62" s="14"/>
      <c r="K62" s="14"/>
      <c r="L62" s="14"/>
      <c r="M62" s="14"/>
      <c r="N62" s="14"/>
    </row>
    <row r="63" spans="4:14" s="12" customFormat="1" ht="13.5">
      <c r="D63" s="14"/>
      <c r="E63" s="14"/>
      <c r="F63" s="14"/>
      <c r="G63" s="14"/>
      <c r="H63" s="14"/>
      <c r="I63" s="14"/>
      <c r="J63" s="14"/>
      <c r="K63" s="14"/>
      <c r="L63" s="14"/>
      <c r="M63" s="14"/>
      <c r="N63" s="14"/>
    </row>
    <row r="64" spans="4:14" s="12" customFormat="1" ht="13.5">
      <c r="D64" s="14"/>
      <c r="E64" s="14"/>
      <c r="F64" s="14"/>
      <c r="G64" s="14"/>
      <c r="H64" s="14"/>
      <c r="I64" s="14"/>
      <c r="J64" s="14"/>
      <c r="K64" s="14"/>
      <c r="L64" s="14"/>
      <c r="M64" s="14"/>
      <c r="N64" s="14"/>
    </row>
    <row r="65" spans="4:14" s="12" customFormat="1" ht="13.5">
      <c r="D65" s="14"/>
      <c r="E65" s="14"/>
      <c r="F65" s="14"/>
      <c r="G65" s="14"/>
      <c r="H65" s="14"/>
      <c r="I65" s="14"/>
      <c r="J65" s="14"/>
      <c r="K65" s="14"/>
      <c r="L65" s="14"/>
      <c r="M65" s="14"/>
      <c r="N65" s="14"/>
    </row>
    <row r="66" spans="4:14" s="12" customFormat="1" ht="13.5">
      <c r="D66" s="14"/>
      <c r="E66" s="14"/>
      <c r="F66" s="14"/>
      <c r="G66" s="14"/>
      <c r="H66" s="14"/>
      <c r="I66" s="14"/>
      <c r="J66" s="14"/>
      <c r="K66" s="14"/>
      <c r="L66" s="14"/>
      <c r="M66" s="14"/>
      <c r="N66" s="14"/>
    </row>
    <row r="67" spans="4:14" s="12" customFormat="1" ht="13.5">
      <c r="D67" s="14"/>
      <c r="E67" s="14"/>
      <c r="F67" s="14"/>
      <c r="G67" s="14"/>
      <c r="H67" s="14"/>
      <c r="I67" s="14"/>
      <c r="J67" s="14"/>
      <c r="K67" s="14"/>
      <c r="L67" s="14"/>
      <c r="M67" s="14"/>
      <c r="N67" s="14"/>
    </row>
    <row r="68" spans="4:14" s="12" customFormat="1" ht="13.5">
      <c r="D68" s="14"/>
      <c r="E68" s="14"/>
      <c r="F68" s="14"/>
      <c r="G68" s="14"/>
      <c r="H68" s="14"/>
      <c r="I68" s="14"/>
      <c r="J68" s="14"/>
      <c r="K68" s="14"/>
      <c r="L68" s="14"/>
      <c r="M68" s="14"/>
      <c r="N68" s="14"/>
    </row>
    <row r="69" spans="4:14" s="12" customFormat="1" ht="13.5">
      <c r="D69" s="14"/>
      <c r="E69" s="14"/>
      <c r="F69" s="14"/>
      <c r="G69" s="14"/>
      <c r="H69" s="14"/>
      <c r="I69" s="14"/>
      <c r="J69" s="14"/>
      <c r="K69" s="14"/>
      <c r="L69" s="14"/>
      <c r="M69" s="14"/>
      <c r="N69" s="14"/>
    </row>
    <row r="70" spans="4:14" s="12" customFormat="1" ht="13.5">
      <c r="D70" s="14"/>
      <c r="E70" s="14"/>
      <c r="F70" s="14"/>
      <c r="G70" s="14"/>
      <c r="H70" s="14"/>
      <c r="I70" s="14"/>
      <c r="J70" s="14"/>
      <c r="K70" s="14"/>
      <c r="L70" s="14"/>
      <c r="M70" s="14"/>
      <c r="N70" s="14"/>
    </row>
    <row r="71" spans="4:14" s="12" customFormat="1" ht="13.5">
      <c r="D71" s="14"/>
      <c r="E71" s="14"/>
      <c r="F71" s="14"/>
      <c r="G71" s="14"/>
      <c r="H71" s="14"/>
      <c r="I71" s="14"/>
      <c r="J71" s="14"/>
      <c r="K71" s="14"/>
      <c r="L71" s="14"/>
      <c r="M71" s="14"/>
      <c r="N71" s="14"/>
    </row>
    <row r="72" spans="4:14" s="12" customFormat="1" ht="13.5">
      <c r="D72" s="14"/>
      <c r="E72" s="14"/>
      <c r="F72" s="14"/>
      <c r="G72" s="14"/>
      <c r="H72" s="14"/>
      <c r="I72" s="14"/>
      <c r="J72" s="14"/>
      <c r="K72" s="14"/>
      <c r="L72" s="14"/>
      <c r="M72" s="14"/>
      <c r="N72" s="14"/>
    </row>
    <row r="73" spans="4:14" s="12" customFormat="1" ht="13.5">
      <c r="D73" s="14"/>
      <c r="E73" s="14"/>
      <c r="F73" s="14"/>
      <c r="G73" s="14"/>
      <c r="H73" s="14"/>
      <c r="I73" s="14"/>
      <c r="J73" s="14"/>
      <c r="K73" s="14"/>
      <c r="L73" s="14"/>
      <c r="M73" s="14"/>
      <c r="N73" s="14"/>
    </row>
    <row r="74" spans="4:14" s="12" customFormat="1" ht="13.5">
      <c r="D74" s="14"/>
      <c r="E74" s="14"/>
      <c r="F74" s="14"/>
      <c r="G74" s="14"/>
      <c r="H74" s="14"/>
      <c r="I74" s="14"/>
      <c r="J74" s="14"/>
      <c r="K74" s="14"/>
      <c r="L74" s="14"/>
      <c r="M74" s="14"/>
      <c r="N74" s="14"/>
    </row>
    <row r="75" spans="4:14" s="12" customFormat="1" ht="13.5">
      <c r="D75" s="14"/>
      <c r="E75" s="14"/>
      <c r="F75" s="14"/>
      <c r="G75" s="14"/>
      <c r="H75" s="14"/>
      <c r="I75" s="14"/>
      <c r="J75" s="14"/>
      <c r="K75" s="14"/>
      <c r="L75" s="14"/>
      <c r="M75" s="14"/>
      <c r="N75" s="14"/>
    </row>
    <row r="76" spans="4:14" s="12" customFormat="1" ht="13.5">
      <c r="D76" s="14"/>
      <c r="E76" s="14"/>
      <c r="F76" s="14"/>
      <c r="G76" s="14"/>
      <c r="H76" s="14"/>
      <c r="I76" s="14"/>
      <c r="J76" s="14"/>
      <c r="K76" s="14"/>
      <c r="L76" s="14"/>
      <c r="M76" s="14"/>
      <c r="N76" s="14"/>
    </row>
    <row r="77" spans="4:14" s="12" customFormat="1" ht="13.5">
      <c r="D77" s="14"/>
      <c r="E77" s="14"/>
      <c r="F77" s="14"/>
      <c r="G77" s="14"/>
      <c r="H77" s="14"/>
      <c r="I77" s="14"/>
      <c r="J77" s="14"/>
      <c r="K77" s="14"/>
      <c r="L77" s="14"/>
      <c r="M77" s="14"/>
      <c r="N77" s="14"/>
    </row>
    <row r="78" spans="4:14" s="12" customFormat="1" ht="13.5">
      <c r="D78" s="14"/>
      <c r="E78" s="14"/>
      <c r="F78" s="14"/>
      <c r="G78" s="14"/>
      <c r="H78" s="14"/>
      <c r="I78" s="14"/>
      <c r="J78" s="14"/>
      <c r="K78" s="14"/>
      <c r="L78" s="14"/>
      <c r="M78" s="14"/>
      <c r="N78" s="14"/>
    </row>
    <row r="79" spans="4:14" s="12" customFormat="1" ht="13.5">
      <c r="D79" s="14"/>
      <c r="E79" s="14"/>
      <c r="F79" s="14"/>
      <c r="G79" s="14"/>
      <c r="H79" s="14"/>
      <c r="I79" s="14"/>
      <c r="J79" s="14"/>
      <c r="K79" s="14"/>
      <c r="L79" s="14"/>
      <c r="M79" s="14"/>
      <c r="N79" s="14"/>
    </row>
    <row r="80" spans="4:14" s="12" customFormat="1" ht="13.5">
      <c r="D80" s="14"/>
      <c r="E80" s="14"/>
      <c r="F80" s="14"/>
      <c r="G80" s="14"/>
      <c r="H80" s="14"/>
      <c r="I80" s="14"/>
      <c r="J80" s="14"/>
      <c r="K80" s="14"/>
      <c r="L80" s="14"/>
      <c r="M80" s="14"/>
      <c r="N80" s="14"/>
    </row>
    <row r="81" spans="4:14" s="12" customFormat="1" ht="13.5">
      <c r="D81" s="14"/>
      <c r="E81" s="14"/>
      <c r="F81" s="14"/>
      <c r="G81" s="14"/>
      <c r="H81" s="14"/>
      <c r="I81" s="14"/>
      <c r="J81" s="14"/>
      <c r="K81" s="14"/>
      <c r="L81" s="14"/>
      <c r="M81" s="14"/>
      <c r="N81" s="14"/>
    </row>
    <row r="82" spans="4:14" s="12" customFormat="1" ht="13.5">
      <c r="D82" s="14"/>
      <c r="E82" s="14"/>
      <c r="F82" s="14"/>
      <c r="G82" s="14"/>
      <c r="H82" s="14"/>
      <c r="I82" s="14"/>
      <c r="J82" s="14"/>
      <c r="K82" s="14"/>
      <c r="L82" s="14"/>
      <c r="M82" s="14"/>
      <c r="N82" s="14"/>
    </row>
    <row r="83" spans="4:14" s="12" customFormat="1" ht="13.5">
      <c r="D83" s="14"/>
      <c r="E83" s="14"/>
      <c r="F83" s="14"/>
      <c r="G83" s="14"/>
      <c r="H83" s="14"/>
      <c r="I83" s="14"/>
      <c r="J83" s="14"/>
      <c r="K83" s="14"/>
      <c r="L83" s="14"/>
      <c r="M83" s="14"/>
      <c r="N83" s="14"/>
    </row>
    <row r="84" spans="4:14" s="12" customFormat="1" ht="13.5">
      <c r="D84" s="14"/>
      <c r="E84" s="14"/>
      <c r="F84" s="14"/>
      <c r="G84" s="14"/>
      <c r="H84" s="14"/>
      <c r="I84" s="14"/>
      <c r="J84" s="14"/>
      <c r="K84" s="14"/>
      <c r="L84" s="14"/>
      <c r="M84" s="14"/>
      <c r="N84" s="14"/>
    </row>
    <row r="85" spans="4:14" s="12" customFormat="1" ht="13.5">
      <c r="D85" s="14"/>
      <c r="E85" s="14"/>
      <c r="F85" s="14"/>
      <c r="G85" s="14"/>
      <c r="H85" s="14"/>
      <c r="I85" s="14"/>
      <c r="J85" s="14"/>
      <c r="K85" s="14"/>
      <c r="L85" s="14"/>
      <c r="M85" s="14"/>
      <c r="N85" s="14"/>
    </row>
    <row r="86" spans="4:14" s="12" customFormat="1" ht="13.5">
      <c r="D86" s="14"/>
      <c r="E86" s="14"/>
      <c r="F86" s="14"/>
      <c r="G86" s="14"/>
      <c r="H86" s="14"/>
      <c r="I86" s="14"/>
      <c r="J86" s="14"/>
      <c r="K86" s="14"/>
      <c r="L86" s="14"/>
      <c r="M86" s="14"/>
      <c r="N86" s="14"/>
    </row>
    <row r="87" spans="4:14" s="12" customFormat="1" ht="13.5">
      <c r="D87" s="14"/>
      <c r="E87" s="14"/>
      <c r="F87" s="14"/>
      <c r="G87" s="14"/>
      <c r="H87" s="14"/>
      <c r="I87" s="14"/>
      <c r="J87" s="14"/>
      <c r="K87" s="14"/>
      <c r="L87" s="14"/>
      <c r="M87" s="14"/>
      <c r="N87" s="14"/>
    </row>
    <row r="88" spans="4:14" s="12" customFormat="1" ht="13.5">
      <c r="D88" s="14"/>
      <c r="E88" s="14"/>
      <c r="F88" s="14"/>
      <c r="G88" s="14"/>
      <c r="H88" s="14"/>
      <c r="I88" s="14"/>
      <c r="J88" s="14"/>
      <c r="K88" s="14"/>
      <c r="L88" s="14"/>
      <c r="M88" s="14"/>
      <c r="N88" s="14"/>
    </row>
    <row r="89" spans="4:14" s="12" customFormat="1" ht="13.5">
      <c r="D89" s="14"/>
      <c r="E89" s="14"/>
      <c r="F89" s="14"/>
      <c r="G89" s="14"/>
      <c r="H89" s="14"/>
      <c r="I89" s="14"/>
      <c r="J89" s="14"/>
      <c r="K89" s="14"/>
      <c r="L89" s="14"/>
      <c r="M89" s="14"/>
      <c r="N89" s="14"/>
    </row>
    <row r="90" spans="4:14" s="12" customFormat="1" ht="13.5">
      <c r="D90" s="14"/>
      <c r="E90" s="14"/>
      <c r="F90" s="14"/>
      <c r="G90" s="14"/>
      <c r="H90" s="14"/>
      <c r="I90" s="14"/>
      <c r="J90" s="14"/>
      <c r="K90" s="14"/>
      <c r="L90" s="14"/>
      <c r="M90" s="14"/>
      <c r="N90" s="14"/>
    </row>
    <row r="91" spans="4:14" s="12" customFormat="1" ht="13.5">
      <c r="D91" s="14"/>
      <c r="E91" s="14"/>
      <c r="F91" s="14"/>
      <c r="G91" s="14"/>
      <c r="H91" s="14"/>
      <c r="I91" s="14"/>
      <c r="J91" s="14"/>
      <c r="K91" s="14"/>
      <c r="L91" s="14"/>
      <c r="M91" s="14"/>
      <c r="N91" s="14"/>
    </row>
    <row r="92" spans="4:14" s="12" customFormat="1" ht="13.5">
      <c r="D92" s="14"/>
      <c r="E92" s="14"/>
      <c r="F92" s="14"/>
      <c r="G92" s="14"/>
      <c r="H92" s="14"/>
      <c r="I92" s="14"/>
      <c r="J92" s="14"/>
      <c r="K92" s="14"/>
      <c r="L92" s="14"/>
      <c r="M92" s="14"/>
      <c r="N92" s="14"/>
    </row>
    <row r="93" spans="4:14" s="12" customFormat="1" ht="13.5">
      <c r="D93" s="14"/>
      <c r="E93" s="14"/>
      <c r="F93" s="14"/>
      <c r="G93" s="14"/>
      <c r="H93" s="14"/>
      <c r="I93" s="14"/>
      <c r="J93" s="14"/>
      <c r="K93" s="14"/>
      <c r="L93" s="14"/>
      <c r="M93" s="14"/>
      <c r="N93" s="14"/>
    </row>
    <row r="94" spans="4:14" s="12" customFormat="1" ht="13.5">
      <c r="D94" s="14"/>
      <c r="E94" s="14"/>
      <c r="F94" s="14"/>
      <c r="G94" s="14"/>
      <c r="H94" s="14"/>
      <c r="I94" s="14"/>
      <c r="J94" s="14"/>
      <c r="K94" s="14"/>
      <c r="L94" s="14"/>
      <c r="M94" s="14"/>
      <c r="N94" s="14"/>
    </row>
    <row r="95" spans="4:14" s="12" customFormat="1" ht="13.5">
      <c r="D95" s="14"/>
      <c r="E95" s="14"/>
      <c r="F95" s="14"/>
      <c r="G95" s="14"/>
      <c r="H95" s="14"/>
      <c r="I95" s="14"/>
      <c r="J95" s="14"/>
      <c r="K95" s="14"/>
      <c r="L95" s="14"/>
      <c r="M95" s="14"/>
      <c r="N95" s="14"/>
    </row>
    <row r="96" spans="4:14" s="12" customFormat="1" ht="13.5">
      <c r="D96" s="14"/>
      <c r="E96" s="14"/>
      <c r="F96" s="14"/>
      <c r="G96" s="14"/>
      <c r="H96" s="14"/>
      <c r="I96" s="14"/>
      <c r="J96" s="14"/>
      <c r="K96" s="14"/>
      <c r="L96" s="14"/>
      <c r="M96" s="14"/>
      <c r="N96" s="14"/>
    </row>
    <row r="97" spans="4:14" s="12" customFormat="1" ht="13.5">
      <c r="D97" s="14"/>
      <c r="E97" s="14"/>
      <c r="F97" s="14"/>
      <c r="G97" s="14"/>
      <c r="H97" s="14"/>
      <c r="I97" s="14"/>
      <c r="J97" s="14"/>
      <c r="K97" s="14"/>
      <c r="L97" s="14"/>
      <c r="M97" s="14"/>
      <c r="N97" s="14"/>
    </row>
    <row r="98" spans="4:14" s="12" customFormat="1" ht="13.5">
      <c r="D98" s="14"/>
      <c r="E98" s="14"/>
      <c r="F98" s="14"/>
      <c r="G98" s="14"/>
      <c r="H98" s="14"/>
      <c r="I98" s="14"/>
      <c r="J98" s="14"/>
      <c r="K98" s="14"/>
      <c r="L98" s="14"/>
      <c r="M98" s="14"/>
      <c r="N98" s="14"/>
    </row>
    <row r="99" spans="4:14" s="12" customFormat="1" ht="13.5">
      <c r="D99" s="14"/>
      <c r="E99" s="14"/>
      <c r="F99" s="14"/>
      <c r="G99" s="14"/>
      <c r="H99" s="14"/>
      <c r="I99" s="14"/>
      <c r="J99" s="14"/>
      <c r="K99" s="14"/>
      <c r="L99" s="14"/>
      <c r="M99" s="14"/>
      <c r="N99" s="14"/>
    </row>
    <row r="100" spans="4:14" s="12" customFormat="1" ht="13.5">
      <c r="D100" s="14"/>
      <c r="E100" s="14"/>
      <c r="F100" s="14"/>
      <c r="G100" s="14"/>
      <c r="H100" s="14"/>
      <c r="I100" s="14"/>
      <c r="J100" s="14"/>
      <c r="K100" s="14"/>
      <c r="L100" s="14"/>
      <c r="M100" s="14"/>
      <c r="N100" s="14"/>
    </row>
    <row r="101" spans="4:14" s="12" customFormat="1" ht="13.5">
      <c r="D101" s="14"/>
      <c r="E101" s="14"/>
      <c r="F101" s="14"/>
      <c r="G101" s="14"/>
      <c r="H101" s="14"/>
      <c r="I101" s="14"/>
      <c r="J101" s="14"/>
      <c r="K101" s="14"/>
      <c r="L101" s="14"/>
      <c r="M101" s="14"/>
      <c r="N101" s="14"/>
    </row>
    <row r="102" spans="4:14" s="12" customFormat="1" ht="13.5">
      <c r="D102" s="14"/>
      <c r="E102" s="14"/>
      <c r="F102" s="14"/>
      <c r="G102" s="14"/>
      <c r="H102" s="14"/>
      <c r="I102" s="14"/>
      <c r="J102" s="14"/>
      <c r="K102" s="14"/>
      <c r="L102" s="14"/>
      <c r="M102" s="14"/>
      <c r="N102" s="14"/>
    </row>
    <row r="103" spans="4:14" s="12" customFormat="1" ht="13.5">
      <c r="D103" s="14"/>
      <c r="E103" s="14"/>
      <c r="F103" s="14"/>
      <c r="G103" s="14"/>
      <c r="H103" s="14"/>
      <c r="I103" s="14"/>
      <c r="J103" s="14"/>
      <c r="K103" s="14"/>
      <c r="L103" s="14"/>
      <c r="M103" s="14"/>
      <c r="N103" s="14"/>
    </row>
    <row r="104" spans="4:14" s="12" customFormat="1" ht="13.5">
      <c r="D104" s="14"/>
      <c r="E104" s="14"/>
      <c r="F104" s="14"/>
      <c r="G104" s="14"/>
      <c r="H104" s="14"/>
      <c r="I104" s="14"/>
      <c r="J104" s="14"/>
      <c r="K104" s="14"/>
      <c r="L104" s="14"/>
      <c r="M104" s="14"/>
      <c r="N104" s="14"/>
    </row>
    <row r="105" spans="4:14" s="12" customFormat="1" ht="13.5">
      <c r="D105" s="14"/>
      <c r="E105" s="14"/>
      <c r="F105" s="14"/>
      <c r="G105" s="14"/>
      <c r="H105" s="14"/>
      <c r="I105" s="14"/>
      <c r="J105" s="14"/>
      <c r="K105" s="14"/>
      <c r="L105" s="14"/>
      <c r="M105" s="14"/>
      <c r="N105" s="14"/>
    </row>
  </sheetData>
  <sheetProtection/>
  <mergeCells count="7">
    <mergeCell ref="K6:K7"/>
    <mergeCell ref="A1:K1"/>
    <mergeCell ref="A3:K3"/>
    <mergeCell ref="B6:B7"/>
    <mergeCell ref="D6:D7"/>
    <mergeCell ref="G6:G7"/>
    <mergeCell ref="J6:J7"/>
  </mergeCells>
  <printOptions horizontalCentered="1"/>
  <pageMargins left="0.5905511811023623" right="0.5905511811023623" top="0.5905511811023623" bottom="0.3937007874015748" header="0.5118110236220472" footer="0.5118110236220472"/>
  <pageSetup horizontalDpi="300" verticalDpi="300" orientation="portrait" paperSize="9" scale="90" r:id="rId1"/>
</worksheet>
</file>

<file path=xl/worksheets/sheet8.xml><?xml version="1.0" encoding="utf-8"?>
<worksheet xmlns="http://schemas.openxmlformats.org/spreadsheetml/2006/main" xmlns:r="http://schemas.openxmlformats.org/officeDocument/2006/relationships">
  <dimension ref="A1:H18"/>
  <sheetViews>
    <sheetView showGridLines="0" zoomScalePageLayoutView="0" workbookViewId="0" topLeftCell="A1">
      <selection activeCell="A1" sqref="A1:H1"/>
    </sheetView>
  </sheetViews>
  <sheetFormatPr defaultColWidth="9.00390625" defaultRowHeight="13.5"/>
  <cols>
    <col min="1" max="1" width="1.875" style="255" customWidth="1"/>
    <col min="2" max="2" width="8.125" style="255" customWidth="1"/>
    <col min="3" max="3" width="1.875" style="255" customWidth="1"/>
    <col min="4" max="4" width="17.625" style="255" customWidth="1"/>
    <col min="5" max="8" width="17.375" style="255" customWidth="1"/>
    <col min="9" max="16384" width="9.00390625" style="255" customWidth="1"/>
  </cols>
  <sheetData>
    <row r="1" spans="1:8" s="7" customFormat="1" ht="19.5" customHeight="1">
      <c r="A1" s="429" t="s">
        <v>416</v>
      </c>
      <c r="B1" s="429"/>
      <c r="C1" s="429"/>
      <c r="D1" s="429"/>
      <c r="E1" s="429"/>
      <c r="F1" s="429"/>
      <c r="G1" s="429"/>
      <c r="H1" s="429"/>
    </row>
    <row r="2" spans="1:8" s="7" customFormat="1" ht="11.25" customHeight="1">
      <c r="A2" s="29"/>
      <c r="B2" s="29"/>
      <c r="C2" s="29"/>
      <c r="D2" s="29"/>
      <c r="E2" s="29"/>
      <c r="F2" s="29"/>
      <c r="G2" s="29"/>
      <c r="H2" s="29"/>
    </row>
    <row r="3" spans="1:8" s="7" customFormat="1" ht="13.5">
      <c r="A3" s="476" t="s">
        <v>250</v>
      </c>
      <c r="B3" s="476"/>
      <c r="C3" s="476"/>
      <c r="D3" s="476"/>
      <c r="E3" s="476"/>
      <c r="F3" s="476"/>
      <c r="G3" s="476"/>
      <c r="H3" s="476"/>
    </row>
    <row r="4" spans="1:8" s="7" customFormat="1" ht="11.25" customHeight="1">
      <c r="A4" s="89"/>
      <c r="B4" s="89"/>
      <c r="C4" s="89"/>
      <c r="D4" s="89"/>
      <c r="E4" s="89"/>
      <c r="F4" s="89"/>
      <c r="G4" s="89"/>
      <c r="H4" s="89"/>
    </row>
    <row r="5" spans="1:8" s="12" customFormat="1" ht="13.5" customHeight="1" thickBot="1">
      <c r="A5" s="24" t="s">
        <v>251</v>
      </c>
      <c r="D5" s="14"/>
      <c r="E5" s="14"/>
      <c r="F5" s="14"/>
      <c r="G5" s="14"/>
      <c r="H5" s="47" t="s">
        <v>131</v>
      </c>
    </row>
    <row r="6" spans="1:8" s="164" customFormat="1" ht="18" customHeight="1">
      <c r="A6" s="165"/>
      <c r="B6" s="469" t="s">
        <v>132</v>
      </c>
      <c r="C6" s="166"/>
      <c r="D6" s="467" t="s">
        <v>67</v>
      </c>
      <c r="E6" s="104"/>
      <c r="F6" s="105"/>
      <c r="G6" s="171" t="s">
        <v>142</v>
      </c>
      <c r="H6" s="172" t="s">
        <v>143</v>
      </c>
    </row>
    <row r="7" spans="1:8" s="164" customFormat="1" ht="18" customHeight="1">
      <c r="A7" s="168"/>
      <c r="B7" s="470"/>
      <c r="C7" s="169"/>
      <c r="D7" s="468"/>
      <c r="E7" s="72" t="s">
        <v>218</v>
      </c>
      <c r="F7" s="72" t="s">
        <v>219</v>
      </c>
      <c r="G7" s="173" t="s">
        <v>144</v>
      </c>
      <c r="H7" s="174" t="s">
        <v>145</v>
      </c>
    </row>
    <row r="8" spans="2:8" s="12" customFormat="1" ht="6" customHeight="1">
      <c r="B8" s="1"/>
      <c r="C8" s="2"/>
      <c r="D8" s="3"/>
      <c r="E8" s="3"/>
      <c r="F8" s="3"/>
      <c r="G8" s="54"/>
      <c r="H8" s="54"/>
    </row>
    <row r="9" spans="2:8" s="12" customFormat="1" ht="15" customHeight="1">
      <c r="B9" s="321" t="s">
        <v>438</v>
      </c>
      <c r="C9" s="46"/>
      <c r="D9" s="343">
        <v>8809</v>
      </c>
      <c r="E9" s="343">
        <v>2552</v>
      </c>
      <c r="F9" s="343">
        <v>6257</v>
      </c>
      <c r="G9" s="343">
        <v>3310</v>
      </c>
      <c r="H9" s="343">
        <v>5499</v>
      </c>
    </row>
    <row r="10" spans="2:8" s="12" customFormat="1" ht="15" customHeight="1">
      <c r="B10" s="321" t="s">
        <v>351</v>
      </c>
      <c r="C10" s="46"/>
      <c r="D10" s="343">
        <v>9105</v>
      </c>
      <c r="E10" s="343">
        <v>2596</v>
      </c>
      <c r="F10" s="343">
        <v>6509</v>
      </c>
      <c r="G10" s="343">
        <v>3330</v>
      </c>
      <c r="H10" s="343">
        <v>5775</v>
      </c>
    </row>
    <row r="11" spans="2:8" s="12" customFormat="1" ht="15" customHeight="1">
      <c r="B11" s="321">
        <v>2</v>
      </c>
      <c r="C11" s="45"/>
      <c r="D11" s="343">
        <v>9430</v>
      </c>
      <c r="E11" s="343">
        <v>2616</v>
      </c>
      <c r="F11" s="343">
        <v>6814</v>
      </c>
      <c r="G11" s="343">
        <v>3383</v>
      </c>
      <c r="H11" s="343">
        <v>6047</v>
      </c>
    </row>
    <row r="12" spans="2:8" s="12" customFormat="1" ht="15" customHeight="1">
      <c r="B12" s="321">
        <v>3</v>
      </c>
      <c r="C12" s="45"/>
      <c r="D12" s="343">
        <v>9742</v>
      </c>
      <c r="E12" s="343">
        <v>2648</v>
      </c>
      <c r="F12" s="343">
        <v>7094</v>
      </c>
      <c r="G12" s="343">
        <v>3458</v>
      </c>
      <c r="H12" s="343">
        <v>6284</v>
      </c>
    </row>
    <row r="13" spans="2:8" s="12" customFormat="1" ht="22.5" customHeight="1">
      <c r="B13" s="346">
        <v>4</v>
      </c>
      <c r="C13" s="347"/>
      <c r="D13" s="142">
        <v>10133</v>
      </c>
      <c r="E13" s="142">
        <v>2780</v>
      </c>
      <c r="F13" s="142">
        <v>7353</v>
      </c>
      <c r="G13" s="142">
        <v>3509</v>
      </c>
      <c r="H13" s="142">
        <v>6624</v>
      </c>
    </row>
    <row r="14" spans="2:8" s="12" customFormat="1" ht="7.5" customHeight="1">
      <c r="B14" s="322"/>
      <c r="C14" s="46"/>
      <c r="D14" s="345"/>
      <c r="E14" s="345"/>
      <c r="F14" s="345"/>
      <c r="G14" s="345"/>
      <c r="H14" s="345"/>
    </row>
    <row r="15" spans="2:8" s="12" customFormat="1" ht="15" customHeight="1">
      <c r="B15" s="321" t="s">
        <v>141</v>
      </c>
      <c r="C15" s="5"/>
      <c r="D15" s="343"/>
      <c r="E15" s="343"/>
      <c r="F15" s="343"/>
      <c r="G15" s="343"/>
      <c r="H15" s="343"/>
    </row>
    <row r="16" spans="1:8" s="12" customFormat="1" ht="15" customHeight="1">
      <c r="A16" s="473" t="s">
        <v>440</v>
      </c>
      <c r="B16" s="474"/>
      <c r="C16" s="475"/>
      <c r="D16" s="343">
        <v>494</v>
      </c>
      <c r="E16" s="343">
        <v>395</v>
      </c>
      <c r="F16" s="343">
        <v>99</v>
      </c>
      <c r="G16" s="343">
        <v>53</v>
      </c>
      <c r="H16" s="343">
        <v>441</v>
      </c>
    </row>
    <row r="17" spans="1:8" s="12" customFormat="1" ht="7.5" customHeight="1">
      <c r="A17" s="20"/>
      <c r="B17" s="20"/>
      <c r="C17" s="23"/>
      <c r="D17" s="137"/>
      <c r="E17" s="137"/>
      <c r="F17" s="137"/>
      <c r="G17" s="137"/>
      <c r="H17" s="137"/>
    </row>
    <row r="18" spans="1:3" s="12" customFormat="1" ht="13.5">
      <c r="A18" s="160" t="s">
        <v>301</v>
      </c>
      <c r="C18" s="15"/>
    </row>
    <row r="19" s="12" customFormat="1" ht="13.5"/>
  </sheetData>
  <sheetProtection/>
  <mergeCells count="5">
    <mergeCell ref="B6:B7"/>
    <mergeCell ref="D6:D7"/>
    <mergeCell ref="A16:C16"/>
    <mergeCell ref="A1:H1"/>
    <mergeCell ref="A3:H3"/>
  </mergeCells>
  <printOptions horizontalCentered="1"/>
  <pageMargins left="0.5905511811023623" right="0.5905511811023623" top="0.5905511811023623" bottom="0.3937007874015748" header="0.5118110236220472" footer="0.5118110236220472"/>
  <pageSetup horizontalDpi="300" verticalDpi="300" orientation="portrait" paperSize="9" scale="90" r:id="rId1"/>
</worksheet>
</file>

<file path=xl/worksheets/sheet9.xml><?xml version="1.0" encoding="utf-8"?>
<worksheet xmlns="http://schemas.openxmlformats.org/spreadsheetml/2006/main" xmlns:r="http://schemas.openxmlformats.org/officeDocument/2006/relationships">
  <dimension ref="A1:I20"/>
  <sheetViews>
    <sheetView showGridLines="0" zoomScalePageLayoutView="0" workbookViewId="0" topLeftCell="A1">
      <selection activeCell="A1" sqref="A1:G1"/>
    </sheetView>
  </sheetViews>
  <sheetFormatPr defaultColWidth="9.00390625" defaultRowHeight="13.5"/>
  <cols>
    <col min="1" max="1" width="1.875" style="255" customWidth="1"/>
    <col min="2" max="2" width="8.125" style="255" customWidth="1"/>
    <col min="3" max="3" width="1.875" style="255" customWidth="1"/>
    <col min="4" max="7" width="21.75390625" style="255" customWidth="1"/>
    <col min="8" max="16384" width="9.00390625" style="255" customWidth="1"/>
  </cols>
  <sheetData>
    <row r="1" spans="1:7" s="7" customFormat="1" ht="20.25" customHeight="1">
      <c r="A1" s="429" t="s">
        <v>416</v>
      </c>
      <c r="B1" s="429"/>
      <c r="C1" s="429"/>
      <c r="D1" s="429"/>
      <c r="E1" s="429"/>
      <c r="F1" s="429"/>
      <c r="G1" s="429"/>
    </row>
    <row r="2" s="7" customFormat="1" ht="11.25" customHeight="1">
      <c r="A2" s="78"/>
    </row>
    <row r="3" spans="1:7" s="7" customFormat="1" ht="13.5">
      <c r="A3" s="476" t="s">
        <v>57</v>
      </c>
      <c r="B3" s="476"/>
      <c r="C3" s="476"/>
      <c r="D3" s="476"/>
      <c r="E3" s="476"/>
      <c r="F3" s="476"/>
      <c r="G3" s="476"/>
    </row>
    <row r="4" spans="1:7" s="7" customFormat="1" ht="11.25" customHeight="1">
      <c r="A4" s="89"/>
      <c r="B4" s="89"/>
      <c r="C4" s="89"/>
      <c r="D4" s="89"/>
      <c r="E4" s="89"/>
      <c r="F4" s="89"/>
      <c r="G4" s="89"/>
    </row>
    <row r="5" spans="1:7" s="12" customFormat="1" ht="13.5" customHeight="1" thickBot="1">
      <c r="A5" s="24" t="s">
        <v>251</v>
      </c>
      <c r="D5" s="14"/>
      <c r="E5" s="14"/>
      <c r="F5" s="14"/>
      <c r="G5" s="47" t="s">
        <v>131</v>
      </c>
    </row>
    <row r="6" spans="1:7" s="164" customFormat="1" ht="18" customHeight="1">
      <c r="A6" s="165"/>
      <c r="B6" s="469" t="s">
        <v>132</v>
      </c>
      <c r="C6" s="166"/>
      <c r="D6" s="480" t="s">
        <v>67</v>
      </c>
      <c r="E6" s="482" t="s">
        <v>146</v>
      </c>
      <c r="F6" s="482" t="s">
        <v>305</v>
      </c>
      <c r="G6" s="477" t="s">
        <v>147</v>
      </c>
    </row>
    <row r="7" spans="1:7" s="164" customFormat="1" ht="18" customHeight="1">
      <c r="A7" s="168"/>
      <c r="B7" s="479"/>
      <c r="C7" s="169"/>
      <c r="D7" s="481"/>
      <c r="E7" s="481"/>
      <c r="F7" s="481"/>
      <c r="G7" s="478"/>
    </row>
    <row r="8" spans="2:7" s="12" customFormat="1" ht="6" customHeight="1">
      <c r="B8" s="1"/>
      <c r="C8" s="2"/>
      <c r="D8" s="132"/>
      <c r="E8" s="133"/>
      <c r="F8" s="133"/>
      <c r="G8" s="133"/>
    </row>
    <row r="9" spans="2:7" s="12" customFormat="1" ht="15" customHeight="1">
      <c r="B9" s="321" t="s">
        <v>438</v>
      </c>
      <c r="C9" s="46"/>
      <c r="D9" s="348">
        <v>9512</v>
      </c>
      <c r="E9" s="349">
        <v>1418</v>
      </c>
      <c r="F9" s="349">
        <v>6102</v>
      </c>
      <c r="G9" s="349">
        <v>1992</v>
      </c>
    </row>
    <row r="10" spans="2:7" s="12" customFormat="1" ht="15" customHeight="1">
      <c r="B10" s="321" t="s">
        <v>351</v>
      </c>
      <c r="C10" s="46"/>
      <c r="D10" s="348">
        <v>10355</v>
      </c>
      <c r="E10" s="349">
        <v>1441</v>
      </c>
      <c r="F10" s="349">
        <v>6660</v>
      </c>
      <c r="G10" s="349">
        <v>2254</v>
      </c>
    </row>
    <row r="11" spans="2:7" s="12" customFormat="1" ht="15" customHeight="1">
      <c r="B11" s="321">
        <v>2</v>
      </c>
      <c r="C11" s="45"/>
      <c r="D11" s="348">
        <v>10860</v>
      </c>
      <c r="E11" s="349">
        <v>1490</v>
      </c>
      <c r="F11" s="349">
        <v>6981</v>
      </c>
      <c r="G11" s="349">
        <v>2389</v>
      </c>
    </row>
    <row r="12" spans="2:7" s="12" customFormat="1" ht="15" customHeight="1">
      <c r="B12" s="321">
        <v>3</v>
      </c>
      <c r="C12" s="45"/>
      <c r="D12" s="348">
        <v>11574</v>
      </c>
      <c r="E12" s="349">
        <v>1570</v>
      </c>
      <c r="F12" s="349">
        <v>7419</v>
      </c>
      <c r="G12" s="349">
        <v>2585</v>
      </c>
    </row>
    <row r="13" spans="2:7" s="12" customFormat="1" ht="22.5" customHeight="1">
      <c r="B13" s="346">
        <v>4</v>
      </c>
      <c r="C13" s="347"/>
      <c r="D13" s="266">
        <v>12450</v>
      </c>
      <c r="E13" s="150">
        <v>1641</v>
      </c>
      <c r="F13" s="150">
        <v>8007</v>
      </c>
      <c r="G13" s="150">
        <v>2802</v>
      </c>
    </row>
    <row r="14" spans="2:7" s="12" customFormat="1" ht="7.5" customHeight="1">
      <c r="B14" s="322"/>
      <c r="C14" s="46"/>
      <c r="D14" s="350"/>
      <c r="E14" s="333"/>
      <c r="F14" s="333"/>
      <c r="G14" s="333"/>
    </row>
    <row r="15" spans="2:7" s="12" customFormat="1" ht="15" customHeight="1">
      <c r="B15" s="321" t="s">
        <v>141</v>
      </c>
      <c r="C15" s="5"/>
      <c r="D15" s="351"/>
      <c r="E15" s="334"/>
      <c r="F15" s="334"/>
      <c r="G15" s="334"/>
    </row>
    <row r="16" spans="1:7" s="12" customFormat="1" ht="15" customHeight="1">
      <c r="A16" s="473" t="s">
        <v>440</v>
      </c>
      <c r="B16" s="474"/>
      <c r="C16" s="475"/>
      <c r="D16" s="351">
        <v>6517</v>
      </c>
      <c r="E16" s="334">
        <v>871</v>
      </c>
      <c r="F16" s="334">
        <v>4185</v>
      </c>
      <c r="G16" s="334">
        <v>1461</v>
      </c>
    </row>
    <row r="17" spans="1:7" s="12" customFormat="1" ht="7.5" customHeight="1">
      <c r="A17" s="20"/>
      <c r="B17" s="20"/>
      <c r="C17" s="23"/>
      <c r="D17" s="138"/>
      <c r="E17" s="128"/>
      <c r="F17" s="128"/>
      <c r="G17" s="128"/>
    </row>
    <row r="18" s="12" customFormat="1" ht="13.5">
      <c r="A18" s="160" t="s">
        <v>299</v>
      </c>
    </row>
    <row r="19" s="12" customFormat="1" ht="13.5"/>
    <row r="20" s="12" customFormat="1" ht="13.5">
      <c r="I20" s="14"/>
    </row>
  </sheetData>
  <sheetProtection/>
  <mergeCells count="8">
    <mergeCell ref="G6:G7"/>
    <mergeCell ref="A16:C16"/>
    <mergeCell ref="A1:G1"/>
    <mergeCell ref="A3:G3"/>
    <mergeCell ref="B6:B7"/>
    <mergeCell ref="D6:D7"/>
    <mergeCell ref="E6:E7"/>
    <mergeCell ref="F6:F7"/>
  </mergeCells>
  <printOptions horizontalCentered="1"/>
  <pageMargins left="0.5905511811023623" right="0.5905511811023623" top="0.5905511811023623" bottom="0.3937007874015748" header="0.5118110236220472" footer="0.5118110236220472"/>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佐光　栄希</dc:creator>
  <cp:keywords/>
  <dc:description/>
  <cp:lastModifiedBy>setup</cp:lastModifiedBy>
  <cp:lastPrinted>2024-02-13T00:37:23Z</cp:lastPrinted>
  <dcterms:created xsi:type="dcterms:W3CDTF">1997-01-08T22:48:59Z</dcterms:created>
  <dcterms:modified xsi:type="dcterms:W3CDTF">2024-03-25T04:04:00Z</dcterms:modified>
  <cp:category/>
  <cp:version/>
  <cp:contentType/>
  <cp:contentStatus/>
</cp:coreProperties>
</file>