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811" yWindow="1635" windowWidth="28830" windowHeight="2520" tabRatio="861" activeTab="0"/>
  </bookViews>
  <sheets>
    <sheet name="13-1" sheetId="1" r:id="rId1"/>
    <sheet name="13-2" sheetId="2" r:id="rId2"/>
    <sheet name="13-3" sheetId="3" r:id="rId3"/>
    <sheet name="13-4_1" sheetId="4" r:id="rId4"/>
    <sheet name="13-4_2" sheetId="5" r:id="rId5"/>
    <sheet name="13-4_3" sheetId="6" r:id="rId6"/>
    <sheet name="13-4_4" sheetId="7" r:id="rId7"/>
    <sheet name="13-4_5" sheetId="8" r:id="rId8"/>
    <sheet name="13-5" sheetId="9" r:id="rId9"/>
    <sheet name="13-6" sheetId="10" r:id="rId10"/>
  </sheets>
  <definedNames>
    <definedName name="_xlnm.Print_Area" localSheetId="0">'13-1'!$A$1:$H$37</definedName>
    <definedName name="_xlnm.Print_Area" localSheetId="1">'13-2'!$A$1:$L$60</definedName>
    <definedName name="_xlnm.Print_Area" localSheetId="2">'13-3'!$A$1:$H$45</definedName>
    <definedName name="_xlnm.Print_Area" localSheetId="3">'13-4_1'!$A$1:$O$54</definedName>
    <definedName name="_xlnm.Print_Area" localSheetId="9">'13-6'!$A$1:$K$32</definedName>
  </definedNames>
  <calcPr calcMode="manual" fullCalcOnLoad="1"/>
</workbook>
</file>

<file path=xl/sharedStrings.xml><?xml version="1.0" encoding="utf-8"?>
<sst xmlns="http://schemas.openxmlformats.org/spreadsheetml/2006/main" count="480" uniqueCount="294">
  <si>
    <t>（単位  人）</t>
  </si>
  <si>
    <t>総数</t>
  </si>
  <si>
    <t>仙台</t>
  </si>
  <si>
    <t>長町</t>
  </si>
  <si>
    <t>太子堂</t>
  </si>
  <si>
    <t>南仙台</t>
  </si>
  <si>
    <t>東仙台</t>
  </si>
  <si>
    <t>岩切</t>
  </si>
  <si>
    <t>東照宮</t>
  </si>
  <si>
    <t>北仙台</t>
  </si>
  <si>
    <t>北山</t>
  </si>
  <si>
    <t>東北福祉大前</t>
  </si>
  <si>
    <t>国見</t>
  </si>
  <si>
    <t>陸前落合</t>
  </si>
  <si>
    <t>愛子</t>
  </si>
  <si>
    <t>あおば通</t>
  </si>
  <si>
    <t>榴ヶ岡</t>
  </si>
  <si>
    <t>宮城野原</t>
  </si>
  <si>
    <t>陸前原ノ町</t>
  </si>
  <si>
    <t>苦竹</t>
  </si>
  <si>
    <t>小鶴新田</t>
  </si>
  <si>
    <t>福田町</t>
  </si>
  <si>
    <t>陸前高砂</t>
  </si>
  <si>
    <t>中野栄</t>
  </si>
  <si>
    <t>（単位  t）</t>
  </si>
  <si>
    <t>仙台港駅</t>
  </si>
  <si>
    <t>仙台北港駅</t>
  </si>
  <si>
    <t>仙台埠頭駅</t>
  </si>
  <si>
    <t>仙台西港駅</t>
  </si>
  <si>
    <t>車扱</t>
  </si>
  <si>
    <t>コンテナ</t>
  </si>
  <si>
    <t>（車扱）</t>
  </si>
  <si>
    <t xml:space="preserve"> </t>
  </si>
  <si>
    <t>（単位  t ）</t>
  </si>
  <si>
    <t>年度・駅別</t>
  </si>
  <si>
    <t>総数</t>
  </si>
  <si>
    <t>金属機器工業品</t>
  </si>
  <si>
    <t>化学工業品</t>
  </si>
  <si>
    <t>その他</t>
  </si>
  <si>
    <t>仙台港駅</t>
  </si>
  <si>
    <t>仙台北港駅</t>
  </si>
  <si>
    <t>仙台埠頭駅</t>
  </si>
  <si>
    <t>仙台西港駅</t>
  </si>
  <si>
    <t>（単位  t ）</t>
  </si>
  <si>
    <t>走行キロ</t>
  </si>
  <si>
    <t>乗車人員</t>
  </si>
  <si>
    <t>車両数</t>
  </si>
  <si>
    <t>1日平均</t>
  </si>
  <si>
    <t>延使用車両数</t>
  </si>
  <si>
    <t>使用車両数</t>
  </si>
  <si>
    <t>km</t>
  </si>
  <si>
    <t>人</t>
  </si>
  <si>
    <t>両</t>
  </si>
  <si>
    <t>ヵ所</t>
  </si>
  <si>
    <t>泉中央</t>
  </si>
  <si>
    <t>八乙女</t>
  </si>
  <si>
    <t>黒松</t>
  </si>
  <si>
    <t>旭ヶ丘</t>
  </si>
  <si>
    <t>台原</t>
  </si>
  <si>
    <t>北仙台</t>
  </si>
  <si>
    <t>北四番丁</t>
  </si>
  <si>
    <t>勾当台公園</t>
  </si>
  <si>
    <t>広瀬通</t>
  </si>
  <si>
    <t>五橋</t>
  </si>
  <si>
    <t>愛宕橋</t>
  </si>
  <si>
    <t>河原町</t>
  </si>
  <si>
    <t>長町一丁目</t>
  </si>
  <si>
    <t>長町南</t>
  </si>
  <si>
    <t>富沢</t>
  </si>
  <si>
    <t>資料　東北運輸局自動車交通部旅客第二課</t>
  </si>
  <si>
    <t>乗下船は仙台港を基点とする。貨物車等にはバスを含む。</t>
  </si>
  <si>
    <t>（単位　人，台）</t>
  </si>
  <si>
    <t>旅客</t>
  </si>
  <si>
    <t>乗用車</t>
  </si>
  <si>
    <t>貨物車等</t>
  </si>
  <si>
    <t>乗船</t>
  </si>
  <si>
    <t>下船</t>
  </si>
  <si>
    <t>年・月</t>
  </si>
  <si>
    <t>計</t>
  </si>
  <si>
    <t>計</t>
  </si>
  <si>
    <t>ジェット燃料</t>
  </si>
  <si>
    <t>その他燃料</t>
  </si>
  <si>
    <t>総合計</t>
  </si>
  <si>
    <t>貨　物　用</t>
  </si>
  <si>
    <t>普通車</t>
  </si>
  <si>
    <t>自家用</t>
  </si>
  <si>
    <t>事業用</t>
  </si>
  <si>
    <t>小型車</t>
  </si>
  <si>
    <t>被けん引車</t>
  </si>
  <si>
    <t>計</t>
  </si>
  <si>
    <t>自家用</t>
  </si>
  <si>
    <t>大型特殊車</t>
  </si>
  <si>
    <t>四輪乗用</t>
  </si>
  <si>
    <t>四輪貨物</t>
  </si>
  <si>
    <t>三輪</t>
  </si>
  <si>
    <t>二輪</t>
  </si>
  <si>
    <t>大型車</t>
  </si>
  <si>
    <t>施設数</t>
  </si>
  <si>
    <t>収容可能台数</t>
  </si>
  <si>
    <t>年度・月</t>
  </si>
  <si>
    <t>加入電話(契約数）</t>
  </si>
  <si>
    <t>ISDN回線
（回線）</t>
  </si>
  <si>
    <t>公衆電話（台数）</t>
  </si>
  <si>
    <t>事務用</t>
  </si>
  <si>
    <t>住宅用</t>
  </si>
  <si>
    <t>ボックス形</t>
  </si>
  <si>
    <t>卓上形</t>
  </si>
  <si>
    <t>ディジタル</t>
  </si>
  <si>
    <t>アナログ</t>
  </si>
  <si>
    <t>資料　ＮＴＴ東日本宮城支店</t>
  </si>
  <si>
    <t>（1）＋（2）＋（3）</t>
  </si>
  <si>
    <t>1.発送</t>
  </si>
  <si>
    <t>2.到着</t>
  </si>
  <si>
    <t>の運輸状況</t>
  </si>
  <si>
    <t>1.市営バス及</t>
  </si>
  <si>
    <t>4月</t>
  </si>
  <si>
    <t>の運輸状況</t>
  </si>
  <si>
    <t>着陸回数（回）</t>
  </si>
  <si>
    <t>乗降客数（人）</t>
  </si>
  <si>
    <t>国際線</t>
  </si>
  <si>
    <t>国内線</t>
  </si>
  <si>
    <t>乗客</t>
  </si>
  <si>
    <t>降客</t>
  </si>
  <si>
    <t>乗 合 用</t>
  </si>
  <si>
    <t>乗 用</t>
  </si>
  <si>
    <t>1車1キロ当り</t>
  </si>
  <si>
    <t>1日1車当り</t>
  </si>
  <si>
    <t>（各年3月末）</t>
  </si>
  <si>
    <t>駅別</t>
  </si>
  <si>
    <t xml:space="preserve"> 9</t>
  </si>
  <si>
    <t xml:space="preserve"> 8</t>
  </si>
  <si>
    <t xml:space="preserve"> 2</t>
  </si>
  <si>
    <t xml:space="preserve"> 3</t>
  </si>
  <si>
    <t xml:space="preserve"> 4</t>
  </si>
  <si>
    <t xml:space="preserve"> 6</t>
  </si>
  <si>
    <t xml:space="preserve"> 7</t>
  </si>
  <si>
    <t xml:space="preserve"> 1 月</t>
  </si>
  <si>
    <t>年度・月</t>
  </si>
  <si>
    <t>用途別・車種別</t>
  </si>
  <si>
    <t>駅名</t>
  </si>
  <si>
    <t>コンテナ貨物
（別掲）</t>
  </si>
  <si>
    <t>免許路線キロ
営業㌔（地下鉄）
(年度・月末)</t>
  </si>
  <si>
    <t>停留所数
駅数
(年度・月末)</t>
  </si>
  <si>
    <t>在籍車両数
(年度・月末)</t>
  </si>
  <si>
    <t>年度</t>
  </si>
  <si>
    <t>法人タクシー</t>
  </si>
  <si>
    <t>個人タクシー</t>
  </si>
  <si>
    <t>自動車台数</t>
  </si>
  <si>
    <t>乗車人員</t>
  </si>
  <si>
    <t>年・月</t>
  </si>
  <si>
    <t>積</t>
  </si>
  <si>
    <t>卸</t>
  </si>
  <si>
    <t>貨物取扱量（トン）</t>
  </si>
  <si>
    <t>郵便取扱量（kg）</t>
  </si>
  <si>
    <t>（続）</t>
  </si>
  <si>
    <t>（別掲）</t>
  </si>
  <si>
    <t>原動機付自転車登録台数</t>
  </si>
  <si>
    <t>小型特殊車</t>
  </si>
  <si>
    <t>ハイヤー・タクシー台数</t>
  </si>
  <si>
    <t>（再掲）</t>
  </si>
  <si>
    <t>軽自動車（届出車両）合計（3）</t>
  </si>
  <si>
    <t>検査車両数合計 （1）＋（2）</t>
  </si>
  <si>
    <t>小  型  二  輪  車  計（2）</t>
  </si>
  <si>
    <t>登 録 車 両 数 合 計　（1）</t>
  </si>
  <si>
    <t>状況調書によるものである。</t>
  </si>
  <si>
    <t>本表は国土交通省所管の空港管理</t>
  </si>
  <si>
    <t>「有料駐車場」は駐車場法によって届出のあったものである。</t>
  </si>
  <si>
    <t>有料駐車場（500㎡以上）</t>
  </si>
  <si>
    <t>航空燃料供給量（kl）</t>
  </si>
  <si>
    <t xml:space="preserve"> 市営バス</t>
  </si>
  <si>
    <t>（別掲）の「原動機付自転車登録台数」及び「小型特殊車」は各年4月1日現在の軽自動</t>
  </si>
  <si>
    <t>資料  交通局輸送課・営業課</t>
  </si>
  <si>
    <t xml:space="preserve"> 3</t>
  </si>
  <si>
    <t xml:space="preserve"> 2</t>
  </si>
  <si>
    <t xml:space="preserve"> 4 月</t>
  </si>
  <si>
    <t xml:space="preserve"> 6</t>
  </si>
  <si>
    <t xml:space="preserve"> 7</t>
  </si>
  <si>
    <t xml:space="preserve"> 8</t>
  </si>
  <si>
    <t xml:space="preserve"> 9</t>
  </si>
  <si>
    <t>仙台貨物ターミナル駅</t>
  </si>
  <si>
    <t>仙台貨物ターミナル駅</t>
  </si>
  <si>
    <t>の運輸状況（続）</t>
  </si>
  <si>
    <t>(別　掲)</t>
  </si>
  <si>
    <t>新幹線（仙台駅）</t>
  </si>
  <si>
    <t>資料　　国土交通省</t>
  </si>
  <si>
    <t>3.市内タクシーの乗車人員</t>
  </si>
  <si>
    <t>4.仙台港のフェリー輸送状況</t>
  </si>
  <si>
    <t>5.仙台空港</t>
  </si>
  <si>
    <t>資料　(公財)宮城県フェリー埠頭公社</t>
  </si>
  <si>
    <t>仙台(乗車）</t>
  </si>
  <si>
    <t>仙台(乗換）</t>
  </si>
  <si>
    <t>八木山動物公園</t>
  </si>
  <si>
    <t>青葉山</t>
  </si>
  <si>
    <t>川内</t>
  </si>
  <si>
    <t>国際センター</t>
  </si>
  <si>
    <t>大町西公園</t>
  </si>
  <si>
    <t>青葉通一番町</t>
  </si>
  <si>
    <t>宮城野通</t>
  </si>
  <si>
    <t>連坊</t>
  </si>
  <si>
    <t>薬師堂</t>
  </si>
  <si>
    <t>卸町</t>
  </si>
  <si>
    <t>六丁の目</t>
  </si>
  <si>
    <t>荒井</t>
  </si>
  <si>
    <t>資料   交通局営業課</t>
  </si>
  <si>
    <t>13-4.交通機関</t>
  </si>
  <si>
    <t>13-4.交通機関の運輸状況（続）</t>
  </si>
  <si>
    <t>13-4.交通機関の運輸状況（続）</t>
  </si>
  <si>
    <t>13-5.保有自動車台数及び市内有料駐車場</t>
  </si>
  <si>
    <t>13-6.電 話 利 用 状 況</t>
  </si>
  <si>
    <t>　　本表は仙台市域内（利府町及び富谷市の一部を含む）の合計数値である。</t>
  </si>
  <si>
    <t>一般車両</t>
  </si>
  <si>
    <t>特大車</t>
  </si>
  <si>
    <t>普通車</t>
  </si>
  <si>
    <t>大型車</t>
  </si>
  <si>
    <t>中型車</t>
  </si>
  <si>
    <t>小型車</t>
  </si>
  <si>
    <t>特種車</t>
  </si>
  <si>
    <t>特殊・
福祉車両</t>
  </si>
  <si>
    <t>特種(殊)
用途用</t>
  </si>
  <si>
    <t>平成30年度</t>
  </si>
  <si>
    <t xml:space="preserve">
</t>
  </si>
  <si>
    <t>平成31年</t>
  </si>
  <si>
    <t>令和元年度</t>
  </si>
  <si>
    <t>4月</t>
  </si>
  <si>
    <t>1月</t>
  </si>
  <si>
    <t>平成30年度</t>
  </si>
  <si>
    <t xml:space="preserve"> 1月</t>
  </si>
  <si>
    <t>令和2年</t>
  </si>
  <si>
    <t>平成</t>
  </si>
  <si>
    <t>年</t>
  </si>
  <si>
    <t>3</t>
  </si>
  <si>
    <t>4</t>
  </si>
  <si>
    <t>7</t>
  </si>
  <si>
    <t>8</t>
  </si>
  <si>
    <t>9</t>
  </si>
  <si>
    <t>10</t>
  </si>
  <si>
    <t>11</t>
  </si>
  <si>
    <t>12</t>
  </si>
  <si>
    <t>1月</t>
  </si>
  <si>
    <t>2</t>
  </si>
  <si>
    <t>6</t>
  </si>
  <si>
    <t>元</t>
  </si>
  <si>
    <t>令和</t>
  </si>
  <si>
    <t>南北線総数</t>
  </si>
  <si>
    <t>東西線総数</t>
  </si>
  <si>
    <t>本表は貸切バスを含む。</t>
  </si>
  <si>
    <t>コンテナ貨物
（別掲）</t>
  </si>
  <si>
    <t>-</t>
  </si>
  <si>
    <t>令和2年度</t>
  </si>
  <si>
    <t>令和元年度</t>
  </si>
  <si>
    <t xml:space="preserve"> 5</t>
  </si>
  <si>
    <t>30</t>
  </si>
  <si>
    <t>5</t>
  </si>
  <si>
    <t>令和3年</t>
  </si>
  <si>
    <t>令和元年度</t>
  </si>
  <si>
    <t>令和4年</t>
  </si>
  <si>
    <t>令和元年度</t>
  </si>
  <si>
    <t>令和2年度</t>
  </si>
  <si>
    <t>令和3年度</t>
  </si>
  <si>
    <t>令和4年</t>
  </si>
  <si>
    <t>令和3年度</t>
  </si>
  <si>
    <t>3</t>
  </si>
  <si>
    <t>平成</t>
  </si>
  <si>
    <t>元</t>
  </si>
  <si>
    <t>資料  東日本旅客鉄道株式会社仙台支社、まちづくり政策局政策企画部政策企画課</t>
  </si>
  <si>
    <t>資料  日本貨物鉄道株式会社東北支社、仙台臨海鉄道株式会社</t>
  </si>
  <si>
    <t>地下鉄</t>
  </si>
  <si>
    <t xml:space="preserve">「免許路線キロ」、「営業キロ」、「在籍車両数」、
</t>
  </si>
  <si>
    <t>「停留所数」、「駅数」は、年度末、月末の数値である。</t>
  </si>
  <si>
    <t>本表は旅客自動車運送事業等報告規則による自動車輸送実績報告書に基づき作成したもので、ハイヤーを含む。</t>
  </si>
  <si>
    <t>自動車台数は年度末のもので、一般タクシー及び福祉輸送事業限定事業者の車両数の合算である。</t>
  </si>
  <si>
    <t>「特殊車」は消防自動車等であり、「大型特殊車」は建設機械車等である。</t>
  </si>
  <si>
    <t>「小型二輪車」は250ccをこえるものであり、「軽自動車」の「二輪車」は125cc超</t>
  </si>
  <si>
    <t>「小型特殊車」は農耕作業用、その他である。</t>
  </si>
  <si>
    <t>資料  東北運輸局宮城運輸支局、財政局税務部市民税企画課、都市整備局総合交通政策部交通政策課</t>
  </si>
  <si>
    <t>　　ISDN回線(回線)について、｢INSネット1500｣は｢INSネット64｣の10倍で換算した数値である。</t>
  </si>
  <si>
    <t>（各年度末、月末）</t>
  </si>
  <si>
    <t>13-1.仙台市内ＪＲ各駅の旅客輸送状況（一日平均乗車人員）</t>
  </si>
  <si>
    <t>　　　　　　　各年度の一日平均乗車人員である。　　　　　　</t>
  </si>
  <si>
    <t>　　　　　　　新幹線（仙台駅）は、仙台駅の新幹線中央口、新幹線南口、在来線からの乗換口の合計である。</t>
  </si>
  <si>
    <t>13-2.仙台市内各駅の貨物輸送状況</t>
  </si>
  <si>
    <t>本表は市内貨物取扱駅における有賃、無賃の車扱貨物並びに有賃、無賃のコンテナ貨物の輸送状況である。</t>
  </si>
  <si>
    <t>13-3.仙台市内各駅の品目別貨物輸送状況</t>
  </si>
  <si>
    <t>び地下鉄</t>
  </si>
  <si>
    <t>2.地下鉄駅別乗車人員</t>
  </si>
  <si>
    <t>（単位   台、千人）</t>
  </si>
  <si>
    <t>令和4年度</t>
  </si>
  <si>
    <t>令和5年</t>
  </si>
  <si>
    <t>令和4年度</t>
  </si>
  <si>
    <t xml:space="preserve">令和4年 </t>
  </si>
  <si>
    <t>4</t>
  </si>
  <si>
    <t>平成30年度</t>
  </si>
  <si>
    <t xml:space="preserve"> 250cc以下のものである。</t>
  </si>
  <si>
    <t xml:space="preserve"> 車税の課税台数、非課税台数の合計である。</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</si>
</sst>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_ * #,##0.0_ ;_ * \-#,##0.0_ ;_ * &quot;-&quot;_ ;_ @_ "/>
    <numFmt numFmtId="178" formatCode="0.0_ ;[Red]\-0.0\ "/>
    <numFmt numFmtId="179" formatCode="#,##0_ ;[Red]\-#,##0\ "/>
    <numFmt numFmtId="180" formatCode="#,##0.0_ ;[Red]\-#,##0.0\ "/>
    <numFmt numFmtId="181" formatCode="#,##0.00_ ;[Red]\-#,##0.00\ "/>
    <numFmt numFmtId="182" formatCode="0.00_ "/>
    <numFmt numFmtId="183" formatCode="#,##0.00_ "/>
    <numFmt numFmtId="184" formatCode="#,###,##0;&quot; -&quot;###,##0"/>
    <numFmt numFmtId="185" formatCode="#,##0.0;[Red]\-#,##0.0"/>
    <numFmt numFmtId="186" formatCode="#,##0_ "/>
    <numFmt numFmtId="187" formatCode="0_);\(0\)"/>
    <numFmt numFmtId="188" formatCode="#,##0_);[Red]\(#,##0\)"/>
    <numFmt numFmtId="189" formatCode="#,##0.00_);[Red]\(#,##0.00\)"/>
    <numFmt numFmtId="190" formatCode="\(#,##0\)"/>
    <numFmt numFmtId="191" formatCode="#,##0_);\(#,##0\)"/>
    <numFmt numFmtId="192" formatCode="#,##0.000_ ;[Red]\-#,##0.000\ "/>
    <numFmt numFmtId="193" formatCode="#,##0;&quot;△ &quot;#,##0"/>
    <numFmt numFmtId="194" formatCode="#,##0.000_);[Red]\(#,##0.000\)"/>
    <numFmt numFmtId="195" formatCode="\(#,##0\)_);[Red]\(#,##0\)"/>
    <numFmt numFmtId="196" formatCode="\(#,##0\);[Red]\(#,##0\)"/>
    <numFmt numFmtId="197" formatCode="&quot;¥&quot;#,##0_);[Red]\(&quot;¥&quot;#,##0\)"/>
    <numFmt numFmtId="198" formatCode="&quot;〔&quot;#,##0&quot;〕&quot;"/>
    <numFmt numFmtId="199" formatCode="* #,##0;* \-#,##0;* &quot;-&quot;;@"/>
    <numFmt numFmtId="200" formatCode="_ * #,##0_ \ ;_ * \-#,##0_ \ ;_ * &quot;-&quot;_ \ ;_ @_ "/>
    <numFmt numFmtId="201" formatCode="_ * #,##0_ \ ;_ * \-#,##0_ \ ;_ * &quot;-&quot;_ \ ;_ @_ \ "/>
    <numFmt numFmtId="202" formatCode="\(#,##0\)\ "/>
    <numFmt numFmtId="203" formatCode="\(#,##0\)\ \ "/>
    <numFmt numFmtId="204" formatCode="_ * #,##0;_ * \-#,##0;_ * &quot;-&quot;;_ @"/>
    <numFmt numFmtId="205" formatCode="&quot;Yes&quot;;&quot;Yes&quot;;&quot;No&quot;"/>
    <numFmt numFmtId="206" formatCode="&quot;True&quot;;&quot;True&quot;;&quot;False&quot;"/>
    <numFmt numFmtId="207" formatCode="&quot;On&quot;;&quot;On&quot;;&quot;Off&quot;"/>
    <numFmt numFmtId="208" formatCode="[$€-2]\ #,##0.00_);[Red]\([$€-2]\ #,##0.00\)"/>
    <numFmt numFmtId="209" formatCode="0_);[Red]\(0\)"/>
    <numFmt numFmtId="210" formatCode="0_ "/>
    <numFmt numFmtId="211" formatCode="#,##0;[Red]#,##0"/>
  </numFmts>
  <fonts count="64">
    <font>
      <sz val="11"/>
      <name val="ＭＳ Ｐゴシック"/>
      <family val="3"/>
    </font>
    <font>
      <sz val="6"/>
      <name val="ＭＳ Ｐゴシック"/>
      <family val="3"/>
    </font>
    <font>
      <sz val="12"/>
      <name val="ＭＳ Ｐゴシック"/>
      <family val="3"/>
    </font>
    <font>
      <sz val="10"/>
      <name val="ＭＳ Ｐゴシック"/>
      <family val="3"/>
    </font>
    <font>
      <sz val="8"/>
      <name val="ＭＳ Ｐ明朝"/>
      <family val="1"/>
    </font>
    <font>
      <sz val="10"/>
      <name val="ＭＳ Ｐ明朝"/>
      <family val="1"/>
    </font>
    <font>
      <sz val="9"/>
      <name val="ＭＳ Ｐ明朝"/>
      <family val="1"/>
    </font>
    <font>
      <sz val="9"/>
      <name val="ＭＳ Ｐゴシック"/>
      <family val="3"/>
    </font>
    <font>
      <sz val="11"/>
      <name val="ＭＳ ゴシック"/>
      <family val="3"/>
    </font>
    <font>
      <sz val="10"/>
      <name val="ＭＳ ゴシック"/>
      <family val="3"/>
    </font>
    <font>
      <sz val="11"/>
      <name val="ＭＳ Ｐ明朝"/>
      <family val="1"/>
    </font>
    <font>
      <b/>
      <sz val="11"/>
      <name val="ＭＳ ゴシック"/>
      <family val="3"/>
    </font>
    <font>
      <b/>
      <sz val="10"/>
      <name val="ＭＳ Ｐ明朝"/>
      <family val="1"/>
    </font>
    <font>
      <b/>
      <sz val="10"/>
      <name val="ＭＳ ゴシック"/>
      <family val="3"/>
    </font>
    <font>
      <sz val="8"/>
      <name val="MS UI Gothic"/>
      <family val="3"/>
    </font>
    <font>
      <sz val="6"/>
      <name val="ＭＳ Ｐ明朝"/>
      <family val="1"/>
    </font>
    <font>
      <sz val="9"/>
      <name val="ＭＳ 明朝"/>
      <family val="1"/>
    </font>
    <font>
      <sz val="9"/>
      <name val="ＭＳ ゴシック"/>
      <family val="3"/>
    </font>
    <font>
      <sz val="8"/>
      <name val="ＭＳ 明朝"/>
      <family val="1"/>
    </font>
    <font>
      <sz val="11"/>
      <name val="ＭＳ 明朝"/>
      <family val="1"/>
    </font>
    <font>
      <sz val="14"/>
      <name val="ＭＳ 明朝"/>
      <family val="1"/>
    </font>
    <font>
      <sz val="12"/>
      <name val="ＭＳ 明朝"/>
      <family val="1"/>
    </font>
    <font>
      <sz val="10"/>
      <name val="ＭＳ 明朝"/>
      <family val="1"/>
    </font>
    <font>
      <b/>
      <sz val="10"/>
      <name val="ＭＳ 明朝"/>
      <family val="1"/>
    </font>
    <font>
      <sz val="12"/>
      <name val="ＭＳ Ｐ明朝"/>
      <family val="1"/>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color indexed="63"/>
      </left>
      <right style="thin"/>
      <top>
        <color indexed="63"/>
      </top>
      <bottom>
        <color indexed="63"/>
      </bottom>
    </border>
    <border>
      <left style="thin"/>
      <right>
        <color indexed="63"/>
      </right>
      <top style="medium"/>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medium"/>
      <bottom style="thin"/>
    </border>
    <border>
      <left style="thin"/>
      <right style="thin"/>
      <top style="medium"/>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style="thin"/>
      <right style="thin"/>
      <top style="medium"/>
      <bottom>
        <color indexed="63"/>
      </bottom>
    </border>
    <border>
      <left style="double"/>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style="thin"/>
      <right>
        <color indexed="63"/>
      </right>
      <top style="medium"/>
      <bottom>
        <color indexed="63"/>
      </bottom>
    </border>
    <border>
      <left style="thin"/>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0" fontId="21" fillId="0" borderId="0">
      <alignment/>
      <protection/>
    </xf>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8"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457">
    <xf numFmtId="0" fontId="0" fillId="0" borderId="0" xfId="0" applyAlignment="1">
      <alignment/>
    </xf>
    <xf numFmtId="0" fontId="4" fillId="0" borderId="0" xfId="0" applyFont="1" applyAlignment="1">
      <alignment/>
    </xf>
    <xf numFmtId="0" fontId="5" fillId="0" borderId="10" xfId="0" applyFont="1" applyBorder="1" applyAlignment="1">
      <alignment horizontal="distributed" vertical="center"/>
    </xf>
    <xf numFmtId="0" fontId="5" fillId="0" borderId="0" xfId="0" applyFont="1" applyBorder="1" applyAlignment="1">
      <alignment/>
    </xf>
    <xf numFmtId="0" fontId="5" fillId="0" borderId="11" xfId="0" applyFont="1" applyBorder="1" applyAlignment="1">
      <alignment/>
    </xf>
    <xf numFmtId="0" fontId="6" fillId="0" borderId="11" xfId="0" applyFont="1" applyBorder="1" applyAlignment="1">
      <alignment horizontal="distributed"/>
    </xf>
    <xf numFmtId="0" fontId="8" fillId="0" borderId="0" xfId="0" applyFont="1" applyAlignment="1">
      <alignment/>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5" fillId="0" borderId="0" xfId="0" applyFont="1" applyBorder="1" applyAlignment="1">
      <alignment horizontal="distributed" vertical="center"/>
    </xf>
    <xf numFmtId="0" fontId="5" fillId="0" borderId="11" xfId="0" applyFont="1" applyBorder="1" applyAlignment="1">
      <alignment horizontal="distributed" vertical="center"/>
    </xf>
    <xf numFmtId="0" fontId="5" fillId="0" borderId="16" xfId="0" applyFont="1" applyBorder="1" applyAlignment="1">
      <alignment horizontal="distributed" vertical="center"/>
    </xf>
    <xf numFmtId="0" fontId="5" fillId="0" borderId="16" xfId="0" applyFont="1" applyBorder="1" applyAlignment="1">
      <alignment/>
    </xf>
    <xf numFmtId="0" fontId="11" fillId="0" borderId="0" xfId="0" applyFont="1" applyAlignment="1">
      <alignment/>
    </xf>
    <xf numFmtId="0" fontId="8" fillId="0" borderId="15" xfId="0" applyFont="1" applyBorder="1" applyAlignment="1">
      <alignment/>
    </xf>
    <xf numFmtId="186" fontId="8" fillId="0" borderId="15" xfId="0" applyNumberFormat="1" applyFont="1" applyBorder="1" applyAlignment="1">
      <alignment/>
    </xf>
    <xf numFmtId="186" fontId="8" fillId="0" borderId="0" xfId="0" applyNumberFormat="1" applyFont="1" applyAlignment="1">
      <alignment/>
    </xf>
    <xf numFmtId="0" fontId="5" fillId="0" borderId="17" xfId="0" applyFont="1" applyBorder="1" applyAlignment="1">
      <alignment horizontal="distributed" vertical="center"/>
    </xf>
    <xf numFmtId="0" fontId="8" fillId="0" borderId="0" xfId="0" applyFont="1" applyFill="1" applyAlignment="1">
      <alignment/>
    </xf>
    <xf numFmtId="0" fontId="8" fillId="0" borderId="0" xfId="0" applyFont="1" applyFill="1" applyBorder="1" applyAlignment="1">
      <alignment/>
    </xf>
    <xf numFmtId="0" fontId="4" fillId="0" borderId="0" xfId="0" applyFont="1" applyFill="1" applyAlignment="1">
      <alignment/>
    </xf>
    <xf numFmtId="0" fontId="5" fillId="0" borderId="18"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12" xfId="0" applyFont="1" applyFill="1" applyBorder="1" applyAlignment="1">
      <alignment horizontal="distributed" vertical="center"/>
    </xf>
    <xf numFmtId="0" fontId="6" fillId="0" borderId="10" xfId="0" applyFont="1" applyFill="1" applyBorder="1" applyAlignment="1">
      <alignment horizontal="distributed" vertical="center" shrinkToFit="1"/>
    </xf>
    <xf numFmtId="0" fontId="5" fillId="0" borderId="0"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11" xfId="0" applyFont="1" applyFill="1" applyBorder="1" applyAlignment="1">
      <alignment horizontal="center"/>
    </xf>
    <xf numFmtId="0" fontId="11" fillId="0" borderId="0" xfId="0" applyFont="1" applyFill="1" applyBorder="1" applyAlignment="1">
      <alignment/>
    </xf>
    <xf numFmtId="0" fontId="11" fillId="0" borderId="0" xfId="0" applyFont="1" applyFill="1" applyAlignment="1">
      <alignment/>
    </xf>
    <xf numFmtId="0" fontId="8" fillId="0" borderId="15" xfId="0" applyFont="1" applyFill="1" applyBorder="1" applyAlignment="1">
      <alignment/>
    </xf>
    <xf numFmtId="0" fontId="5" fillId="0" borderId="15" xfId="0" applyFont="1" applyFill="1" applyBorder="1" applyAlignment="1">
      <alignment/>
    </xf>
    <xf numFmtId="0" fontId="5" fillId="0" borderId="20" xfId="0" applyFont="1" applyFill="1" applyBorder="1" applyAlignment="1">
      <alignment/>
    </xf>
    <xf numFmtId="0" fontId="8" fillId="0" borderId="20" xfId="0" applyFont="1" applyFill="1" applyBorder="1" applyAlignment="1">
      <alignment/>
    </xf>
    <xf numFmtId="38" fontId="8" fillId="0" borderId="0" xfId="49" applyFont="1" applyAlignment="1">
      <alignment/>
    </xf>
    <xf numFmtId="192" fontId="8" fillId="0" borderId="0" xfId="49" applyNumberFormat="1" applyFont="1" applyAlignment="1">
      <alignment/>
    </xf>
    <xf numFmtId="179" fontId="8" fillId="0" borderId="0" xfId="49" applyNumberFormat="1" applyFont="1" applyAlignment="1">
      <alignment/>
    </xf>
    <xf numFmtId="180" fontId="8" fillId="0" borderId="0" xfId="49" applyNumberFormat="1" applyFont="1" applyAlignment="1">
      <alignment/>
    </xf>
    <xf numFmtId="38" fontId="8" fillId="0" borderId="0" xfId="49" applyFont="1" applyBorder="1" applyAlignment="1">
      <alignment/>
    </xf>
    <xf numFmtId="0" fontId="5" fillId="0" borderId="20" xfId="0" applyFont="1" applyBorder="1" applyAlignment="1">
      <alignment horizontal="distributed" vertical="center"/>
    </xf>
    <xf numFmtId="180" fontId="5" fillId="0" borderId="15" xfId="49" applyNumberFormat="1" applyFont="1" applyBorder="1" applyAlignment="1">
      <alignment horizontal="distributed" vertical="center"/>
    </xf>
    <xf numFmtId="180" fontId="5" fillId="0" borderId="14" xfId="49" applyNumberFormat="1" applyFont="1" applyBorder="1" applyAlignment="1">
      <alignment horizontal="distributed" vertical="center"/>
    </xf>
    <xf numFmtId="180" fontId="5" fillId="0" borderId="21" xfId="49" applyNumberFormat="1" applyFont="1" applyBorder="1" applyAlignment="1">
      <alignment horizontal="distributed" vertical="center"/>
    </xf>
    <xf numFmtId="180" fontId="5" fillId="0" borderId="22" xfId="49" applyNumberFormat="1" applyFont="1" applyBorder="1" applyAlignment="1">
      <alignment horizontal="distributed" vertical="center"/>
    </xf>
    <xf numFmtId="38" fontId="5" fillId="0" borderId="11" xfId="49" applyFont="1" applyBorder="1" applyAlignment="1">
      <alignment/>
    </xf>
    <xf numFmtId="192" fontId="5" fillId="0" borderId="17" xfId="49" applyNumberFormat="1" applyFont="1" applyBorder="1" applyAlignment="1">
      <alignment horizontal="right"/>
    </xf>
    <xf numFmtId="179" fontId="5" fillId="0" borderId="16" xfId="49" applyNumberFormat="1" applyFont="1" applyBorder="1" applyAlignment="1">
      <alignment horizontal="right"/>
    </xf>
    <xf numFmtId="38" fontId="5" fillId="0" borderId="16" xfId="49" applyFont="1" applyBorder="1" applyAlignment="1">
      <alignment horizontal="right"/>
    </xf>
    <xf numFmtId="180" fontId="5" fillId="0" borderId="16" xfId="49" applyNumberFormat="1" applyFont="1" applyBorder="1" applyAlignment="1">
      <alignment horizontal="right"/>
    </xf>
    <xf numFmtId="38" fontId="11" fillId="0" borderId="0" xfId="49" applyFont="1" applyAlignment="1">
      <alignment/>
    </xf>
    <xf numFmtId="38" fontId="11" fillId="0" borderId="0" xfId="49" applyFont="1" applyBorder="1" applyAlignment="1">
      <alignment/>
    </xf>
    <xf numFmtId="0" fontId="8" fillId="0" borderId="0" xfId="49" applyNumberFormat="1" applyFont="1" applyBorder="1" applyAlignment="1">
      <alignment/>
    </xf>
    <xf numFmtId="38" fontId="8" fillId="0" borderId="15" xfId="49" applyFont="1" applyBorder="1" applyAlignment="1">
      <alignment/>
    </xf>
    <xf numFmtId="38" fontId="4" fillId="0" borderId="0" xfId="49" applyFont="1" applyAlignment="1">
      <alignment/>
    </xf>
    <xf numFmtId="180" fontId="8" fillId="0" borderId="0" xfId="49" applyNumberFormat="1" applyFont="1" applyBorder="1" applyAlignment="1">
      <alignment/>
    </xf>
    <xf numFmtId="0" fontId="4" fillId="0" borderId="0" xfId="0" applyFont="1" applyBorder="1" applyAlignment="1">
      <alignment/>
    </xf>
    <xf numFmtId="0" fontId="5" fillId="0" borderId="11" xfId="0" applyFont="1" applyBorder="1" applyAlignment="1">
      <alignment horizontal="distributed"/>
    </xf>
    <xf numFmtId="0" fontId="5" fillId="0" borderId="15" xfId="0" applyFont="1" applyBorder="1" applyAlignment="1">
      <alignment horizontal="distributed"/>
    </xf>
    <xf numFmtId="0" fontId="5" fillId="0" borderId="20" xfId="0" applyFont="1" applyBorder="1" applyAlignment="1">
      <alignment horizontal="distributed"/>
    </xf>
    <xf numFmtId="0" fontId="8" fillId="0" borderId="0" xfId="0" applyFont="1" applyBorder="1" applyAlignment="1">
      <alignment/>
    </xf>
    <xf numFmtId="0" fontId="5" fillId="0" borderId="17" xfId="0" applyFont="1" applyBorder="1" applyAlignment="1">
      <alignment/>
    </xf>
    <xf numFmtId="0" fontId="14" fillId="0" borderId="0" xfId="0" applyFont="1" applyAlignment="1">
      <alignment/>
    </xf>
    <xf numFmtId="41" fontId="8" fillId="0" borderId="0" xfId="0" applyNumberFormat="1" applyFont="1" applyAlignment="1">
      <alignment/>
    </xf>
    <xf numFmtId="0" fontId="5" fillId="0" borderId="20" xfId="0" applyFont="1" applyBorder="1" applyAlignment="1">
      <alignment horizontal="center"/>
    </xf>
    <xf numFmtId="0" fontId="5" fillId="0" borderId="23" xfId="0" applyFont="1" applyBorder="1" applyAlignment="1">
      <alignment/>
    </xf>
    <xf numFmtId="0" fontId="5" fillId="0" borderId="16" xfId="0" applyFont="1"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distributed"/>
    </xf>
    <xf numFmtId="38" fontId="8" fillId="0" borderId="0" xfId="49" applyFont="1" applyBorder="1" applyAlignment="1">
      <alignment horizontal="right"/>
    </xf>
    <xf numFmtId="0" fontId="11" fillId="0" borderId="0" xfId="0" applyFont="1" applyBorder="1" applyAlignment="1">
      <alignment horizontal="center"/>
    </xf>
    <xf numFmtId="38" fontId="11" fillId="0" borderId="0" xfId="49" applyFont="1" applyBorder="1" applyAlignment="1">
      <alignment horizontal="right"/>
    </xf>
    <xf numFmtId="0" fontId="8" fillId="0" borderId="0" xfId="0" applyFont="1" applyBorder="1" applyAlignment="1">
      <alignment horizontal="right"/>
    </xf>
    <xf numFmtId="38" fontId="8" fillId="0" borderId="0" xfId="0" applyNumberFormat="1" applyFont="1" applyAlignment="1">
      <alignment/>
    </xf>
    <xf numFmtId="0" fontId="5" fillId="0" borderId="16" xfId="0" applyFont="1" applyBorder="1" applyAlignment="1">
      <alignment horizontal="center" vertical="center"/>
    </xf>
    <xf numFmtId="3" fontId="8" fillId="0" borderId="0" xfId="0" applyNumberFormat="1" applyFont="1" applyAlignment="1">
      <alignment/>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18" fillId="0" borderId="0" xfId="0" applyFont="1" applyAlignment="1">
      <alignment/>
    </xf>
    <xf numFmtId="0" fontId="17" fillId="0" borderId="11" xfId="0" applyFont="1" applyBorder="1" applyAlignment="1">
      <alignment horizontal="distributed"/>
    </xf>
    <xf numFmtId="0" fontId="17" fillId="0" borderId="0" xfId="0" applyFont="1" applyAlignment="1">
      <alignment/>
    </xf>
    <xf numFmtId="0" fontId="17" fillId="0" borderId="15" xfId="0" applyFont="1" applyBorder="1" applyAlignment="1">
      <alignment/>
    </xf>
    <xf numFmtId="0" fontId="17" fillId="0" borderId="20" xfId="0" applyFont="1" applyBorder="1" applyAlignment="1">
      <alignment/>
    </xf>
    <xf numFmtId="38" fontId="9" fillId="0" borderId="0" xfId="49" applyFont="1" applyBorder="1" applyAlignment="1">
      <alignment/>
    </xf>
    <xf numFmtId="38" fontId="9" fillId="0" borderId="15" xfId="49" applyFont="1" applyBorder="1" applyAlignment="1">
      <alignment/>
    </xf>
    <xf numFmtId="41" fontId="9" fillId="0" borderId="0" xfId="49" applyNumberFormat="1" applyFont="1" applyBorder="1" applyAlignment="1">
      <alignment/>
    </xf>
    <xf numFmtId="41" fontId="9" fillId="0" borderId="0" xfId="49" applyNumberFormat="1" applyFont="1" applyFill="1" applyBorder="1" applyAlignment="1">
      <alignment/>
    </xf>
    <xf numFmtId="41" fontId="9" fillId="0" borderId="24" xfId="49" applyNumberFormat="1" applyFont="1" applyBorder="1" applyAlignment="1">
      <alignment/>
    </xf>
    <xf numFmtId="0" fontId="19" fillId="0" borderId="0" xfId="0" applyFont="1" applyAlignment="1">
      <alignment/>
    </xf>
    <xf numFmtId="0" fontId="20" fillId="0" borderId="0" xfId="0" applyFont="1" applyAlignment="1">
      <alignment/>
    </xf>
    <xf numFmtId="0" fontId="16" fillId="0" borderId="0" xfId="0" applyFont="1" applyAlignment="1">
      <alignment/>
    </xf>
    <xf numFmtId="0" fontId="20" fillId="0" borderId="0" xfId="0" applyFont="1" applyAlignment="1">
      <alignment horizontal="right"/>
    </xf>
    <xf numFmtId="0" fontId="19" fillId="0" borderId="0" xfId="0" applyFont="1" applyAlignment="1">
      <alignment horizontal="right"/>
    </xf>
    <xf numFmtId="0" fontId="16" fillId="0" borderId="0" xfId="0" applyFont="1" applyAlignment="1">
      <alignment horizontal="right"/>
    </xf>
    <xf numFmtId="0" fontId="20" fillId="0" borderId="0" xfId="0" applyFont="1" applyAlignment="1">
      <alignment/>
    </xf>
    <xf numFmtId="0" fontId="16" fillId="0" borderId="0" xfId="0" applyFont="1" applyAlignment="1">
      <alignment/>
    </xf>
    <xf numFmtId="0" fontId="19" fillId="0" borderId="0" xfId="0" applyFont="1" applyFill="1" applyAlignment="1">
      <alignment/>
    </xf>
    <xf numFmtId="0" fontId="19" fillId="0" borderId="0" xfId="0" applyFont="1" applyFill="1" applyBorder="1" applyAlignment="1">
      <alignment/>
    </xf>
    <xf numFmtId="0" fontId="20" fillId="0" borderId="0" xfId="0" applyFont="1" applyFill="1" applyAlignment="1">
      <alignment/>
    </xf>
    <xf numFmtId="0" fontId="16" fillId="0" borderId="0" xfId="0" applyFont="1" applyFill="1" applyAlignment="1">
      <alignment/>
    </xf>
    <xf numFmtId="38" fontId="19" fillId="0" borderId="0" xfId="49" applyFont="1" applyAlignment="1">
      <alignment/>
    </xf>
    <xf numFmtId="192" fontId="19" fillId="0" borderId="0" xfId="49" applyNumberFormat="1" applyFont="1" applyAlignment="1">
      <alignment/>
    </xf>
    <xf numFmtId="179" fontId="19" fillId="0" borderId="0" xfId="49" applyNumberFormat="1" applyFont="1" applyAlignment="1">
      <alignment/>
    </xf>
    <xf numFmtId="180" fontId="19" fillId="0" borderId="0" xfId="49" applyNumberFormat="1" applyFont="1" applyAlignment="1">
      <alignment/>
    </xf>
    <xf numFmtId="38" fontId="19" fillId="0" borderId="0" xfId="49" applyFont="1" applyBorder="1" applyAlignment="1">
      <alignment/>
    </xf>
    <xf numFmtId="38" fontId="19" fillId="0" borderId="0" xfId="49" applyFont="1" applyAlignment="1">
      <alignment horizontal="right"/>
    </xf>
    <xf numFmtId="38" fontId="20" fillId="0" borderId="0" xfId="49" applyFont="1" applyAlignment="1">
      <alignment/>
    </xf>
    <xf numFmtId="192" fontId="20" fillId="0" borderId="0" xfId="49" applyNumberFormat="1" applyFont="1" applyAlignment="1">
      <alignment/>
    </xf>
    <xf numFmtId="179" fontId="20" fillId="0" borderId="0" xfId="49" applyNumberFormat="1" applyFont="1" applyAlignment="1">
      <alignment/>
    </xf>
    <xf numFmtId="38" fontId="20" fillId="0" borderId="0" xfId="49" applyFont="1" applyAlignment="1">
      <alignment horizontal="right"/>
    </xf>
    <xf numFmtId="180" fontId="20" fillId="0" borderId="0" xfId="49" applyNumberFormat="1" applyFont="1" applyAlignment="1">
      <alignment/>
    </xf>
    <xf numFmtId="38" fontId="20" fillId="0" borderId="0" xfId="49" applyFont="1" applyBorder="1" applyAlignment="1">
      <alignment/>
    </xf>
    <xf numFmtId="38" fontId="16" fillId="0" borderId="0" xfId="49" applyFont="1" applyAlignment="1">
      <alignment/>
    </xf>
    <xf numFmtId="179" fontId="16" fillId="0" borderId="0" xfId="49" applyNumberFormat="1" applyFont="1" applyAlignment="1">
      <alignment/>
    </xf>
    <xf numFmtId="180" fontId="16" fillId="0" borderId="0" xfId="49" applyNumberFormat="1" applyFont="1" applyAlignment="1">
      <alignment/>
    </xf>
    <xf numFmtId="38" fontId="16" fillId="0" borderId="0" xfId="49" applyFont="1" applyBorder="1" applyAlignment="1">
      <alignment/>
    </xf>
    <xf numFmtId="0" fontId="21" fillId="0" borderId="0" xfId="0" applyFont="1" applyAlignment="1">
      <alignment/>
    </xf>
    <xf numFmtId="49" fontId="5" fillId="0" borderId="0" xfId="0" applyNumberFormat="1" applyFont="1" applyBorder="1" applyAlignment="1">
      <alignment/>
    </xf>
    <xf numFmtId="49" fontId="5" fillId="0" borderId="11" xfId="0" applyNumberFormat="1" applyFont="1" applyBorder="1" applyAlignment="1">
      <alignment/>
    </xf>
    <xf numFmtId="0" fontId="5" fillId="0" borderId="10" xfId="0" applyFont="1" applyBorder="1" applyAlignment="1">
      <alignment horizontal="distributed"/>
    </xf>
    <xf numFmtId="0" fontId="5" fillId="0" borderId="18" xfId="0" applyFont="1" applyBorder="1" applyAlignment="1">
      <alignment horizontal="distributed"/>
    </xf>
    <xf numFmtId="0" fontId="5" fillId="0" borderId="25" xfId="0" applyFont="1" applyBorder="1" applyAlignment="1">
      <alignment horizontal="distributed" vertical="center"/>
    </xf>
    <xf numFmtId="0" fontId="5" fillId="0" borderId="26" xfId="0" applyFont="1" applyBorder="1" applyAlignment="1">
      <alignment horizontal="distributed"/>
    </xf>
    <xf numFmtId="0" fontId="5" fillId="0" borderId="26" xfId="0" applyFont="1" applyBorder="1" applyAlignment="1">
      <alignment horizontal="distributed" vertical="center"/>
    </xf>
    <xf numFmtId="0" fontId="5" fillId="0" borderId="20" xfId="0" applyFont="1" applyBorder="1" applyAlignment="1">
      <alignment horizontal="distributed"/>
    </xf>
    <xf numFmtId="0" fontId="5" fillId="0" borderId="21" xfId="0" applyFont="1" applyBorder="1" applyAlignment="1">
      <alignment horizontal="distributed"/>
    </xf>
    <xf numFmtId="0" fontId="5" fillId="0" borderId="21" xfId="0" applyFont="1" applyBorder="1" applyAlignment="1">
      <alignment horizontal="distributed" vertical="center"/>
    </xf>
    <xf numFmtId="0" fontId="22" fillId="0" borderId="0" xfId="0" applyFont="1" applyAlignment="1">
      <alignment wrapText="1"/>
    </xf>
    <xf numFmtId="0" fontId="19" fillId="0" borderId="0" xfId="0" applyFont="1" applyAlignment="1">
      <alignment wrapText="1"/>
    </xf>
    <xf numFmtId="0" fontId="16" fillId="0" borderId="0" xfId="0" applyFont="1" applyAlignment="1">
      <alignment wrapText="1"/>
    </xf>
    <xf numFmtId="0" fontId="4" fillId="0" borderId="0" xfId="0" applyFont="1" applyAlignment="1">
      <alignment horizontal="center"/>
    </xf>
    <xf numFmtId="0" fontId="8" fillId="0" borderId="0" xfId="0" applyFont="1" applyAlignment="1">
      <alignment horizontal="distributed"/>
    </xf>
    <xf numFmtId="0" fontId="5" fillId="0" borderId="0" xfId="0" applyFont="1" applyBorder="1" applyAlignment="1">
      <alignment horizontal="distributed"/>
    </xf>
    <xf numFmtId="199" fontId="9" fillId="0" borderId="0" xfId="0" applyNumberFormat="1" applyFont="1" applyBorder="1" applyAlignment="1">
      <alignment/>
    </xf>
    <xf numFmtId="0" fontId="20" fillId="0" borderId="0" xfId="0" applyFont="1" applyBorder="1" applyAlignment="1">
      <alignment horizontal="right"/>
    </xf>
    <xf numFmtId="0" fontId="19" fillId="0" borderId="0" xfId="0" applyFont="1" applyBorder="1" applyAlignment="1">
      <alignment horizontal="right"/>
    </xf>
    <xf numFmtId="0" fontId="16" fillId="0" borderId="0" xfId="0" applyFont="1" applyBorder="1" applyAlignment="1">
      <alignment horizontal="right"/>
    </xf>
    <xf numFmtId="0" fontId="19" fillId="0" borderId="0" xfId="0" applyFont="1" applyBorder="1" applyAlignment="1">
      <alignment/>
    </xf>
    <xf numFmtId="0" fontId="19" fillId="0" borderId="0" xfId="0" applyFont="1" applyBorder="1" applyAlignment="1">
      <alignment horizontal="center"/>
    </xf>
    <xf numFmtId="186" fontId="8" fillId="0" borderId="0" xfId="0" applyNumberFormat="1" applyFont="1" applyBorder="1" applyAlignment="1">
      <alignment/>
    </xf>
    <xf numFmtId="0" fontId="11" fillId="0" borderId="0" xfId="0" applyFont="1" applyBorder="1" applyAlignment="1">
      <alignment/>
    </xf>
    <xf numFmtId="177" fontId="9" fillId="0" borderId="0" xfId="49" applyNumberFormat="1" applyFont="1" applyFill="1" applyBorder="1" applyAlignment="1">
      <alignment/>
    </xf>
    <xf numFmtId="0" fontId="5" fillId="0" borderId="18" xfId="0" applyFont="1" applyBorder="1" applyAlignment="1">
      <alignment horizontal="distributed" vertical="center"/>
    </xf>
    <xf numFmtId="0" fontId="5" fillId="0" borderId="27" xfId="0" applyFont="1" applyBorder="1" applyAlignment="1">
      <alignment horizontal="distributed" vertical="center"/>
    </xf>
    <xf numFmtId="0" fontId="8" fillId="0" borderId="18" xfId="0" applyFont="1" applyBorder="1" applyAlignment="1">
      <alignment horizontal="distributed"/>
    </xf>
    <xf numFmtId="0" fontId="6" fillId="0" borderId="28" xfId="0" applyFont="1" applyBorder="1" applyAlignment="1">
      <alignment horizontal="distributed"/>
    </xf>
    <xf numFmtId="0" fontId="6" fillId="0" borderId="21" xfId="0" applyFont="1" applyBorder="1" applyAlignment="1">
      <alignment horizontal="distributed" vertical="top"/>
    </xf>
    <xf numFmtId="0" fontId="8" fillId="0" borderId="18" xfId="0" applyFont="1" applyFill="1" applyBorder="1" applyAlignment="1">
      <alignment horizontal="distributed"/>
    </xf>
    <xf numFmtId="0" fontId="5" fillId="0" borderId="29" xfId="0" applyFont="1" applyFill="1" applyBorder="1" applyAlignment="1">
      <alignment horizontal="distributed" vertical="center" wrapText="1" shrinkToFit="1"/>
    </xf>
    <xf numFmtId="0" fontId="8" fillId="0" borderId="0" xfId="0" applyFont="1" applyFill="1" applyAlignment="1">
      <alignment horizontal="distributed"/>
    </xf>
    <xf numFmtId="180" fontId="5" fillId="0" borderId="19" xfId="49" applyNumberFormat="1" applyFont="1" applyBorder="1" applyAlignment="1">
      <alignment horizontal="distributed" vertical="center" shrinkToFit="1"/>
    </xf>
    <xf numFmtId="38" fontId="8" fillId="0" borderId="0" xfId="49" applyFont="1" applyBorder="1" applyAlignment="1">
      <alignment horizontal="distributed"/>
    </xf>
    <xf numFmtId="38" fontId="8" fillId="0" borderId="0" xfId="49" applyFont="1" applyAlignment="1">
      <alignment horizontal="distributed"/>
    </xf>
    <xf numFmtId="38" fontId="5" fillId="0" borderId="14" xfId="49" applyFont="1" applyBorder="1" applyAlignment="1">
      <alignment horizontal="distributed" vertical="center" wrapText="1"/>
    </xf>
    <xf numFmtId="204" fontId="9" fillId="0" borderId="0" xfId="0" applyNumberFormat="1" applyFont="1" applyBorder="1" applyAlignment="1">
      <alignment/>
    </xf>
    <xf numFmtId="204" fontId="9" fillId="0" borderId="0" xfId="0" applyNumberFormat="1" applyFont="1" applyBorder="1" applyAlignment="1">
      <alignment horizontal="right"/>
    </xf>
    <xf numFmtId="204" fontId="9" fillId="0" borderId="24" xfId="0" applyNumberFormat="1" applyFont="1" applyBorder="1" applyAlignment="1">
      <alignment/>
    </xf>
    <xf numFmtId="0" fontId="5" fillId="0" borderId="22" xfId="0" applyFont="1" applyBorder="1" applyAlignment="1">
      <alignment horizontal="distributed" vertical="center"/>
    </xf>
    <xf numFmtId="0" fontId="5" fillId="0" borderId="15" xfId="0" applyFont="1" applyBorder="1" applyAlignment="1">
      <alignment horizontal="distributed"/>
    </xf>
    <xf numFmtId="41" fontId="3" fillId="0" borderId="0" xfId="49" applyNumberFormat="1" applyFont="1" applyBorder="1" applyAlignment="1">
      <alignment/>
    </xf>
    <xf numFmtId="0" fontId="9" fillId="0" borderId="0" xfId="0" applyFont="1" applyAlignment="1">
      <alignment/>
    </xf>
    <xf numFmtId="0" fontId="5" fillId="0" borderId="0" xfId="0" applyFont="1" applyFill="1" applyBorder="1" applyAlignment="1">
      <alignment horizontal="distributed"/>
    </xf>
    <xf numFmtId="0" fontId="12"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quotePrefix="1">
      <alignment horizontal="left" vertical="center"/>
    </xf>
    <xf numFmtId="0" fontId="3" fillId="0" borderId="0" xfId="0" applyFont="1" applyBorder="1" applyAlignment="1">
      <alignment horizontal="left" vertical="center"/>
    </xf>
    <xf numFmtId="0" fontId="5" fillId="0" borderId="0" xfId="0" applyFont="1" applyBorder="1" applyAlignment="1">
      <alignment vertical="center"/>
    </xf>
    <xf numFmtId="192" fontId="4" fillId="0" borderId="0" xfId="49" applyNumberFormat="1" applyFont="1" applyAlignment="1">
      <alignment/>
    </xf>
    <xf numFmtId="49" fontId="5" fillId="0" borderId="20" xfId="0" applyNumberFormat="1" applyFont="1" applyBorder="1" applyAlignment="1">
      <alignment horizontal="left"/>
    </xf>
    <xf numFmtId="0" fontId="4" fillId="0" borderId="0" xfId="0" applyFont="1" applyAlignment="1">
      <alignment horizontal="right"/>
    </xf>
    <xf numFmtId="0" fontId="0" fillId="0" borderId="11" xfId="0" applyFont="1" applyBorder="1" applyAlignment="1">
      <alignment horizontal="distributed"/>
    </xf>
    <xf numFmtId="0" fontId="0" fillId="0" borderId="0" xfId="0" applyFont="1" applyAlignment="1">
      <alignment/>
    </xf>
    <xf numFmtId="0" fontId="4" fillId="0" borderId="0" xfId="0" applyFont="1" applyFill="1" applyBorder="1" applyAlignment="1">
      <alignment/>
    </xf>
    <xf numFmtId="186" fontId="8" fillId="0" borderId="15" xfId="0" applyNumberFormat="1" applyFont="1" applyFill="1" applyBorder="1" applyAlignment="1">
      <alignment/>
    </xf>
    <xf numFmtId="0" fontId="18" fillId="0" borderId="0" xfId="0" applyFont="1" applyFill="1" applyAlignment="1">
      <alignment/>
    </xf>
    <xf numFmtId="186" fontId="8" fillId="0" borderId="0" xfId="0" applyNumberFormat="1" applyFont="1" applyFill="1" applyAlignment="1">
      <alignment/>
    </xf>
    <xf numFmtId="186" fontId="9" fillId="0" borderId="27" xfId="0" applyNumberFormat="1" applyFont="1" applyFill="1" applyBorder="1" applyAlignment="1">
      <alignment/>
    </xf>
    <xf numFmtId="186" fontId="9" fillId="0" borderId="15" xfId="0" applyNumberFormat="1" applyFont="1" applyFill="1" applyBorder="1" applyAlignment="1">
      <alignment/>
    </xf>
    <xf numFmtId="192" fontId="16" fillId="0" borderId="0" xfId="49" applyNumberFormat="1" applyFont="1" applyAlignment="1">
      <alignment/>
    </xf>
    <xf numFmtId="38" fontId="16" fillId="0" borderId="0" xfId="49" applyFont="1" applyAlignment="1">
      <alignment vertical="center" wrapText="1"/>
    </xf>
    <xf numFmtId="38" fontId="16" fillId="0" borderId="0" xfId="49" applyFont="1" applyAlignment="1">
      <alignment vertical="center"/>
    </xf>
    <xf numFmtId="49" fontId="5" fillId="0" borderId="0" xfId="0" applyNumberFormat="1" applyFont="1" applyBorder="1" applyAlignment="1">
      <alignment horizontal="distributed"/>
    </xf>
    <xf numFmtId="49" fontId="5" fillId="0" borderId="11" xfId="0" applyNumberFormat="1" applyFont="1" applyBorder="1" applyAlignment="1">
      <alignment horizontal="distributed"/>
    </xf>
    <xf numFmtId="0" fontId="5" fillId="0" borderId="15" xfId="0" applyFont="1" applyBorder="1" applyAlignment="1">
      <alignment horizontal="center"/>
    </xf>
    <xf numFmtId="38" fontId="9" fillId="0" borderId="27" xfId="49" applyFont="1" applyBorder="1" applyAlignment="1">
      <alignment/>
    </xf>
    <xf numFmtId="49" fontId="5" fillId="0" borderId="0" xfId="0" applyNumberFormat="1" applyFont="1" applyBorder="1" applyAlignment="1">
      <alignment/>
    </xf>
    <xf numFmtId="49" fontId="12" fillId="0" borderId="0" xfId="0" applyNumberFormat="1" applyFont="1" applyBorder="1" applyAlignment="1">
      <alignment/>
    </xf>
    <xf numFmtId="0" fontId="9" fillId="0" borderId="16" xfId="0" applyFont="1" applyBorder="1" applyAlignment="1">
      <alignment horizontal="distributed" vertical="center"/>
    </xf>
    <xf numFmtId="0" fontId="9" fillId="0" borderId="16" xfId="0" applyFont="1" applyBorder="1" applyAlignment="1">
      <alignment/>
    </xf>
    <xf numFmtId="0" fontId="9" fillId="0" borderId="17" xfId="0" applyFont="1" applyBorder="1" applyAlignment="1">
      <alignment horizontal="distributed" vertical="center"/>
    </xf>
    <xf numFmtId="0" fontId="17" fillId="0" borderId="0" xfId="0" applyFont="1" applyBorder="1" applyAlignment="1">
      <alignment horizontal="distributed" vertical="center"/>
    </xf>
    <xf numFmtId="0" fontId="9" fillId="0" borderId="16" xfId="0" applyFont="1" applyFill="1" applyBorder="1" applyAlignment="1">
      <alignment horizontal="distributed" vertical="center"/>
    </xf>
    <xf numFmtId="0" fontId="9" fillId="0" borderId="16" xfId="0" applyFont="1" applyFill="1" applyBorder="1" applyAlignment="1">
      <alignment horizontal="distributed" vertical="center" shrinkToFit="1"/>
    </xf>
    <xf numFmtId="38" fontId="9" fillId="0" borderId="15" xfId="49" applyFont="1" applyFill="1" applyBorder="1" applyAlignment="1">
      <alignment/>
    </xf>
    <xf numFmtId="0" fontId="3" fillId="0" borderId="0" xfId="0" applyFont="1" applyBorder="1" applyAlignment="1" quotePrefix="1">
      <alignment horizontal="center" vertical="center"/>
    </xf>
    <xf numFmtId="0" fontId="12" fillId="0" borderId="11" xfId="0" applyFont="1" applyBorder="1" applyAlignment="1" quotePrefix="1">
      <alignment horizontal="left" vertical="center"/>
    </xf>
    <xf numFmtId="0" fontId="12" fillId="0" borderId="11" xfId="0" applyFont="1" applyBorder="1" applyAlignment="1">
      <alignment horizontal="left" vertical="center"/>
    </xf>
    <xf numFmtId="0" fontId="12" fillId="0" borderId="11" xfId="0" applyFont="1" applyBorder="1" applyAlignment="1">
      <alignment vertical="center"/>
    </xf>
    <xf numFmtId="0" fontId="5" fillId="0" borderId="11" xfId="0" applyFont="1" applyBorder="1" applyAlignment="1" quotePrefix="1">
      <alignment horizontal="left" vertical="center"/>
    </xf>
    <xf numFmtId="0" fontId="5" fillId="0" borderId="11" xfId="0" applyFont="1" applyBorder="1" applyAlignment="1">
      <alignment horizontal="left" vertical="center"/>
    </xf>
    <xf numFmtId="0" fontId="5" fillId="0" borderId="11" xfId="0" applyFont="1" applyBorder="1" applyAlignment="1">
      <alignment vertical="center"/>
    </xf>
    <xf numFmtId="0" fontId="5" fillId="0" borderId="0" xfId="0" applyFont="1" applyBorder="1" applyAlignment="1">
      <alignment horizontal="center" vertical="center" textRotation="255"/>
    </xf>
    <xf numFmtId="0" fontId="5" fillId="0" borderId="0" xfId="0" applyFont="1" applyBorder="1" applyAlignment="1" quotePrefix="1">
      <alignment horizontal="center" vertical="center" textRotation="255"/>
    </xf>
    <xf numFmtId="0" fontId="10" fillId="0" borderId="0" xfId="0" applyFont="1" applyBorder="1" applyAlignment="1">
      <alignment vertical="center"/>
    </xf>
    <xf numFmtId="0" fontId="10" fillId="0" borderId="0" xfId="0" applyFont="1" applyBorder="1" applyAlignment="1">
      <alignment horizontal="distributed" vertical="center"/>
    </xf>
    <xf numFmtId="0" fontId="10" fillId="0" borderId="0" xfId="0" applyFont="1" applyBorder="1" applyAlignment="1">
      <alignment horizontal="center" vertical="center"/>
    </xf>
    <xf numFmtId="38" fontId="16" fillId="0" borderId="0" xfId="49" applyFont="1" applyAlignment="1">
      <alignment vertical="top"/>
    </xf>
    <xf numFmtId="38" fontId="16" fillId="0" borderId="0" xfId="49" applyFont="1" applyAlignment="1">
      <alignment wrapText="1"/>
    </xf>
    <xf numFmtId="192" fontId="16" fillId="0" borderId="0" xfId="49" applyNumberFormat="1" applyFont="1" applyAlignment="1">
      <alignment wrapText="1"/>
    </xf>
    <xf numFmtId="38" fontId="16" fillId="0" borderId="0" xfId="49" applyFont="1" applyAlignment="1">
      <alignment horizontal="left" vertical="center"/>
    </xf>
    <xf numFmtId="38" fontId="5" fillId="0" borderId="22" xfId="49" applyFont="1" applyBorder="1" applyAlignment="1">
      <alignment horizontal="distributed" vertical="center" shrinkToFit="1"/>
    </xf>
    <xf numFmtId="0" fontId="6" fillId="0" borderId="14" xfId="0" applyFont="1" applyBorder="1" applyAlignment="1">
      <alignment horizontal="distributed" vertical="center"/>
    </xf>
    <xf numFmtId="0" fontId="6" fillId="0" borderId="20" xfId="0" applyFont="1" applyBorder="1" applyAlignment="1">
      <alignment horizontal="distributed" vertical="center"/>
    </xf>
    <xf numFmtId="0" fontId="6" fillId="0" borderId="15" xfId="0" applyFont="1" applyBorder="1" applyAlignment="1">
      <alignment horizontal="distributed" vertical="center"/>
    </xf>
    <xf numFmtId="49" fontId="6" fillId="0" borderId="11" xfId="0" applyNumberFormat="1" applyFont="1" applyBorder="1" applyAlignment="1">
      <alignment/>
    </xf>
    <xf numFmtId="41" fontId="25" fillId="0" borderId="24" xfId="49" applyNumberFormat="1" applyFont="1" applyBorder="1" applyAlignment="1">
      <alignment/>
    </xf>
    <xf numFmtId="41" fontId="25" fillId="0" borderId="0" xfId="49" applyNumberFormat="1" applyFont="1" applyBorder="1" applyAlignment="1">
      <alignment/>
    </xf>
    <xf numFmtId="0" fontId="6" fillId="0" borderId="11" xfId="0" applyFont="1" applyBorder="1" applyAlignment="1">
      <alignment horizontal="distributed" vertical="center"/>
    </xf>
    <xf numFmtId="0" fontId="6" fillId="0" borderId="20" xfId="0" applyFont="1" applyBorder="1" applyAlignment="1">
      <alignment horizontal="center"/>
    </xf>
    <xf numFmtId="38" fontId="5" fillId="0" borderId="0" xfId="49" applyFont="1" applyBorder="1" applyAlignment="1">
      <alignment horizontal="center"/>
    </xf>
    <xf numFmtId="38" fontId="5" fillId="0" borderId="11" xfId="49" applyFont="1" applyBorder="1" applyAlignment="1">
      <alignment horizontal="center"/>
    </xf>
    <xf numFmtId="0" fontId="5" fillId="0" borderId="0" xfId="0" applyFont="1" applyBorder="1" applyAlignment="1">
      <alignment horizontal="distributed" vertical="center"/>
    </xf>
    <xf numFmtId="0" fontId="6" fillId="0" borderId="0" xfId="0" applyFont="1" applyBorder="1" applyAlignment="1">
      <alignment vertical="center"/>
    </xf>
    <xf numFmtId="0" fontId="5" fillId="0" borderId="11" xfId="0" applyFont="1" applyFill="1" applyBorder="1" applyAlignment="1">
      <alignment horizontal="distributed"/>
    </xf>
    <xf numFmtId="0" fontId="5" fillId="0" borderId="0" xfId="0" applyFont="1" applyFill="1" applyBorder="1" applyAlignment="1">
      <alignment horizontal="right"/>
    </xf>
    <xf numFmtId="0" fontId="5" fillId="0" borderId="11" xfId="0" applyFont="1" applyFill="1" applyBorder="1" applyAlignment="1">
      <alignment horizontal="left"/>
    </xf>
    <xf numFmtId="0" fontId="5" fillId="0" borderId="0" xfId="0" applyFont="1" applyFill="1" applyBorder="1" applyAlignment="1">
      <alignment/>
    </xf>
    <xf numFmtId="49" fontId="5" fillId="0" borderId="11" xfId="0" applyNumberFormat="1" applyFont="1" applyBorder="1" applyAlignment="1">
      <alignment horizontal="left"/>
    </xf>
    <xf numFmtId="0" fontId="5" fillId="0" borderId="0" xfId="0" applyFont="1" applyFill="1" applyBorder="1" applyAlignment="1">
      <alignment horizontal="left"/>
    </xf>
    <xf numFmtId="204" fontId="0" fillId="0" borderId="0" xfId="0" applyNumberFormat="1" applyFont="1" applyAlignment="1">
      <alignment/>
    </xf>
    <xf numFmtId="0" fontId="5" fillId="0" borderId="0" xfId="0" applyFont="1" applyBorder="1" applyAlignment="1">
      <alignment horizontal="left" vertical="center"/>
    </xf>
    <xf numFmtId="0" fontId="5" fillId="0" borderId="16" xfId="0" applyFont="1" applyBorder="1" applyAlignment="1">
      <alignment vertical="center"/>
    </xf>
    <xf numFmtId="0" fontId="5" fillId="0" borderId="23" xfId="0" applyFont="1" applyBorder="1" applyAlignment="1">
      <alignment vertical="center"/>
    </xf>
    <xf numFmtId="0" fontId="6" fillId="0" borderId="11" xfId="0" applyFont="1" applyBorder="1" applyAlignment="1">
      <alignment vertical="center"/>
    </xf>
    <xf numFmtId="0" fontId="8" fillId="0" borderId="0" xfId="0" applyFont="1" applyBorder="1" applyAlignment="1">
      <alignment vertical="center"/>
    </xf>
    <xf numFmtId="0" fontId="6" fillId="0" borderId="16" xfId="0" applyFont="1" applyBorder="1" applyAlignment="1">
      <alignment vertical="center" textRotation="255" wrapText="1"/>
    </xf>
    <xf numFmtId="0" fontId="6" fillId="0" borderId="0" xfId="0" applyFont="1" applyBorder="1" applyAlignment="1">
      <alignment vertical="center" textRotation="255" wrapText="1"/>
    </xf>
    <xf numFmtId="0" fontId="6" fillId="0" borderId="15" xfId="0" applyFont="1" applyBorder="1" applyAlignment="1">
      <alignment vertical="center" textRotation="255" wrapText="1"/>
    </xf>
    <xf numFmtId="0" fontId="8" fillId="0" borderId="20" xfId="0" applyFont="1" applyBorder="1" applyAlignment="1">
      <alignment/>
    </xf>
    <xf numFmtId="0" fontId="9" fillId="0" borderId="15" xfId="0" applyFont="1" applyBorder="1" applyAlignment="1">
      <alignment/>
    </xf>
    <xf numFmtId="49" fontId="5" fillId="0" borderId="0" xfId="0" applyNumberFormat="1" applyFont="1" applyBorder="1" applyAlignment="1">
      <alignment horizontal="left"/>
    </xf>
    <xf numFmtId="49" fontId="8" fillId="0" borderId="0" xfId="0" applyNumberFormat="1" applyFont="1" applyBorder="1" applyAlignment="1">
      <alignment/>
    </xf>
    <xf numFmtId="49" fontId="5" fillId="0" borderId="0" xfId="0" applyNumberFormat="1" applyFont="1" applyBorder="1" applyAlignment="1">
      <alignment horizontal="right"/>
    </xf>
    <xf numFmtId="49" fontId="8" fillId="0" borderId="0" xfId="0" applyNumberFormat="1" applyFont="1" applyAlignment="1">
      <alignment/>
    </xf>
    <xf numFmtId="0" fontId="12" fillId="0" borderId="20" xfId="0" applyFont="1" applyBorder="1" applyAlignment="1">
      <alignment horizontal="center"/>
    </xf>
    <xf numFmtId="38" fontId="13" fillId="0" borderId="15" xfId="49" applyFont="1" applyBorder="1" applyAlignment="1">
      <alignment/>
    </xf>
    <xf numFmtId="0" fontId="0" fillId="0" borderId="15" xfId="0" applyFont="1" applyBorder="1" applyAlignment="1">
      <alignment/>
    </xf>
    <xf numFmtId="0" fontId="0" fillId="0" borderId="0" xfId="0" applyFont="1" applyFill="1" applyAlignment="1">
      <alignment/>
    </xf>
    <xf numFmtId="38" fontId="5" fillId="0" borderId="0" xfId="49" applyFont="1" applyBorder="1" applyAlignment="1">
      <alignment/>
    </xf>
    <xf numFmtId="38" fontId="5" fillId="0" borderId="0" xfId="49" applyFont="1" applyBorder="1" applyAlignment="1">
      <alignment horizontal="right"/>
    </xf>
    <xf numFmtId="38" fontId="5" fillId="0" borderId="11" xfId="49" applyFont="1" applyBorder="1" applyAlignment="1">
      <alignment horizontal="left"/>
    </xf>
    <xf numFmtId="38" fontId="5" fillId="0" borderId="20" xfId="49" applyFont="1" applyBorder="1" applyAlignment="1">
      <alignment horizontal="center"/>
    </xf>
    <xf numFmtId="192" fontId="9" fillId="0" borderId="15" xfId="49" applyNumberFormat="1" applyFont="1" applyBorder="1" applyAlignment="1">
      <alignment/>
    </xf>
    <xf numFmtId="179" fontId="9" fillId="0" borderId="15" xfId="49" applyNumberFormat="1" applyFont="1" applyBorder="1" applyAlignment="1">
      <alignment/>
    </xf>
    <xf numFmtId="180" fontId="9" fillId="0" borderId="15" xfId="49" applyNumberFormat="1" applyFont="1" applyBorder="1" applyAlignment="1">
      <alignment/>
    </xf>
    <xf numFmtId="192" fontId="9" fillId="0" borderId="0" xfId="49" applyNumberFormat="1" applyFont="1" applyBorder="1" applyAlignment="1">
      <alignment/>
    </xf>
    <xf numFmtId="179" fontId="9" fillId="0" borderId="0" xfId="49" applyNumberFormat="1" applyFont="1" applyBorder="1" applyAlignment="1">
      <alignment/>
    </xf>
    <xf numFmtId="180" fontId="9" fillId="0" borderId="0" xfId="49" applyNumberFormat="1" applyFont="1" applyBorder="1" applyAlignment="1">
      <alignment/>
    </xf>
    <xf numFmtId="0" fontId="12" fillId="0" borderId="11" xfId="0" applyFont="1" applyFill="1" applyBorder="1" applyAlignment="1">
      <alignment horizontal="center"/>
    </xf>
    <xf numFmtId="0" fontId="12" fillId="0" borderId="0" xfId="0" applyFont="1" applyFill="1" applyBorder="1" applyAlignment="1">
      <alignment horizontal="center"/>
    </xf>
    <xf numFmtId="0" fontId="5" fillId="0" borderId="0" xfId="0" applyFont="1" applyFill="1" applyBorder="1" applyAlignment="1">
      <alignment horizontal="distributed" wrapText="1"/>
    </xf>
    <xf numFmtId="0" fontId="5" fillId="0" borderId="11" xfId="0" applyFont="1" applyFill="1" applyBorder="1" applyAlignment="1">
      <alignment/>
    </xf>
    <xf numFmtId="0" fontId="6" fillId="0" borderId="0" xfId="0" applyFont="1" applyFill="1" applyBorder="1" applyAlignment="1">
      <alignment horizontal="distributed" wrapText="1"/>
    </xf>
    <xf numFmtId="0" fontId="5" fillId="0" borderId="11" xfId="0" applyFont="1" applyFill="1" applyBorder="1" applyAlignment="1">
      <alignment/>
    </xf>
    <xf numFmtId="199" fontId="13" fillId="0" borderId="0" xfId="0" applyNumberFormat="1" applyFont="1" applyBorder="1" applyAlignment="1">
      <alignment/>
    </xf>
    <xf numFmtId="0" fontId="5" fillId="0" borderId="0" xfId="0" applyFont="1" applyFill="1" applyBorder="1" applyAlignment="1">
      <alignment/>
    </xf>
    <xf numFmtId="49" fontId="6" fillId="0" borderId="0" xfId="0" applyNumberFormat="1" applyFont="1" applyAlignment="1">
      <alignment/>
    </xf>
    <xf numFmtId="0" fontId="6" fillId="0" borderId="15" xfId="0" applyFont="1" applyBorder="1" applyAlignment="1">
      <alignment/>
    </xf>
    <xf numFmtId="0" fontId="5" fillId="0" borderId="11" xfId="0" applyFont="1" applyFill="1" applyBorder="1" applyAlignment="1">
      <alignment horizontal="left"/>
    </xf>
    <xf numFmtId="211" fontId="9" fillId="0" borderId="0" xfId="49" applyNumberFormat="1" applyFont="1" applyAlignment="1">
      <alignment/>
    </xf>
    <xf numFmtId="211" fontId="17" fillId="0" borderId="15" xfId="49" applyNumberFormat="1" applyFont="1" applyBorder="1" applyAlignment="1">
      <alignment/>
    </xf>
    <xf numFmtId="41" fontId="13" fillId="0" borderId="0" xfId="49" applyNumberFormat="1" applyFont="1" applyAlignment="1">
      <alignment vertical="center"/>
    </xf>
    <xf numFmtId="41" fontId="13" fillId="0" borderId="0" xfId="49" applyNumberFormat="1" applyFont="1" applyFill="1" applyAlignment="1">
      <alignment vertical="center"/>
    </xf>
    <xf numFmtId="41" fontId="9" fillId="0" borderId="0" xfId="49" applyNumberFormat="1" applyFont="1" applyAlignment="1">
      <alignment vertical="center"/>
    </xf>
    <xf numFmtId="41" fontId="9" fillId="0" borderId="0" xfId="49" applyNumberFormat="1" applyFont="1" applyFill="1" applyAlignment="1">
      <alignment vertical="center"/>
    </xf>
    <xf numFmtId="41" fontId="9" fillId="0" borderId="0" xfId="49" applyNumberFormat="1" applyFont="1" applyFill="1" applyBorder="1" applyAlignment="1">
      <alignment vertical="center"/>
    </xf>
    <xf numFmtId="49" fontId="5" fillId="0" borderId="0" xfId="0" applyNumberFormat="1" applyFont="1" applyBorder="1" applyAlignment="1">
      <alignment horizontal="center"/>
    </xf>
    <xf numFmtId="49" fontId="3" fillId="0" borderId="0" xfId="0" applyNumberFormat="1" applyFont="1" applyBorder="1" applyAlignment="1">
      <alignment horizontal="center"/>
    </xf>
    <xf numFmtId="41" fontId="9" fillId="0" borderId="0" xfId="0" applyNumberFormat="1" applyFont="1" applyBorder="1" applyAlignment="1">
      <alignment/>
    </xf>
    <xf numFmtId="49" fontId="6" fillId="0" borderId="0" xfId="0" applyNumberFormat="1" applyFont="1" applyBorder="1" applyAlignment="1">
      <alignment/>
    </xf>
    <xf numFmtId="209" fontId="6" fillId="0" borderId="0" xfId="0" applyNumberFormat="1" applyFont="1" applyBorder="1" applyAlignment="1">
      <alignment horizontal="center"/>
    </xf>
    <xf numFmtId="49" fontId="6" fillId="0" borderId="11" xfId="0" applyNumberFormat="1" applyFont="1" applyBorder="1" applyAlignment="1">
      <alignment/>
    </xf>
    <xf numFmtId="49" fontId="6" fillId="0" borderId="0" xfId="0" applyNumberFormat="1" applyFont="1" applyBorder="1" applyAlignment="1">
      <alignment wrapText="1"/>
    </xf>
    <xf numFmtId="49" fontId="6" fillId="0" borderId="0" xfId="0" applyNumberFormat="1" applyFont="1" applyBorder="1" applyAlignment="1">
      <alignment horizontal="center" wrapText="1"/>
    </xf>
    <xf numFmtId="49" fontId="6" fillId="0" borderId="11" xfId="0" applyNumberFormat="1" applyFont="1" applyBorder="1" applyAlignment="1">
      <alignment wrapText="1"/>
    </xf>
    <xf numFmtId="0" fontId="5" fillId="0" borderId="0" xfId="0" applyFont="1" applyBorder="1" applyAlignment="1">
      <alignment horizontal="distributed" indent="1"/>
    </xf>
    <xf numFmtId="176" fontId="9" fillId="0" borderId="24" xfId="49" applyNumberFormat="1" applyFont="1" applyFill="1" applyBorder="1" applyAlignment="1">
      <alignment/>
    </xf>
    <xf numFmtId="179" fontId="9" fillId="0" borderId="0" xfId="49" applyNumberFormat="1" applyFont="1" applyFill="1" applyBorder="1" applyAlignment="1">
      <alignment/>
    </xf>
    <xf numFmtId="38" fontId="5" fillId="0" borderId="11" xfId="49" applyFont="1" applyBorder="1" applyAlignment="1">
      <alignment/>
    </xf>
    <xf numFmtId="188" fontId="9" fillId="0" borderId="0" xfId="49" applyNumberFormat="1" applyFont="1" applyFill="1" applyBorder="1" applyAlignment="1">
      <alignment/>
    </xf>
    <xf numFmtId="41" fontId="9" fillId="0" borderId="0" xfId="0" applyNumberFormat="1" applyFont="1" applyFill="1" applyBorder="1" applyAlignment="1">
      <alignment horizontal="right"/>
    </xf>
    <xf numFmtId="41" fontId="9" fillId="0" borderId="24" xfId="0" applyNumberFormat="1" applyFont="1" applyFill="1" applyBorder="1" applyAlignment="1">
      <alignment/>
    </xf>
    <xf numFmtId="41" fontId="9" fillId="0" borderId="0" xfId="0" applyNumberFormat="1" applyFont="1" applyFill="1" applyBorder="1" applyAlignment="1">
      <alignment/>
    </xf>
    <xf numFmtId="41" fontId="9" fillId="0" borderId="0" xfId="0" applyNumberFormat="1" applyFont="1" applyBorder="1" applyAlignment="1">
      <alignment horizontal="right"/>
    </xf>
    <xf numFmtId="211" fontId="22" fillId="0" borderId="0" xfId="49" applyNumberFormat="1" applyFont="1" applyAlignment="1">
      <alignment/>
    </xf>
    <xf numFmtId="41" fontId="22" fillId="0" borderId="24" xfId="0" applyNumberFormat="1" applyFont="1" applyBorder="1" applyAlignment="1">
      <alignment/>
    </xf>
    <xf numFmtId="41" fontId="22" fillId="0" borderId="0" xfId="0" applyNumberFormat="1" applyFont="1" applyBorder="1" applyAlignment="1">
      <alignment/>
    </xf>
    <xf numFmtId="41" fontId="22" fillId="0" borderId="0" xfId="0" applyNumberFormat="1" applyFont="1" applyBorder="1" applyAlignment="1">
      <alignment horizontal="right"/>
    </xf>
    <xf numFmtId="41" fontId="23" fillId="0" borderId="24" xfId="0" applyNumberFormat="1" applyFont="1" applyFill="1" applyBorder="1" applyAlignment="1">
      <alignment/>
    </xf>
    <xf numFmtId="41" fontId="23" fillId="0" borderId="0" xfId="0" applyNumberFormat="1" applyFont="1" applyFill="1" applyBorder="1" applyAlignment="1">
      <alignment/>
    </xf>
    <xf numFmtId="41" fontId="23" fillId="0" borderId="0" xfId="0" applyNumberFormat="1" applyFont="1" applyFill="1" applyBorder="1" applyAlignment="1">
      <alignment horizontal="right"/>
    </xf>
    <xf numFmtId="41" fontId="22" fillId="0" borderId="24" xfId="0" applyNumberFormat="1" applyFont="1" applyFill="1" applyBorder="1" applyAlignment="1">
      <alignment/>
    </xf>
    <xf numFmtId="41" fontId="22" fillId="0" borderId="0" xfId="0" applyNumberFormat="1" applyFont="1" applyFill="1" applyBorder="1" applyAlignment="1">
      <alignment/>
    </xf>
    <xf numFmtId="41" fontId="22" fillId="0" borderId="0" xfId="0" applyNumberFormat="1" applyFont="1" applyFill="1" applyBorder="1" applyAlignment="1">
      <alignment horizontal="right"/>
    </xf>
    <xf numFmtId="41" fontId="22" fillId="0" borderId="0" xfId="0" applyNumberFormat="1" applyFont="1" applyBorder="1" applyAlignment="1">
      <alignment/>
    </xf>
    <xf numFmtId="41" fontId="22" fillId="0" borderId="24" xfId="0" applyNumberFormat="1" applyFont="1" applyBorder="1" applyAlignment="1">
      <alignment horizontal="right"/>
    </xf>
    <xf numFmtId="41" fontId="22" fillId="0" borderId="24" xfId="0" applyNumberFormat="1" applyFont="1" applyFill="1" applyBorder="1" applyAlignment="1">
      <alignment horizontal="right"/>
    </xf>
    <xf numFmtId="41" fontId="22" fillId="0" borderId="0" xfId="0" applyNumberFormat="1" applyFont="1" applyFill="1" applyBorder="1" applyAlignment="1">
      <alignment vertical="center"/>
    </xf>
    <xf numFmtId="0" fontId="9" fillId="0" borderId="0" xfId="0" applyFont="1" applyFill="1" applyBorder="1" applyAlignment="1">
      <alignment horizontal="distributed"/>
    </xf>
    <xf numFmtId="0" fontId="9" fillId="0" borderId="11" xfId="0" applyFont="1" applyFill="1" applyBorder="1" applyAlignment="1">
      <alignment horizontal="center"/>
    </xf>
    <xf numFmtId="176" fontId="22" fillId="0" borderId="24" xfId="49" applyNumberFormat="1" applyFont="1" applyFill="1" applyBorder="1" applyAlignment="1">
      <alignment/>
    </xf>
    <xf numFmtId="41" fontId="22" fillId="0" borderId="0" xfId="49" applyNumberFormat="1" applyFont="1" applyFill="1" applyBorder="1" applyAlignment="1">
      <alignment/>
    </xf>
    <xf numFmtId="177" fontId="22" fillId="0" borderId="0" xfId="49" applyNumberFormat="1" applyFont="1" applyFill="1" applyBorder="1" applyAlignment="1">
      <alignment/>
    </xf>
    <xf numFmtId="179" fontId="22" fillId="0" borderId="0" xfId="49" applyNumberFormat="1" applyFont="1" applyFill="1" applyBorder="1" applyAlignment="1">
      <alignment/>
    </xf>
    <xf numFmtId="176" fontId="22" fillId="0" borderId="24" xfId="49" applyNumberFormat="1" applyFont="1" applyFill="1" applyBorder="1" applyAlignment="1">
      <alignment horizontal="right"/>
    </xf>
    <xf numFmtId="41" fontId="22" fillId="0" borderId="24" xfId="49" applyNumberFormat="1" applyFont="1" applyFill="1" applyBorder="1" applyAlignment="1">
      <alignment/>
    </xf>
    <xf numFmtId="41" fontId="22" fillId="0" borderId="24" xfId="49" applyNumberFormat="1" applyFont="1" applyBorder="1" applyAlignment="1">
      <alignment/>
    </xf>
    <xf numFmtId="41" fontId="22" fillId="0" borderId="0" xfId="49" applyNumberFormat="1" applyFont="1" applyBorder="1" applyAlignment="1">
      <alignment/>
    </xf>
    <xf numFmtId="177" fontId="22" fillId="0" borderId="0" xfId="49" applyNumberFormat="1" applyFont="1" applyBorder="1" applyAlignment="1">
      <alignment/>
    </xf>
    <xf numFmtId="41" fontId="22" fillId="0" borderId="0" xfId="49" applyNumberFormat="1" applyFont="1" applyFill="1" applyBorder="1" applyAlignment="1">
      <alignment horizontal="right"/>
    </xf>
    <xf numFmtId="188" fontId="22" fillId="0" borderId="0" xfId="49" applyNumberFormat="1" applyFont="1" applyFill="1" applyBorder="1" applyAlignment="1">
      <alignment/>
    </xf>
    <xf numFmtId="177" fontId="22" fillId="0" borderId="0" xfId="49" applyNumberFormat="1" applyFont="1" applyFill="1" applyBorder="1" applyAlignment="1">
      <alignment horizontal="right"/>
    </xf>
    <xf numFmtId="41" fontId="22" fillId="0" borderId="0" xfId="0" applyNumberFormat="1" applyFont="1" applyFill="1" applyAlignment="1">
      <alignment/>
    </xf>
    <xf numFmtId="41" fontId="22" fillId="0" borderId="0" xfId="49" applyNumberFormat="1" applyFont="1" applyBorder="1" applyAlignment="1">
      <alignment horizontal="right"/>
    </xf>
    <xf numFmtId="41" fontId="22" fillId="0" borderId="24" xfId="49" applyNumberFormat="1" applyFont="1" applyBorder="1" applyAlignment="1">
      <alignment horizontal="right"/>
    </xf>
    <xf numFmtId="0" fontId="3" fillId="0" borderId="0" xfId="0" applyFont="1" applyBorder="1" applyAlignment="1">
      <alignment horizontal="distributed" indent="1"/>
    </xf>
    <xf numFmtId="41" fontId="18" fillId="0" borderId="24" xfId="49" applyNumberFormat="1" applyFont="1" applyBorder="1" applyAlignment="1">
      <alignment/>
    </xf>
    <xf numFmtId="41" fontId="18" fillId="0" borderId="0" xfId="49" applyNumberFormat="1" applyFont="1" applyBorder="1" applyAlignment="1">
      <alignment/>
    </xf>
    <xf numFmtId="41" fontId="18" fillId="0" borderId="0" xfId="49" applyNumberFormat="1" applyFont="1" applyBorder="1" applyAlignment="1">
      <alignment/>
    </xf>
    <xf numFmtId="49" fontId="17" fillId="0" borderId="0" xfId="0" applyNumberFormat="1" applyFont="1" applyBorder="1" applyAlignment="1">
      <alignment wrapText="1"/>
    </xf>
    <xf numFmtId="49" fontId="17" fillId="0" borderId="0" xfId="0" applyNumberFormat="1" applyFont="1" applyBorder="1" applyAlignment="1">
      <alignment horizontal="center" wrapText="1"/>
    </xf>
    <xf numFmtId="49" fontId="17" fillId="0" borderId="11" xfId="0" applyNumberFormat="1" applyFont="1" applyBorder="1" applyAlignment="1">
      <alignment wrapText="1"/>
    </xf>
    <xf numFmtId="41" fontId="23" fillId="0" borderId="0" xfId="49" applyNumberFormat="1" applyFont="1" applyBorder="1" applyAlignment="1">
      <alignment/>
    </xf>
    <xf numFmtId="41" fontId="22" fillId="0" borderId="0" xfId="0" applyNumberFormat="1" applyFont="1" applyAlignment="1">
      <alignment/>
    </xf>
    <xf numFmtId="49" fontId="9" fillId="0" borderId="0" xfId="0" applyNumberFormat="1" applyFont="1" applyBorder="1" applyAlignment="1">
      <alignment horizontal="center"/>
    </xf>
    <xf numFmtId="49" fontId="9" fillId="0" borderId="11" xfId="0" applyNumberFormat="1" applyFont="1" applyBorder="1" applyAlignment="1">
      <alignment/>
    </xf>
    <xf numFmtId="41" fontId="22" fillId="0" borderId="0" xfId="49" applyNumberFormat="1" applyFont="1" applyAlignment="1">
      <alignment vertical="center"/>
    </xf>
    <xf numFmtId="41" fontId="22" fillId="0" borderId="0" xfId="49" applyNumberFormat="1" applyFont="1" applyFill="1" applyAlignment="1">
      <alignment vertical="center"/>
    </xf>
    <xf numFmtId="41" fontId="22" fillId="0" borderId="0" xfId="49" applyNumberFormat="1" applyFont="1" applyFill="1" applyBorder="1" applyAlignment="1">
      <alignment vertical="center"/>
    </xf>
    <xf numFmtId="41" fontId="22" fillId="0" borderId="0" xfId="49" applyNumberFormat="1" applyFont="1" applyFill="1" applyBorder="1" applyAlignment="1">
      <alignment horizontal="right" vertical="center"/>
    </xf>
    <xf numFmtId="41" fontId="19" fillId="0" borderId="0" xfId="0" applyNumberFormat="1" applyFont="1" applyAlignment="1">
      <alignment vertical="center"/>
    </xf>
    <xf numFmtId="41" fontId="19" fillId="0" borderId="16" xfId="0" applyNumberFormat="1" applyFont="1" applyBorder="1" applyAlignment="1">
      <alignment vertical="center"/>
    </xf>
    <xf numFmtId="41" fontId="22" fillId="0" borderId="0" xfId="49" applyNumberFormat="1" applyFont="1" applyBorder="1" applyAlignment="1">
      <alignment vertical="center"/>
    </xf>
    <xf numFmtId="41" fontId="19" fillId="0" borderId="15" xfId="0" applyNumberFormat="1" applyFont="1" applyBorder="1" applyAlignment="1">
      <alignment vertical="center"/>
    </xf>
    <xf numFmtId="41" fontId="22" fillId="0" borderId="0" xfId="49" applyNumberFormat="1" applyFont="1" applyAlignment="1">
      <alignment horizontal="right" vertical="center"/>
    </xf>
    <xf numFmtId="204" fontId="22" fillId="0" borderId="0" xfId="0" applyNumberFormat="1" applyFont="1" applyBorder="1" applyAlignment="1">
      <alignment/>
    </xf>
    <xf numFmtId="204" fontId="22" fillId="0" borderId="0" xfId="0" applyNumberFormat="1" applyFont="1" applyBorder="1" applyAlignment="1">
      <alignment horizontal="right"/>
    </xf>
    <xf numFmtId="204" fontId="22" fillId="0" borderId="24" xfId="0" applyNumberFormat="1" applyFont="1" applyBorder="1" applyAlignment="1">
      <alignment/>
    </xf>
    <xf numFmtId="204" fontId="22" fillId="0" borderId="24" xfId="0" applyNumberFormat="1" applyFont="1" applyBorder="1" applyAlignment="1">
      <alignment horizontal="right"/>
    </xf>
    <xf numFmtId="0" fontId="17" fillId="0" borderId="0" xfId="0" applyFont="1" applyAlignment="1">
      <alignment/>
    </xf>
    <xf numFmtId="0" fontId="17" fillId="0" borderId="0" xfId="0" applyFont="1" applyAlignment="1">
      <alignment horizontal="distributed"/>
    </xf>
    <xf numFmtId="0" fontId="20" fillId="0" borderId="0" xfId="0" applyFont="1" applyAlignment="1">
      <alignment horizontal="center"/>
    </xf>
    <xf numFmtId="0" fontId="3" fillId="0" borderId="0" xfId="0" applyFont="1" applyBorder="1" applyAlignment="1">
      <alignment horizontal="distributed"/>
    </xf>
    <xf numFmtId="0" fontId="5" fillId="0" borderId="30" xfId="0" applyFont="1" applyBorder="1" applyAlignment="1">
      <alignment horizontal="distributed" vertical="center"/>
    </xf>
    <xf numFmtId="0" fontId="0" fillId="0" borderId="31" xfId="0" applyFont="1" applyBorder="1" applyAlignment="1">
      <alignment horizontal="distributed" vertical="center"/>
    </xf>
    <xf numFmtId="0" fontId="5" fillId="0" borderId="15" xfId="0" applyFont="1" applyBorder="1" applyAlignment="1">
      <alignment horizontal="distributed" vertical="center"/>
    </xf>
    <xf numFmtId="0" fontId="0" fillId="0" borderId="20" xfId="0" applyFont="1" applyBorder="1" applyAlignment="1">
      <alignment horizontal="distributed" vertical="center"/>
    </xf>
    <xf numFmtId="0" fontId="5" fillId="0" borderId="12" xfId="0" applyFont="1" applyBorder="1" applyAlignment="1">
      <alignment horizontal="distributed" vertical="center"/>
    </xf>
    <xf numFmtId="0" fontId="5" fillId="0" borderId="18" xfId="0" applyFont="1" applyBorder="1" applyAlignment="1">
      <alignment horizontal="distributed" vertical="center"/>
    </xf>
    <xf numFmtId="0" fontId="9" fillId="0" borderId="0" xfId="0" applyFont="1" applyFill="1" applyBorder="1" applyAlignment="1">
      <alignment horizontal="center"/>
    </xf>
    <xf numFmtId="0" fontId="8" fillId="0" borderId="11" xfId="0" applyFont="1" applyFill="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xf>
    <xf numFmtId="0" fontId="19" fillId="0" borderId="0" xfId="0" applyFont="1" applyAlignment="1">
      <alignment horizontal="center"/>
    </xf>
    <xf numFmtId="0" fontId="5" fillId="0" borderId="10" xfId="0" applyFont="1" applyBorder="1" applyAlignment="1">
      <alignment horizontal="distributed" vertical="center"/>
    </xf>
    <xf numFmtId="0" fontId="0" fillId="0" borderId="10" xfId="0" applyFont="1" applyBorder="1" applyAlignment="1">
      <alignment horizontal="distributed" vertical="center"/>
    </xf>
    <xf numFmtId="0" fontId="5" fillId="0" borderId="0" xfId="0" applyFont="1" applyFill="1" applyBorder="1" applyAlignment="1">
      <alignment horizontal="center"/>
    </xf>
    <xf numFmtId="0" fontId="10" fillId="0" borderId="11" xfId="0" applyFont="1" applyFill="1" applyBorder="1" applyAlignment="1">
      <alignment horizontal="center"/>
    </xf>
    <xf numFmtId="0" fontId="20" fillId="0" borderId="0" xfId="0" applyFont="1" applyFill="1" applyAlignment="1">
      <alignment horizontal="center"/>
    </xf>
    <xf numFmtId="0" fontId="19" fillId="0" borderId="0" xfId="0" applyFont="1" applyFill="1" applyAlignment="1">
      <alignment horizontal="center"/>
    </xf>
    <xf numFmtId="0" fontId="16" fillId="0" borderId="0" xfId="0" applyFont="1" applyFill="1" applyAlignment="1">
      <alignment horizontal="center"/>
    </xf>
    <xf numFmtId="38" fontId="5" fillId="0" borderId="0" xfId="49" applyFont="1" applyBorder="1" applyAlignment="1">
      <alignment horizontal="distributed"/>
    </xf>
    <xf numFmtId="38" fontId="5" fillId="0" borderId="11" xfId="49" applyFont="1" applyBorder="1" applyAlignment="1">
      <alignment horizontal="distributed"/>
    </xf>
    <xf numFmtId="38" fontId="3" fillId="0" borderId="0" xfId="49" applyFont="1" applyBorder="1" applyAlignment="1">
      <alignment horizontal="left" vertical="center"/>
    </xf>
    <xf numFmtId="0" fontId="0" fillId="0" borderId="0" xfId="0" applyFont="1" applyAlignment="1">
      <alignment horizontal="left" vertical="center"/>
    </xf>
    <xf numFmtId="0" fontId="0" fillId="0" borderId="11" xfId="0" applyFont="1" applyBorder="1" applyAlignment="1">
      <alignment horizontal="left" vertical="center"/>
    </xf>
    <xf numFmtId="180" fontId="5" fillId="0" borderId="18" xfId="49" applyNumberFormat="1" applyFont="1" applyBorder="1" applyAlignment="1">
      <alignment horizontal="distributed" vertical="center" wrapText="1"/>
    </xf>
    <xf numFmtId="0" fontId="0" fillId="0" borderId="18" xfId="0" applyFont="1" applyBorder="1" applyAlignment="1">
      <alignment horizontal="distributed" vertical="center" wrapText="1"/>
    </xf>
    <xf numFmtId="0" fontId="0" fillId="0" borderId="10" xfId="0" applyFont="1" applyBorder="1" applyAlignment="1">
      <alignment horizontal="distributed" vertical="center" wrapText="1"/>
    </xf>
    <xf numFmtId="38" fontId="9" fillId="0" borderId="0" xfId="49" applyFont="1" applyBorder="1" applyAlignment="1">
      <alignment horizontal="distributed"/>
    </xf>
    <xf numFmtId="38" fontId="9" fillId="0" borderId="11" xfId="49" applyFont="1" applyBorder="1" applyAlignment="1">
      <alignment horizontal="distributed"/>
    </xf>
    <xf numFmtId="38" fontId="5" fillId="0" borderId="31" xfId="49" applyFont="1" applyBorder="1" applyAlignment="1">
      <alignment horizontal="distributed" vertical="center" wrapText="1"/>
    </xf>
    <xf numFmtId="0" fontId="5" fillId="0" borderId="20" xfId="0" applyFont="1" applyBorder="1" applyAlignment="1">
      <alignment horizontal="distributed" vertical="center"/>
    </xf>
    <xf numFmtId="38" fontId="5" fillId="0" borderId="0" xfId="49" applyFont="1" applyBorder="1" applyAlignment="1">
      <alignment horizontal="distributed"/>
    </xf>
    <xf numFmtId="38" fontId="5" fillId="0" borderId="11" xfId="49" applyFont="1" applyBorder="1" applyAlignment="1">
      <alignment horizontal="distributed"/>
    </xf>
    <xf numFmtId="180" fontId="5" fillId="0" borderId="12" xfId="49" applyNumberFormat="1" applyFont="1" applyBorder="1" applyAlignment="1">
      <alignment horizontal="distributed" vertical="center" wrapText="1"/>
    </xf>
    <xf numFmtId="38" fontId="5" fillId="0" borderId="30" xfId="49" applyFont="1" applyBorder="1" applyAlignment="1">
      <alignment horizontal="distributed" vertical="center"/>
    </xf>
    <xf numFmtId="0" fontId="0" fillId="0" borderId="30" xfId="0" applyFont="1" applyBorder="1" applyAlignment="1">
      <alignment horizontal="distributed" vertical="center"/>
    </xf>
    <xf numFmtId="0" fontId="0" fillId="0" borderId="15" xfId="0" applyFont="1" applyBorder="1" applyAlignment="1">
      <alignment horizontal="distributed" vertical="center"/>
    </xf>
    <xf numFmtId="38" fontId="5" fillId="0" borderId="28" xfId="49" applyFont="1" applyBorder="1" applyAlignment="1">
      <alignment horizontal="distributed" vertical="center" wrapText="1"/>
    </xf>
    <xf numFmtId="0" fontId="5" fillId="0" borderId="21" xfId="0" applyFont="1" applyBorder="1" applyAlignment="1">
      <alignment horizontal="distributed" vertical="center"/>
    </xf>
    <xf numFmtId="38" fontId="5" fillId="0" borderId="31" xfId="49" applyFont="1" applyBorder="1" applyAlignment="1">
      <alignment horizontal="distributed" vertical="center"/>
    </xf>
    <xf numFmtId="38" fontId="5" fillId="0" borderId="12" xfId="49" applyFont="1" applyBorder="1" applyAlignment="1">
      <alignment horizontal="distributed" vertical="center"/>
    </xf>
    <xf numFmtId="0" fontId="0" fillId="0" borderId="18" xfId="0" applyFont="1" applyBorder="1" applyAlignment="1">
      <alignment horizontal="distributed" vertical="center"/>
    </xf>
    <xf numFmtId="0" fontId="4" fillId="0" borderId="0" xfId="0" applyFont="1" applyBorder="1" applyAlignment="1">
      <alignment/>
    </xf>
    <xf numFmtId="0" fontId="8" fillId="0" borderId="0" xfId="0" applyFont="1" applyBorder="1" applyAlignment="1">
      <alignment/>
    </xf>
    <xf numFmtId="0" fontId="16" fillId="0" borderId="0" xfId="0" applyFont="1" applyAlignment="1">
      <alignment horizontal="center"/>
    </xf>
    <xf numFmtId="0" fontId="5" fillId="0" borderId="31" xfId="0" applyFont="1" applyBorder="1" applyAlignment="1">
      <alignment horizontal="distributed" vertical="center"/>
    </xf>
    <xf numFmtId="0" fontId="0" fillId="0" borderId="20" xfId="0" applyFont="1" applyBorder="1" applyAlignment="1">
      <alignment horizontal="distributed"/>
    </xf>
    <xf numFmtId="49" fontId="6" fillId="0" borderId="0" xfId="0" applyNumberFormat="1" applyFont="1" applyBorder="1" applyAlignment="1">
      <alignment horizontal="right"/>
    </xf>
    <xf numFmtId="0" fontId="6" fillId="0" borderId="30" xfId="0" applyFont="1" applyBorder="1" applyAlignment="1">
      <alignment horizontal="distributed" vertical="center"/>
    </xf>
    <xf numFmtId="0" fontId="7" fillId="0" borderId="31" xfId="0" applyFont="1" applyBorder="1" applyAlignment="1">
      <alignment horizontal="distributed"/>
    </xf>
    <xf numFmtId="0" fontId="7" fillId="0" borderId="15" xfId="0" applyFont="1" applyBorder="1" applyAlignment="1">
      <alignment horizontal="distributed"/>
    </xf>
    <xf numFmtId="0" fontId="7" fillId="0" borderId="20" xfId="0" applyFont="1" applyBorder="1" applyAlignment="1">
      <alignment horizontal="distributed"/>
    </xf>
    <xf numFmtId="0" fontId="6" fillId="0" borderId="12" xfId="0" applyFont="1" applyBorder="1" applyAlignment="1">
      <alignment horizontal="distributed" vertical="center"/>
    </xf>
    <xf numFmtId="0" fontId="6" fillId="0" borderId="18" xfId="0" applyFont="1" applyBorder="1" applyAlignment="1">
      <alignment horizontal="distributed" vertical="center"/>
    </xf>
    <xf numFmtId="0" fontId="6" fillId="0" borderId="10" xfId="0" applyFont="1" applyBorder="1" applyAlignment="1">
      <alignment horizontal="distributed" vertical="center"/>
    </xf>
    <xf numFmtId="49" fontId="5" fillId="0" borderId="0" xfId="0" applyNumberFormat="1" applyFont="1" applyBorder="1" applyAlignment="1">
      <alignment horizontal="center"/>
    </xf>
    <xf numFmtId="0" fontId="19" fillId="0" borderId="32" xfId="0" applyFont="1" applyBorder="1" applyAlignment="1">
      <alignment horizontal="center"/>
    </xf>
    <xf numFmtId="0" fontId="5" fillId="0" borderId="0" xfId="0" applyFont="1" applyBorder="1" applyAlignment="1">
      <alignment horizontal="distributed" vertical="center"/>
    </xf>
    <xf numFmtId="0" fontId="5" fillId="0" borderId="11" xfId="0" applyFont="1" applyBorder="1" applyAlignment="1">
      <alignment horizontal="distributed" vertical="center"/>
    </xf>
    <xf numFmtId="0" fontId="5" fillId="0" borderId="33" xfId="0" applyFont="1" applyBorder="1" applyAlignment="1">
      <alignment horizontal="distributed" vertical="center"/>
    </xf>
    <xf numFmtId="0" fontId="0" fillId="0" borderId="30" xfId="0" applyFont="1" applyBorder="1" applyAlignment="1">
      <alignment/>
    </xf>
    <xf numFmtId="0" fontId="5" fillId="0" borderId="34" xfId="0" applyFont="1" applyBorder="1" applyAlignment="1">
      <alignment horizontal="distributed" vertical="center"/>
    </xf>
    <xf numFmtId="0" fontId="0" fillId="0" borderId="21" xfId="0" applyFont="1" applyBorder="1" applyAlignment="1">
      <alignment horizontal="distributed" vertical="center"/>
    </xf>
    <xf numFmtId="0" fontId="5" fillId="0" borderId="17" xfId="0" applyFont="1" applyBorder="1" applyAlignment="1">
      <alignment horizontal="distributed" vertical="center"/>
    </xf>
    <xf numFmtId="0" fontId="0" fillId="0" borderId="27" xfId="0" applyFont="1" applyBorder="1" applyAlignment="1">
      <alignment horizontal="distributed" vertical="center"/>
    </xf>
    <xf numFmtId="0" fontId="0" fillId="0" borderId="30" xfId="0" applyFont="1" applyBorder="1" applyAlignment="1">
      <alignment horizontal="distributed"/>
    </xf>
    <xf numFmtId="0" fontId="5" fillId="0" borderId="0" xfId="0" applyFont="1" applyBorder="1" applyAlignment="1">
      <alignment horizontal="center" vertical="center"/>
    </xf>
    <xf numFmtId="0" fontId="5" fillId="0" borderId="0" xfId="0" applyFont="1" applyBorder="1" applyAlignment="1">
      <alignment horizontal="distributed" vertical="center"/>
    </xf>
    <xf numFmtId="0" fontId="10" fillId="0" borderId="0" xfId="0" applyFont="1" applyBorder="1" applyAlignment="1">
      <alignment horizontal="distributed" vertical="center"/>
    </xf>
    <xf numFmtId="0" fontId="6" fillId="0" borderId="0" xfId="0" applyFont="1" applyBorder="1" applyAlignment="1">
      <alignment horizontal="distributed" vertical="center"/>
    </xf>
    <xf numFmtId="0" fontId="6" fillId="0" borderId="0" xfId="0" applyFont="1" applyBorder="1" applyAlignment="1">
      <alignment horizontal="center" vertical="center" textRotation="255"/>
    </xf>
    <xf numFmtId="0" fontId="10" fillId="0" borderId="0" xfId="0" applyFont="1" applyBorder="1" applyAlignment="1">
      <alignment vertical="center"/>
    </xf>
    <xf numFmtId="0" fontId="3" fillId="0" borderId="0"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Border="1" applyAlignment="1">
      <alignment horizontal="right" vertical="center"/>
    </xf>
    <xf numFmtId="0" fontId="2" fillId="0" borderId="0" xfId="0" applyFont="1" applyBorder="1" applyAlignment="1">
      <alignment horizontal="right" vertical="center"/>
    </xf>
    <xf numFmtId="0" fontId="3" fillId="0" borderId="0"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horizontal="distributed" vertical="center" wrapText="1"/>
    </xf>
    <xf numFmtId="0" fontId="6" fillId="0" borderId="0" xfId="0" applyFont="1" applyBorder="1" applyAlignment="1">
      <alignment vertical="center"/>
    </xf>
    <xf numFmtId="0" fontId="24" fillId="0" borderId="0" xfId="0" applyFont="1" applyBorder="1" applyAlignment="1">
      <alignment vertical="center"/>
    </xf>
    <xf numFmtId="0" fontId="6" fillId="0" borderId="0" xfId="0" applyFont="1" applyBorder="1" applyAlignment="1">
      <alignment horizontal="center" vertical="center" textRotation="255" wrapText="1" shrinkToFit="1"/>
    </xf>
    <xf numFmtId="0" fontId="6" fillId="0" borderId="0" xfId="0" applyFont="1" applyBorder="1" applyAlignment="1">
      <alignment horizontal="center" vertical="center" textRotation="255" shrinkToFit="1"/>
    </xf>
    <xf numFmtId="0" fontId="6" fillId="0" borderId="0" xfId="0" applyFont="1" applyBorder="1" applyAlignment="1">
      <alignment horizontal="left" vertical="center" textRotation="255"/>
    </xf>
    <xf numFmtId="0" fontId="6" fillId="0" borderId="0" xfId="0" applyFont="1" applyBorder="1" applyAlignment="1">
      <alignment horizontal="left" vertical="center" textRotation="255" wrapText="1"/>
    </xf>
    <xf numFmtId="0" fontId="5" fillId="0" borderId="22" xfId="0" applyFont="1" applyBorder="1" applyAlignment="1">
      <alignment horizontal="distributed" vertical="center"/>
    </xf>
    <xf numFmtId="0" fontId="0" fillId="0" borderId="13" xfId="0" applyFont="1" applyBorder="1" applyAlignment="1">
      <alignment horizontal="distributed" vertical="center"/>
    </xf>
    <xf numFmtId="0" fontId="5" fillId="0" borderId="34" xfId="0" applyFont="1" applyBorder="1" applyAlignment="1">
      <alignment horizontal="center" vertical="center"/>
    </xf>
    <xf numFmtId="0" fontId="5" fillId="0" borderId="21" xfId="0" applyFont="1" applyBorder="1" applyAlignment="1">
      <alignment horizontal="center" vertical="center"/>
    </xf>
    <xf numFmtId="0" fontId="0" fillId="0" borderId="25" xfId="0" applyFont="1" applyBorder="1" applyAlignment="1">
      <alignment horizontal="distributed" vertical="center"/>
    </xf>
    <xf numFmtId="0" fontId="3" fillId="0" borderId="0" xfId="0" applyFont="1" applyFill="1" applyBorder="1" applyAlignment="1">
      <alignment horizontal="distributed"/>
    </xf>
    <xf numFmtId="0" fontId="3" fillId="0" borderId="11" xfId="0" applyFont="1" applyFill="1" applyBorder="1" applyAlignment="1">
      <alignment horizontal="distributed"/>
    </xf>
    <xf numFmtId="0" fontId="5" fillId="0" borderId="0" xfId="0" applyFont="1" applyFill="1" applyBorder="1" applyAlignment="1">
      <alignment horizontal="distributed"/>
    </xf>
    <xf numFmtId="0" fontId="5" fillId="0" borderId="11" xfId="0" applyFont="1" applyFill="1" applyBorder="1" applyAlignment="1">
      <alignment horizontal="distributed"/>
    </xf>
    <xf numFmtId="0" fontId="5" fillId="0" borderId="0" xfId="0" applyFont="1" applyFill="1" applyBorder="1" applyAlignment="1">
      <alignment horizontal="center"/>
    </xf>
    <xf numFmtId="0" fontId="5" fillId="0" borderId="11" xfId="0" applyFont="1" applyFill="1" applyBorder="1" applyAlignment="1">
      <alignment horizontal="center"/>
    </xf>
    <xf numFmtId="0" fontId="5" fillId="0" borderId="26" xfId="0" applyFont="1" applyBorder="1" applyAlignment="1">
      <alignment horizontal="distributed" vertical="center"/>
    </xf>
    <xf numFmtId="0" fontId="0" fillId="0" borderId="0" xfId="0" applyFont="1" applyAlignment="1">
      <alignment horizontal="distributed" vertical="center"/>
    </xf>
    <xf numFmtId="0" fontId="0" fillId="0" borderId="11" xfId="0" applyFont="1" applyBorder="1" applyAlignment="1">
      <alignment horizontal="distributed" vertical="center"/>
    </xf>
    <xf numFmtId="0" fontId="16" fillId="0" borderId="0" xfId="0" applyFont="1" applyAlignment="1">
      <alignment wrapText="1"/>
    </xf>
    <xf numFmtId="0" fontId="6" fillId="0" borderId="28" xfId="0" applyFont="1" applyBorder="1" applyAlignment="1">
      <alignment horizontal="distributed" vertical="center" wrapText="1"/>
    </xf>
    <xf numFmtId="0" fontId="17" fillId="0" borderId="25" xfId="0" applyFont="1" applyBorder="1" applyAlignment="1">
      <alignment horizontal="distributed" vertical="center"/>
    </xf>
    <xf numFmtId="0" fontId="17" fillId="0" borderId="21" xfId="0" applyFont="1" applyBorder="1" applyAlignment="1">
      <alignment horizontal="distributed"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大都市比較統計年表" xfId="61"/>
    <cellStyle name="Currency [0]" xfId="62"/>
    <cellStyle name="Currency" xfId="63"/>
    <cellStyle name="入力" xfId="64"/>
    <cellStyle name="標準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19</xdr:row>
      <xdr:rowOff>47625</xdr:rowOff>
    </xdr:from>
    <xdr:to>
      <xdr:col>1</xdr:col>
      <xdr:colOff>390525</xdr:colOff>
      <xdr:row>26</xdr:row>
      <xdr:rowOff>123825</xdr:rowOff>
    </xdr:to>
    <xdr:sp>
      <xdr:nvSpPr>
        <xdr:cNvPr id="1" name="AutoShape 1"/>
        <xdr:cNvSpPr>
          <a:spLocks/>
        </xdr:cNvSpPr>
      </xdr:nvSpPr>
      <xdr:spPr>
        <a:xfrm>
          <a:off x="457200" y="2886075"/>
          <a:ext cx="57150" cy="1133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52</xdr:row>
      <xdr:rowOff>38100</xdr:rowOff>
    </xdr:from>
    <xdr:to>
      <xdr:col>1</xdr:col>
      <xdr:colOff>400050</xdr:colOff>
      <xdr:row>55</xdr:row>
      <xdr:rowOff>133350</xdr:rowOff>
    </xdr:to>
    <xdr:sp>
      <xdr:nvSpPr>
        <xdr:cNvPr id="2" name="AutoShape 3"/>
        <xdr:cNvSpPr>
          <a:spLocks/>
        </xdr:cNvSpPr>
      </xdr:nvSpPr>
      <xdr:spPr>
        <a:xfrm>
          <a:off x="466725" y="7267575"/>
          <a:ext cx="57150" cy="609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23</xdr:row>
      <xdr:rowOff>47625</xdr:rowOff>
    </xdr:from>
    <xdr:to>
      <xdr:col>3</xdr:col>
      <xdr:colOff>85725</xdr:colOff>
      <xdr:row>24</xdr:row>
      <xdr:rowOff>123825</xdr:rowOff>
    </xdr:to>
    <xdr:sp>
      <xdr:nvSpPr>
        <xdr:cNvPr id="3" name="AutoShape 5"/>
        <xdr:cNvSpPr>
          <a:spLocks/>
        </xdr:cNvSpPr>
      </xdr:nvSpPr>
      <xdr:spPr>
        <a:xfrm>
          <a:off x="1362075" y="3429000"/>
          <a:ext cx="57150" cy="247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25</xdr:row>
      <xdr:rowOff>47625</xdr:rowOff>
    </xdr:from>
    <xdr:to>
      <xdr:col>3</xdr:col>
      <xdr:colOff>85725</xdr:colOff>
      <xdr:row>26</xdr:row>
      <xdr:rowOff>123825</xdr:rowOff>
    </xdr:to>
    <xdr:sp>
      <xdr:nvSpPr>
        <xdr:cNvPr id="4" name="AutoShape 6"/>
        <xdr:cNvSpPr>
          <a:spLocks/>
        </xdr:cNvSpPr>
      </xdr:nvSpPr>
      <xdr:spPr>
        <a:xfrm>
          <a:off x="1362075" y="3771900"/>
          <a:ext cx="57150" cy="247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32</xdr:row>
      <xdr:rowOff>47625</xdr:rowOff>
    </xdr:from>
    <xdr:to>
      <xdr:col>3</xdr:col>
      <xdr:colOff>85725</xdr:colOff>
      <xdr:row>33</xdr:row>
      <xdr:rowOff>123825</xdr:rowOff>
    </xdr:to>
    <xdr:sp>
      <xdr:nvSpPr>
        <xdr:cNvPr id="5" name="AutoShape 8"/>
        <xdr:cNvSpPr>
          <a:spLocks/>
        </xdr:cNvSpPr>
      </xdr:nvSpPr>
      <xdr:spPr>
        <a:xfrm>
          <a:off x="1362075" y="4705350"/>
          <a:ext cx="57150" cy="247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39</xdr:row>
      <xdr:rowOff>47625</xdr:rowOff>
    </xdr:from>
    <xdr:to>
      <xdr:col>3</xdr:col>
      <xdr:colOff>85725</xdr:colOff>
      <xdr:row>40</xdr:row>
      <xdr:rowOff>123825</xdr:rowOff>
    </xdr:to>
    <xdr:sp>
      <xdr:nvSpPr>
        <xdr:cNvPr id="6" name="AutoShape 10"/>
        <xdr:cNvSpPr>
          <a:spLocks/>
        </xdr:cNvSpPr>
      </xdr:nvSpPr>
      <xdr:spPr>
        <a:xfrm>
          <a:off x="1362075" y="5638800"/>
          <a:ext cx="57150" cy="247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35</xdr:row>
      <xdr:rowOff>38100</xdr:rowOff>
    </xdr:from>
    <xdr:to>
      <xdr:col>1</xdr:col>
      <xdr:colOff>400050</xdr:colOff>
      <xdr:row>40</xdr:row>
      <xdr:rowOff>133350</xdr:rowOff>
    </xdr:to>
    <xdr:sp>
      <xdr:nvSpPr>
        <xdr:cNvPr id="7" name="AutoShape 12"/>
        <xdr:cNvSpPr>
          <a:spLocks/>
        </xdr:cNvSpPr>
      </xdr:nvSpPr>
      <xdr:spPr>
        <a:xfrm>
          <a:off x="447675" y="5086350"/>
          <a:ext cx="76200" cy="809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28</xdr:row>
      <xdr:rowOff>38100</xdr:rowOff>
    </xdr:from>
    <xdr:to>
      <xdr:col>1</xdr:col>
      <xdr:colOff>400050</xdr:colOff>
      <xdr:row>33</xdr:row>
      <xdr:rowOff>133350</xdr:rowOff>
    </xdr:to>
    <xdr:sp>
      <xdr:nvSpPr>
        <xdr:cNvPr id="8" name="AutoShape 13"/>
        <xdr:cNvSpPr>
          <a:spLocks/>
        </xdr:cNvSpPr>
      </xdr:nvSpPr>
      <xdr:spPr>
        <a:xfrm>
          <a:off x="466725" y="4152900"/>
          <a:ext cx="57150" cy="809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42</xdr:row>
      <xdr:rowOff>28575</xdr:rowOff>
    </xdr:from>
    <xdr:to>
      <xdr:col>1</xdr:col>
      <xdr:colOff>400050</xdr:colOff>
      <xdr:row>46</xdr:row>
      <xdr:rowOff>133350</xdr:rowOff>
    </xdr:to>
    <xdr:sp>
      <xdr:nvSpPr>
        <xdr:cNvPr id="9" name="AutoShape 14"/>
        <xdr:cNvSpPr>
          <a:spLocks/>
        </xdr:cNvSpPr>
      </xdr:nvSpPr>
      <xdr:spPr>
        <a:xfrm>
          <a:off x="466725" y="6010275"/>
          <a:ext cx="57150"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21</xdr:row>
      <xdr:rowOff>47625</xdr:rowOff>
    </xdr:from>
    <xdr:to>
      <xdr:col>3</xdr:col>
      <xdr:colOff>85725</xdr:colOff>
      <xdr:row>22</xdr:row>
      <xdr:rowOff>123825</xdr:rowOff>
    </xdr:to>
    <xdr:sp>
      <xdr:nvSpPr>
        <xdr:cNvPr id="10" name="AutoShape 16"/>
        <xdr:cNvSpPr>
          <a:spLocks/>
        </xdr:cNvSpPr>
      </xdr:nvSpPr>
      <xdr:spPr>
        <a:xfrm>
          <a:off x="1362075" y="3086100"/>
          <a:ext cx="57150" cy="247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30</xdr:row>
      <xdr:rowOff>47625</xdr:rowOff>
    </xdr:from>
    <xdr:to>
      <xdr:col>3</xdr:col>
      <xdr:colOff>85725</xdr:colOff>
      <xdr:row>31</xdr:row>
      <xdr:rowOff>123825</xdr:rowOff>
    </xdr:to>
    <xdr:sp>
      <xdr:nvSpPr>
        <xdr:cNvPr id="11" name="AutoShape 17"/>
        <xdr:cNvSpPr>
          <a:spLocks/>
        </xdr:cNvSpPr>
      </xdr:nvSpPr>
      <xdr:spPr>
        <a:xfrm>
          <a:off x="1362075" y="4362450"/>
          <a:ext cx="57150" cy="247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37</xdr:row>
      <xdr:rowOff>47625</xdr:rowOff>
    </xdr:from>
    <xdr:to>
      <xdr:col>3</xdr:col>
      <xdr:colOff>85725</xdr:colOff>
      <xdr:row>38</xdr:row>
      <xdr:rowOff>123825</xdr:rowOff>
    </xdr:to>
    <xdr:sp>
      <xdr:nvSpPr>
        <xdr:cNvPr id="12" name="AutoShape 18"/>
        <xdr:cNvSpPr>
          <a:spLocks/>
        </xdr:cNvSpPr>
      </xdr:nvSpPr>
      <xdr:spPr>
        <a:xfrm>
          <a:off x="1362075" y="5295900"/>
          <a:ext cx="57150" cy="247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44</xdr:row>
      <xdr:rowOff>47625</xdr:rowOff>
    </xdr:from>
    <xdr:to>
      <xdr:col>3</xdr:col>
      <xdr:colOff>85725</xdr:colOff>
      <xdr:row>45</xdr:row>
      <xdr:rowOff>123825</xdr:rowOff>
    </xdr:to>
    <xdr:sp>
      <xdr:nvSpPr>
        <xdr:cNvPr id="13" name="AutoShape 19"/>
        <xdr:cNvSpPr>
          <a:spLocks/>
        </xdr:cNvSpPr>
      </xdr:nvSpPr>
      <xdr:spPr>
        <a:xfrm>
          <a:off x="1362075" y="6238875"/>
          <a:ext cx="571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59</xdr:row>
      <xdr:rowOff>66675</xdr:rowOff>
    </xdr:from>
    <xdr:to>
      <xdr:col>1</xdr:col>
      <xdr:colOff>371475</xdr:colOff>
      <xdr:row>62</xdr:row>
      <xdr:rowOff>0</xdr:rowOff>
    </xdr:to>
    <xdr:sp>
      <xdr:nvSpPr>
        <xdr:cNvPr id="14" name="AutoShape 2"/>
        <xdr:cNvSpPr>
          <a:spLocks/>
        </xdr:cNvSpPr>
      </xdr:nvSpPr>
      <xdr:spPr>
        <a:xfrm>
          <a:off x="457200" y="8248650"/>
          <a:ext cx="38100" cy="447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352425</xdr:colOff>
      <xdr:row>63</xdr:row>
      <xdr:rowOff>66675</xdr:rowOff>
    </xdr:from>
    <xdr:to>
      <xdr:col>1</xdr:col>
      <xdr:colOff>400050</xdr:colOff>
      <xdr:row>66</xdr:row>
      <xdr:rowOff>171450</xdr:rowOff>
    </xdr:to>
    <xdr:sp>
      <xdr:nvSpPr>
        <xdr:cNvPr id="15" name="AutoShape 2"/>
        <xdr:cNvSpPr>
          <a:spLocks/>
        </xdr:cNvSpPr>
      </xdr:nvSpPr>
      <xdr:spPr>
        <a:xfrm>
          <a:off x="476250" y="8810625"/>
          <a:ext cx="47625" cy="704850"/>
        </a:xfrm>
        <a:prstGeom prst="leftBrace">
          <a:avLst>
            <a:gd name="adj" fmla="val -41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H37"/>
  <sheetViews>
    <sheetView showGridLines="0" tabSelected="1" view="pageBreakPreview" zoomScaleSheetLayoutView="100" zoomScalePageLayoutView="0" workbookViewId="0" topLeftCell="A1">
      <selection activeCell="A1" sqref="A1"/>
    </sheetView>
  </sheetViews>
  <sheetFormatPr defaultColWidth="8.875" defaultRowHeight="13.5"/>
  <cols>
    <col min="1" max="1" width="2.375" style="6" customWidth="1"/>
    <col min="2" max="2" width="19.125" style="6" customWidth="1"/>
    <col min="3" max="3" width="2.125" style="6" customWidth="1"/>
    <col min="4" max="8" width="13.625" style="6" customWidth="1"/>
    <col min="9" max="16384" width="8.875" style="6" customWidth="1"/>
  </cols>
  <sheetData>
    <row r="1" ht="30.75" customHeight="1"/>
    <row r="2" spans="1:8" s="90" customFormat="1" ht="22.5" customHeight="1">
      <c r="A2" s="353" t="s">
        <v>277</v>
      </c>
      <c r="B2" s="353"/>
      <c r="C2" s="353"/>
      <c r="D2" s="353"/>
      <c r="E2" s="353"/>
      <c r="F2" s="353"/>
      <c r="G2" s="353"/>
      <c r="H2" s="353"/>
    </row>
    <row r="3" s="90" customFormat="1" ht="13.5"/>
    <row r="4" s="92" customFormat="1" ht="13.5" customHeight="1">
      <c r="B4" s="92" t="s">
        <v>278</v>
      </c>
    </row>
    <row r="5" s="92" customFormat="1" ht="13.5" customHeight="1">
      <c r="B5" s="92" t="s">
        <v>279</v>
      </c>
    </row>
    <row r="6" s="92" customFormat="1" ht="11.25"/>
    <row r="7" s="90" customFormat="1" ht="13.5"/>
    <row r="8" spans="1:4" ht="14.25" thickBot="1">
      <c r="A8" s="1" t="s">
        <v>0</v>
      </c>
      <c r="D8" s="18"/>
    </row>
    <row r="9" spans="1:8" ht="15.75" customHeight="1">
      <c r="A9" s="146"/>
      <c r="B9" s="144" t="s">
        <v>139</v>
      </c>
      <c r="C9" s="2"/>
      <c r="D9" s="7" t="s">
        <v>219</v>
      </c>
      <c r="E9" s="7" t="s">
        <v>222</v>
      </c>
      <c r="F9" s="7" t="s">
        <v>248</v>
      </c>
      <c r="G9" s="7" t="s">
        <v>260</v>
      </c>
      <c r="H9" s="7" t="s">
        <v>286</v>
      </c>
    </row>
    <row r="10" spans="2:4" ht="15.75" customHeight="1">
      <c r="B10" s="3"/>
      <c r="C10" s="4"/>
      <c r="D10" s="192"/>
    </row>
    <row r="11" spans="1:8" ht="15.75" customHeight="1">
      <c r="A11" s="354" t="s">
        <v>1</v>
      </c>
      <c r="B11" s="354"/>
      <c r="C11" s="81"/>
      <c r="D11" s="271">
        <v>209182</v>
      </c>
      <c r="E11" s="271">
        <v>208957</v>
      </c>
      <c r="F11" s="271">
        <v>154027</v>
      </c>
      <c r="G11" s="271">
        <v>165182</v>
      </c>
      <c r="H11" s="271">
        <v>183607</v>
      </c>
    </row>
    <row r="12" spans="1:8" ht="15.75" customHeight="1">
      <c r="A12" s="162"/>
      <c r="B12" s="134" t="s">
        <v>2</v>
      </c>
      <c r="C12" s="5"/>
      <c r="D12" s="296">
        <v>91278</v>
      </c>
      <c r="E12" s="296">
        <v>90699</v>
      </c>
      <c r="F12" s="296">
        <v>61494</v>
      </c>
      <c r="G12" s="296">
        <v>67626</v>
      </c>
      <c r="H12" s="296">
        <v>79075</v>
      </c>
    </row>
    <row r="13" spans="1:8" ht="15.75" customHeight="1">
      <c r="A13" s="82"/>
      <c r="B13" s="134" t="s">
        <v>3</v>
      </c>
      <c r="C13" s="5"/>
      <c r="D13" s="296">
        <v>9513</v>
      </c>
      <c r="E13" s="296">
        <v>9775</v>
      </c>
      <c r="F13" s="296">
        <v>7387</v>
      </c>
      <c r="G13" s="296">
        <v>8222</v>
      </c>
      <c r="H13" s="296">
        <v>8943</v>
      </c>
    </row>
    <row r="14" spans="1:8" ht="15.75" customHeight="1">
      <c r="A14" s="82"/>
      <c r="B14" s="134" t="s">
        <v>4</v>
      </c>
      <c r="C14" s="5"/>
      <c r="D14" s="296">
        <v>3936</v>
      </c>
      <c r="E14" s="296">
        <v>4007</v>
      </c>
      <c r="F14" s="296">
        <v>3373</v>
      </c>
      <c r="G14" s="296">
        <v>3580</v>
      </c>
      <c r="H14" s="296">
        <v>3878</v>
      </c>
    </row>
    <row r="15" spans="1:8" ht="15.75" customHeight="1">
      <c r="A15" s="82"/>
      <c r="B15" s="134" t="s">
        <v>5</v>
      </c>
      <c r="C15" s="5"/>
      <c r="D15" s="296">
        <v>9998</v>
      </c>
      <c r="E15" s="296">
        <v>10017</v>
      </c>
      <c r="F15" s="296">
        <v>8058</v>
      </c>
      <c r="G15" s="296">
        <v>8350</v>
      </c>
      <c r="H15" s="296">
        <v>9003</v>
      </c>
    </row>
    <row r="16" spans="1:8" ht="15.75" customHeight="1">
      <c r="A16" s="82"/>
      <c r="B16" s="134" t="s">
        <v>6</v>
      </c>
      <c r="C16" s="5"/>
      <c r="D16" s="296">
        <v>3628</v>
      </c>
      <c r="E16" s="296">
        <v>3506</v>
      </c>
      <c r="F16" s="296">
        <v>2906</v>
      </c>
      <c r="G16" s="296">
        <v>3084</v>
      </c>
      <c r="H16" s="296">
        <v>3289</v>
      </c>
    </row>
    <row r="17" spans="1:8" ht="15.75" customHeight="1">
      <c r="A17" s="82"/>
      <c r="B17" s="134" t="s">
        <v>7</v>
      </c>
      <c r="C17" s="5"/>
      <c r="D17" s="296">
        <v>4610</v>
      </c>
      <c r="E17" s="296">
        <v>4567</v>
      </c>
      <c r="F17" s="296">
        <v>3632</v>
      </c>
      <c r="G17" s="296">
        <v>3748</v>
      </c>
      <c r="H17" s="296">
        <v>4024</v>
      </c>
    </row>
    <row r="18" spans="1:8" ht="15.75" customHeight="1">
      <c r="A18" s="82"/>
      <c r="B18" s="134" t="s">
        <v>8</v>
      </c>
      <c r="C18" s="5"/>
      <c r="D18" s="296">
        <v>3446</v>
      </c>
      <c r="E18" s="296">
        <v>3509</v>
      </c>
      <c r="F18" s="296">
        <v>2736</v>
      </c>
      <c r="G18" s="296">
        <v>3012</v>
      </c>
      <c r="H18" s="296">
        <v>3374</v>
      </c>
    </row>
    <row r="19" spans="1:8" ht="15.75" customHeight="1">
      <c r="A19" s="82"/>
      <c r="B19" s="134" t="s">
        <v>9</v>
      </c>
      <c r="C19" s="5"/>
      <c r="D19" s="296">
        <v>4825</v>
      </c>
      <c r="E19" s="296">
        <v>4867</v>
      </c>
      <c r="F19" s="296">
        <v>3547</v>
      </c>
      <c r="G19" s="296">
        <v>3857</v>
      </c>
      <c r="H19" s="296">
        <v>4120</v>
      </c>
    </row>
    <row r="20" spans="1:8" ht="15.75" customHeight="1">
      <c r="A20" s="82"/>
      <c r="B20" s="134" t="s">
        <v>10</v>
      </c>
      <c r="C20" s="5"/>
      <c r="D20" s="296">
        <v>2499</v>
      </c>
      <c r="E20" s="296">
        <v>2514</v>
      </c>
      <c r="F20" s="296">
        <v>1947</v>
      </c>
      <c r="G20" s="296">
        <v>2067</v>
      </c>
      <c r="H20" s="296">
        <v>2262</v>
      </c>
    </row>
    <row r="21" spans="1:8" ht="15.75" customHeight="1">
      <c r="A21" s="82"/>
      <c r="B21" s="134" t="s">
        <v>11</v>
      </c>
      <c r="C21" s="5"/>
      <c r="D21" s="296">
        <v>3645</v>
      </c>
      <c r="E21" s="296">
        <v>3579</v>
      </c>
      <c r="F21" s="296">
        <v>1560</v>
      </c>
      <c r="G21" s="296">
        <v>2472</v>
      </c>
      <c r="H21" s="296">
        <v>2881</v>
      </c>
    </row>
    <row r="22" spans="1:8" ht="15.75" customHeight="1">
      <c r="A22" s="82"/>
      <c r="B22" s="134" t="s">
        <v>12</v>
      </c>
      <c r="C22" s="5"/>
      <c r="D22" s="296">
        <v>3227</v>
      </c>
      <c r="E22" s="296">
        <v>3172</v>
      </c>
      <c r="F22" s="296">
        <v>2376</v>
      </c>
      <c r="G22" s="296">
        <v>2549</v>
      </c>
      <c r="H22" s="296">
        <v>2829</v>
      </c>
    </row>
    <row r="23" spans="1:8" ht="15.75" customHeight="1">
      <c r="A23" s="82"/>
      <c r="B23" s="163" t="s">
        <v>13</v>
      </c>
      <c r="C23" s="5"/>
      <c r="D23" s="296">
        <v>3895</v>
      </c>
      <c r="E23" s="296">
        <v>3809</v>
      </c>
      <c r="F23" s="296">
        <v>3041</v>
      </c>
      <c r="G23" s="296">
        <v>3114</v>
      </c>
      <c r="H23" s="296">
        <v>3181</v>
      </c>
    </row>
    <row r="24" spans="1:8" ht="15.75" customHeight="1">
      <c r="A24" s="82"/>
      <c r="B24" s="134" t="s">
        <v>14</v>
      </c>
      <c r="C24" s="5"/>
      <c r="D24" s="296">
        <v>4184</v>
      </c>
      <c r="E24" s="296">
        <v>4269</v>
      </c>
      <c r="F24" s="296">
        <v>3355</v>
      </c>
      <c r="G24" s="296">
        <v>3630</v>
      </c>
      <c r="H24" s="296">
        <v>3947</v>
      </c>
    </row>
    <row r="25" spans="1:8" ht="15.75" customHeight="1">
      <c r="A25" s="82"/>
      <c r="B25" s="134" t="s">
        <v>15</v>
      </c>
      <c r="C25" s="5"/>
      <c r="D25" s="296">
        <v>22651</v>
      </c>
      <c r="E25" s="296">
        <v>22745</v>
      </c>
      <c r="F25" s="296">
        <v>18232</v>
      </c>
      <c r="G25" s="296">
        <v>18223</v>
      </c>
      <c r="H25" s="296">
        <v>18987</v>
      </c>
    </row>
    <row r="26" spans="1:8" ht="15.75" customHeight="1">
      <c r="A26" s="82"/>
      <c r="B26" s="134" t="s">
        <v>16</v>
      </c>
      <c r="C26" s="5"/>
      <c r="D26" s="296">
        <v>3295</v>
      </c>
      <c r="E26" s="296">
        <v>3330</v>
      </c>
      <c r="F26" s="296">
        <v>2681</v>
      </c>
      <c r="G26" s="296">
        <v>2818</v>
      </c>
      <c r="H26" s="296">
        <v>3054</v>
      </c>
    </row>
    <row r="27" spans="1:8" ht="15.75" customHeight="1">
      <c r="A27" s="82"/>
      <c r="B27" s="134" t="s">
        <v>17</v>
      </c>
      <c r="C27" s="5"/>
      <c r="D27" s="296">
        <v>6070</v>
      </c>
      <c r="E27" s="296">
        <v>6155</v>
      </c>
      <c r="F27" s="296">
        <v>4645</v>
      </c>
      <c r="G27" s="296">
        <v>4962</v>
      </c>
      <c r="H27" s="296">
        <v>5291</v>
      </c>
    </row>
    <row r="28" spans="1:8" ht="15.75" customHeight="1">
      <c r="A28" s="82"/>
      <c r="B28" s="134" t="s">
        <v>18</v>
      </c>
      <c r="C28" s="5"/>
      <c r="D28" s="296">
        <v>4281</v>
      </c>
      <c r="E28" s="296">
        <v>4209</v>
      </c>
      <c r="F28" s="296">
        <v>3481</v>
      </c>
      <c r="G28" s="296">
        <v>3567</v>
      </c>
      <c r="H28" s="296">
        <v>3757</v>
      </c>
    </row>
    <row r="29" spans="1:8" ht="15.75" customHeight="1">
      <c r="A29" s="82"/>
      <c r="B29" s="134" t="s">
        <v>19</v>
      </c>
      <c r="C29" s="5"/>
      <c r="D29" s="296">
        <v>2926</v>
      </c>
      <c r="E29" s="296">
        <v>2974</v>
      </c>
      <c r="F29" s="296">
        <v>2449</v>
      </c>
      <c r="G29" s="296">
        <v>2498</v>
      </c>
      <c r="H29" s="296">
        <v>2688</v>
      </c>
    </row>
    <row r="30" spans="1:8" ht="15.75" customHeight="1">
      <c r="A30" s="82"/>
      <c r="B30" s="134" t="s">
        <v>20</v>
      </c>
      <c r="C30" s="5"/>
      <c r="D30" s="296">
        <v>6286</v>
      </c>
      <c r="E30" s="296">
        <v>6229</v>
      </c>
      <c r="F30" s="296">
        <v>4977</v>
      </c>
      <c r="G30" s="296">
        <v>5134</v>
      </c>
      <c r="H30" s="296">
        <v>5666</v>
      </c>
    </row>
    <row r="31" spans="1:8" ht="15.75" customHeight="1">
      <c r="A31" s="82"/>
      <c r="B31" s="134" t="s">
        <v>21</v>
      </c>
      <c r="C31" s="5"/>
      <c r="D31" s="296">
        <v>3971</v>
      </c>
      <c r="E31" s="296">
        <v>3938</v>
      </c>
      <c r="F31" s="296">
        <v>3244</v>
      </c>
      <c r="G31" s="296">
        <v>3384</v>
      </c>
      <c r="H31" s="296">
        <v>3526</v>
      </c>
    </row>
    <row r="32" spans="1:8" ht="15.75" customHeight="1">
      <c r="A32" s="82"/>
      <c r="B32" s="134" t="s">
        <v>22</v>
      </c>
      <c r="C32" s="5"/>
      <c r="D32" s="296">
        <v>5438</v>
      </c>
      <c r="E32" s="296">
        <v>5537</v>
      </c>
      <c r="F32" s="296">
        <v>4539</v>
      </c>
      <c r="G32" s="296">
        <v>4676</v>
      </c>
      <c r="H32" s="296">
        <v>4891</v>
      </c>
    </row>
    <row r="33" spans="1:8" ht="15.75" customHeight="1">
      <c r="A33" s="82"/>
      <c r="B33" s="134" t="s">
        <v>23</v>
      </c>
      <c r="C33" s="5"/>
      <c r="D33" s="296">
        <v>5580</v>
      </c>
      <c r="E33" s="296">
        <v>5550</v>
      </c>
      <c r="F33" s="296">
        <v>4367</v>
      </c>
      <c r="G33" s="296">
        <v>4609</v>
      </c>
      <c r="H33" s="296">
        <v>4941</v>
      </c>
    </row>
    <row r="34" spans="1:8" ht="15.75" customHeight="1">
      <c r="A34" s="351" t="s">
        <v>182</v>
      </c>
      <c r="B34" s="351"/>
      <c r="C34" s="5"/>
      <c r="D34" s="296"/>
      <c r="E34" s="296"/>
      <c r="F34" s="296"/>
      <c r="G34" s="296"/>
      <c r="H34" s="296"/>
    </row>
    <row r="35" spans="1:8" ht="15.75" customHeight="1">
      <c r="A35" s="352" t="s">
        <v>183</v>
      </c>
      <c r="B35" s="352"/>
      <c r="C35" s="5"/>
      <c r="D35" s="296">
        <v>27771</v>
      </c>
      <c r="E35" s="296">
        <v>26653</v>
      </c>
      <c r="F35" s="296">
        <v>12422</v>
      </c>
      <c r="G35" s="296">
        <v>14494</v>
      </c>
      <c r="H35" s="296">
        <v>19944</v>
      </c>
    </row>
    <row r="36" spans="1:8" ht="15.75" customHeight="1">
      <c r="A36" s="83"/>
      <c r="B36" s="83"/>
      <c r="C36" s="84"/>
      <c r="D36" s="272"/>
      <c r="E36" s="272"/>
      <c r="F36" s="272"/>
      <c r="G36" s="272"/>
      <c r="H36" s="272"/>
    </row>
    <row r="37" spans="1:8" ht="15.75" customHeight="1">
      <c r="A37" s="80" t="s">
        <v>264</v>
      </c>
      <c r="D37" s="18"/>
      <c r="E37" s="18"/>
      <c r="F37" s="18"/>
      <c r="G37" s="18"/>
      <c r="H37" s="18"/>
    </row>
  </sheetData>
  <sheetProtection/>
  <mergeCells count="4">
    <mergeCell ref="A34:B34"/>
    <mergeCell ref="A35:B35"/>
    <mergeCell ref="A2:H2"/>
    <mergeCell ref="A11:B11"/>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T33"/>
  <sheetViews>
    <sheetView showGridLines="0" view="pageBreakPreview" zoomScale="115" zoomScaleNormal="130" zoomScaleSheetLayoutView="115" zoomScalePageLayoutView="0" workbookViewId="0" topLeftCell="A1">
      <selection activeCell="A1" sqref="A1"/>
    </sheetView>
  </sheetViews>
  <sheetFormatPr defaultColWidth="9.00390625" defaultRowHeight="13.5"/>
  <cols>
    <col min="1" max="1" width="8.50390625" style="173" customWidth="1"/>
    <col min="2" max="2" width="4.50390625" style="173" bestFit="1" customWidth="1"/>
    <col min="3" max="5" width="9.375" style="173" customWidth="1"/>
    <col min="6" max="6" width="8.25390625" style="173" customWidth="1"/>
    <col min="7" max="11" width="8.125" style="173" customWidth="1"/>
    <col min="12" max="12" width="9.50390625" style="173" bestFit="1" customWidth="1"/>
    <col min="13" max="16384" width="9.00390625" style="173" customWidth="1"/>
  </cols>
  <sheetData>
    <row r="1" ht="15" customHeight="1">
      <c r="T1" s="173">
        <v>223</v>
      </c>
    </row>
    <row r="2" spans="1:11" s="91" customFormat="1" ht="22.5" customHeight="1">
      <c r="A2" s="353" t="s">
        <v>208</v>
      </c>
      <c r="B2" s="353"/>
      <c r="C2" s="353"/>
      <c r="D2" s="353"/>
      <c r="E2" s="353"/>
      <c r="F2" s="353"/>
      <c r="G2" s="353"/>
      <c r="H2" s="353"/>
      <c r="I2" s="353"/>
      <c r="J2" s="353"/>
      <c r="K2" s="353"/>
    </row>
    <row r="3" s="90" customFormat="1" ht="11.25" customHeight="1">
      <c r="A3" s="118"/>
    </row>
    <row r="4" spans="3:10" s="92" customFormat="1" ht="11.25">
      <c r="C4" s="453" t="s">
        <v>209</v>
      </c>
      <c r="D4" s="453"/>
      <c r="E4" s="453"/>
      <c r="F4" s="453"/>
      <c r="G4" s="453"/>
      <c r="H4" s="453"/>
      <c r="I4" s="453"/>
      <c r="J4" s="453"/>
    </row>
    <row r="5" spans="3:10" s="92" customFormat="1" ht="11.25">
      <c r="C5" s="97" t="s">
        <v>275</v>
      </c>
      <c r="D5" s="131"/>
      <c r="E5" s="131"/>
      <c r="F5" s="131"/>
      <c r="G5" s="131"/>
      <c r="H5" s="131"/>
      <c r="I5" s="131"/>
      <c r="J5" s="131"/>
    </row>
    <row r="6" spans="3:10" s="92" customFormat="1" ht="11.25">
      <c r="C6" s="97"/>
      <c r="D6" s="131"/>
      <c r="E6" s="131"/>
      <c r="F6" s="131"/>
      <c r="G6" s="131"/>
      <c r="H6" s="131"/>
      <c r="I6" s="131"/>
      <c r="J6" s="131"/>
    </row>
    <row r="7" spans="3:10" s="90" customFormat="1" ht="11.25" customHeight="1">
      <c r="C7" s="129"/>
      <c r="D7" s="130"/>
      <c r="E7" s="130"/>
      <c r="F7" s="130"/>
      <c r="G7" s="130"/>
      <c r="H7" s="130"/>
      <c r="I7" s="130"/>
      <c r="J7" s="130"/>
    </row>
    <row r="8" spans="1:13" ht="13.5" customHeight="1" thickBot="1">
      <c r="A8" s="6"/>
      <c r="B8" s="6"/>
      <c r="C8" s="6"/>
      <c r="D8" s="6"/>
      <c r="E8" s="6"/>
      <c r="F8" s="6"/>
      <c r="G8" s="6"/>
      <c r="H8" s="6"/>
      <c r="I8" s="6"/>
      <c r="J8" s="6"/>
      <c r="K8" s="171" t="s">
        <v>276</v>
      </c>
      <c r="L8" s="6"/>
      <c r="M8" s="6"/>
    </row>
    <row r="9" spans="1:13" ht="15" customHeight="1">
      <c r="A9" s="355" t="s">
        <v>99</v>
      </c>
      <c r="B9" s="356"/>
      <c r="C9" s="359" t="s">
        <v>100</v>
      </c>
      <c r="D9" s="360"/>
      <c r="E9" s="366"/>
      <c r="F9" s="454" t="s">
        <v>101</v>
      </c>
      <c r="G9" s="359" t="s">
        <v>102</v>
      </c>
      <c r="H9" s="360"/>
      <c r="I9" s="360"/>
      <c r="J9" s="360"/>
      <c r="K9" s="360"/>
      <c r="L9" s="6"/>
      <c r="M9" s="6"/>
    </row>
    <row r="10" spans="1:13" ht="15" customHeight="1">
      <c r="A10" s="451"/>
      <c r="B10" s="452"/>
      <c r="C10" s="415" t="s">
        <v>1</v>
      </c>
      <c r="D10" s="415" t="s">
        <v>103</v>
      </c>
      <c r="E10" s="415" t="s">
        <v>104</v>
      </c>
      <c r="F10" s="455"/>
      <c r="G10" s="415" t="s">
        <v>1</v>
      </c>
      <c r="H10" s="439" t="s">
        <v>105</v>
      </c>
      <c r="I10" s="440"/>
      <c r="J10" s="439" t="s">
        <v>106</v>
      </c>
      <c r="K10" s="450"/>
      <c r="L10" s="6"/>
      <c r="M10" s="6"/>
    </row>
    <row r="11" spans="1:13" ht="15" customHeight="1">
      <c r="A11" s="451"/>
      <c r="B11" s="452"/>
      <c r="C11" s="443"/>
      <c r="D11" s="443"/>
      <c r="E11" s="443"/>
      <c r="F11" s="455"/>
      <c r="G11" s="443"/>
      <c r="H11" s="441" t="s">
        <v>107</v>
      </c>
      <c r="I11" s="415" t="s">
        <v>108</v>
      </c>
      <c r="J11" s="441" t="s">
        <v>107</v>
      </c>
      <c r="K11" s="417" t="s">
        <v>108</v>
      </c>
      <c r="L11" s="6"/>
      <c r="M11" s="6"/>
    </row>
    <row r="12" spans="1:13" ht="15" customHeight="1">
      <c r="A12" s="390"/>
      <c r="B12" s="358"/>
      <c r="C12" s="416"/>
      <c r="D12" s="416"/>
      <c r="E12" s="416"/>
      <c r="F12" s="456"/>
      <c r="G12" s="416"/>
      <c r="H12" s="442"/>
      <c r="I12" s="416"/>
      <c r="J12" s="442"/>
      <c r="K12" s="418"/>
      <c r="L12" s="6"/>
      <c r="M12" s="6"/>
    </row>
    <row r="13" spans="1:13" ht="7.5" customHeight="1">
      <c r="A13" s="3"/>
      <c r="B13" s="4"/>
      <c r="C13" s="14"/>
      <c r="D13" s="14"/>
      <c r="E13" s="14"/>
      <c r="F13" s="14"/>
      <c r="G13" s="14"/>
      <c r="H13" s="14"/>
      <c r="I13" s="14"/>
      <c r="J13" s="14"/>
      <c r="K13" s="14"/>
      <c r="L13" s="6"/>
      <c r="M13" s="6"/>
    </row>
    <row r="14" spans="1:13" ht="15" customHeight="1">
      <c r="A14" s="446" t="s">
        <v>291</v>
      </c>
      <c r="B14" s="447"/>
      <c r="C14" s="347">
        <v>126231</v>
      </c>
      <c r="D14" s="347">
        <v>32691</v>
      </c>
      <c r="E14" s="347">
        <v>93540</v>
      </c>
      <c r="F14" s="348">
        <v>21767</v>
      </c>
      <c r="G14" s="348">
        <v>1071</v>
      </c>
      <c r="H14" s="347">
        <v>182</v>
      </c>
      <c r="I14" s="347">
        <v>304</v>
      </c>
      <c r="J14" s="347">
        <v>231</v>
      </c>
      <c r="K14" s="347">
        <v>354</v>
      </c>
      <c r="L14" s="18"/>
      <c r="M14" s="18"/>
    </row>
    <row r="15" spans="1:13" ht="15" customHeight="1">
      <c r="A15" s="446" t="s">
        <v>254</v>
      </c>
      <c r="B15" s="447"/>
      <c r="C15" s="349">
        <v>116740</v>
      </c>
      <c r="D15" s="347">
        <v>30438</v>
      </c>
      <c r="E15" s="347">
        <v>86302</v>
      </c>
      <c r="F15" s="347">
        <v>19633</v>
      </c>
      <c r="G15" s="347">
        <v>1052</v>
      </c>
      <c r="H15" s="347">
        <v>147</v>
      </c>
      <c r="I15" s="348">
        <v>335</v>
      </c>
      <c r="J15" s="348">
        <v>211</v>
      </c>
      <c r="K15" s="348">
        <v>359</v>
      </c>
      <c r="L15" s="18"/>
      <c r="M15" s="18"/>
    </row>
    <row r="16" spans="1:13" ht="15" customHeight="1">
      <c r="A16" s="448">
        <v>2</v>
      </c>
      <c r="B16" s="449"/>
      <c r="C16" s="349">
        <v>108996</v>
      </c>
      <c r="D16" s="347">
        <v>28607</v>
      </c>
      <c r="E16" s="347">
        <v>80389</v>
      </c>
      <c r="F16" s="347">
        <v>17908</v>
      </c>
      <c r="G16" s="347">
        <v>1042</v>
      </c>
      <c r="H16" s="347">
        <v>107</v>
      </c>
      <c r="I16" s="348">
        <v>360</v>
      </c>
      <c r="J16" s="348">
        <v>200</v>
      </c>
      <c r="K16" s="348">
        <v>375</v>
      </c>
      <c r="L16" s="18"/>
      <c r="M16" s="18"/>
    </row>
    <row r="17" spans="1:13" ht="15" customHeight="1">
      <c r="A17" s="446">
        <v>3</v>
      </c>
      <c r="B17" s="447"/>
      <c r="C17" s="350">
        <v>101492</v>
      </c>
      <c r="D17" s="348">
        <v>26893</v>
      </c>
      <c r="E17" s="348">
        <v>74599</v>
      </c>
      <c r="F17" s="348">
        <v>16517</v>
      </c>
      <c r="G17" s="348">
        <v>1023</v>
      </c>
      <c r="H17" s="348">
        <v>106</v>
      </c>
      <c r="I17" s="348">
        <v>378</v>
      </c>
      <c r="J17" s="348">
        <v>167</v>
      </c>
      <c r="K17" s="348">
        <v>372</v>
      </c>
      <c r="L17" s="18"/>
      <c r="M17" s="18"/>
    </row>
    <row r="18" spans="1:13" ht="22.5" customHeight="1">
      <c r="A18" s="444">
        <v>4</v>
      </c>
      <c r="B18" s="445"/>
      <c r="C18" s="158">
        <v>94434</v>
      </c>
      <c r="D18" s="156">
        <v>25295</v>
      </c>
      <c r="E18" s="156">
        <v>69139</v>
      </c>
      <c r="F18" s="156">
        <v>15091</v>
      </c>
      <c r="G18" s="156">
        <v>926</v>
      </c>
      <c r="H18" s="156">
        <v>106</v>
      </c>
      <c r="I18" s="157">
        <v>371</v>
      </c>
      <c r="J18" s="157">
        <v>130</v>
      </c>
      <c r="K18" s="157">
        <v>319</v>
      </c>
      <c r="L18" s="18"/>
      <c r="M18" s="18"/>
    </row>
    <row r="19" spans="1:13" ht="18.75" customHeight="1">
      <c r="A19" s="226" t="s">
        <v>255</v>
      </c>
      <c r="B19" s="227" t="s">
        <v>174</v>
      </c>
      <c r="C19" s="349">
        <v>100889</v>
      </c>
      <c r="D19" s="347">
        <v>26730</v>
      </c>
      <c r="E19" s="347">
        <v>74159</v>
      </c>
      <c r="F19" s="347">
        <v>16411</v>
      </c>
      <c r="G19" s="347">
        <v>1011</v>
      </c>
      <c r="H19" s="347">
        <v>106</v>
      </c>
      <c r="I19" s="348">
        <v>378</v>
      </c>
      <c r="J19" s="348">
        <v>161</v>
      </c>
      <c r="K19" s="348">
        <v>366</v>
      </c>
      <c r="L19" s="18"/>
      <c r="M19" s="18"/>
    </row>
    <row r="20" spans="1:13" ht="13.5" customHeight="1">
      <c r="A20" s="226"/>
      <c r="B20" s="229" t="s">
        <v>250</v>
      </c>
      <c r="C20" s="349">
        <v>100220</v>
      </c>
      <c r="D20" s="347">
        <v>26578</v>
      </c>
      <c r="E20" s="347">
        <v>73642</v>
      </c>
      <c r="F20" s="347">
        <v>16390</v>
      </c>
      <c r="G20" s="347">
        <v>1000</v>
      </c>
      <c r="H20" s="347">
        <v>106</v>
      </c>
      <c r="I20" s="348">
        <v>378</v>
      </c>
      <c r="J20" s="348">
        <v>157</v>
      </c>
      <c r="K20" s="348">
        <v>359</v>
      </c>
      <c r="L20" s="18"/>
      <c r="M20" s="18"/>
    </row>
    <row r="21" spans="1:13" ht="13.5" customHeight="1">
      <c r="A21" s="228"/>
      <c r="B21" s="229" t="s">
        <v>175</v>
      </c>
      <c r="C21" s="349">
        <v>99651</v>
      </c>
      <c r="D21" s="347">
        <v>26416</v>
      </c>
      <c r="E21" s="347">
        <v>73235</v>
      </c>
      <c r="F21" s="347">
        <v>16229</v>
      </c>
      <c r="G21" s="347">
        <v>996</v>
      </c>
      <c r="H21" s="347">
        <v>106</v>
      </c>
      <c r="I21" s="348">
        <v>378</v>
      </c>
      <c r="J21" s="348">
        <v>156</v>
      </c>
      <c r="K21" s="348">
        <v>356</v>
      </c>
      <c r="L21" s="18"/>
      <c r="M21" s="18"/>
    </row>
    <row r="22" spans="1:13" ht="18.75" customHeight="1">
      <c r="A22" s="228"/>
      <c r="B22" s="229" t="s">
        <v>176</v>
      </c>
      <c r="C22" s="349">
        <v>99082</v>
      </c>
      <c r="D22" s="347">
        <v>26269</v>
      </c>
      <c r="E22" s="347">
        <v>72813</v>
      </c>
      <c r="F22" s="347">
        <v>16158</v>
      </c>
      <c r="G22" s="347">
        <v>986</v>
      </c>
      <c r="H22" s="347">
        <v>106</v>
      </c>
      <c r="I22" s="348">
        <v>377</v>
      </c>
      <c r="J22" s="348">
        <v>155</v>
      </c>
      <c r="K22" s="348">
        <v>348</v>
      </c>
      <c r="L22" s="18"/>
      <c r="M22" s="18"/>
    </row>
    <row r="23" spans="1:13" ht="13.5" customHeight="1">
      <c r="A23" s="228"/>
      <c r="B23" s="229" t="s">
        <v>177</v>
      </c>
      <c r="C23" s="349">
        <v>98667</v>
      </c>
      <c r="D23" s="347">
        <v>26202</v>
      </c>
      <c r="E23" s="347">
        <v>72465</v>
      </c>
      <c r="F23" s="347">
        <v>16071</v>
      </c>
      <c r="G23" s="347">
        <v>975</v>
      </c>
      <c r="H23" s="347">
        <v>106</v>
      </c>
      <c r="I23" s="348">
        <v>377</v>
      </c>
      <c r="J23" s="348">
        <v>152</v>
      </c>
      <c r="K23" s="348">
        <v>340</v>
      </c>
      <c r="L23" s="18"/>
      <c r="M23" s="18"/>
    </row>
    <row r="24" spans="1:13" ht="13.5" customHeight="1">
      <c r="A24" s="228"/>
      <c r="B24" s="229" t="s">
        <v>178</v>
      </c>
      <c r="C24" s="349">
        <v>98140</v>
      </c>
      <c r="D24" s="347">
        <v>26095</v>
      </c>
      <c r="E24" s="347">
        <v>72045</v>
      </c>
      <c r="F24" s="347">
        <v>15929</v>
      </c>
      <c r="G24" s="347">
        <v>960</v>
      </c>
      <c r="H24" s="347">
        <v>106</v>
      </c>
      <c r="I24" s="348">
        <v>375</v>
      </c>
      <c r="J24" s="348">
        <v>150</v>
      </c>
      <c r="K24" s="348">
        <v>329</v>
      </c>
      <c r="L24" s="18"/>
      <c r="M24" s="18"/>
    </row>
    <row r="25" spans="1:13" ht="18.75" customHeight="1">
      <c r="A25" s="228"/>
      <c r="B25" s="230">
        <v>10</v>
      </c>
      <c r="C25" s="349">
        <v>97597</v>
      </c>
      <c r="D25" s="347">
        <v>25968</v>
      </c>
      <c r="E25" s="347">
        <v>71629</v>
      </c>
      <c r="F25" s="347">
        <v>15816</v>
      </c>
      <c r="G25" s="347">
        <v>954</v>
      </c>
      <c r="H25" s="347">
        <v>106</v>
      </c>
      <c r="I25" s="348">
        <v>372</v>
      </c>
      <c r="J25" s="348">
        <v>147</v>
      </c>
      <c r="K25" s="348">
        <v>329</v>
      </c>
      <c r="L25" s="18"/>
      <c r="M25" s="18"/>
    </row>
    <row r="26" spans="1:13" ht="13.5" customHeight="1">
      <c r="A26" s="228"/>
      <c r="B26" s="230">
        <v>11</v>
      </c>
      <c r="C26" s="349">
        <v>97001</v>
      </c>
      <c r="D26" s="347">
        <v>25847</v>
      </c>
      <c r="E26" s="347">
        <v>71154</v>
      </c>
      <c r="F26" s="347">
        <v>15702</v>
      </c>
      <c r="G26" s="347">
        <v>935</v>
      </c>
      <c r="H26" s="347">
        <v>106</v>
      </c>
      <c r="I26" s="348">
        <v>372</v>
      </c>
      <c r="J26" s="348">
        <v>142</v>
      </c>
      <c r="K26" s="348">
        <v>315</v>
      </c>
      <c r="L26" s="18"/>
      <c r="M26" s="18"/>
    </row>
    <row r="27" spans="1:13" ht="13.5" customHeight="1">
      <c r="A27" s="228"/>
      <c r="B27" s="230">
        <v>12</v>
      </c>
      <c r="C27" s="349">
        <v>96501</v>
      </c>
      <c r="D27" s="347">
        <v>25755</v>
      </c>
      <c r="E27" s="347">
        <v>70746</v>
      </c>
      <c r="F27" s="347">
        <v>15561</v>
      </c>
      <c r="G27" s="347">
        <v>930</v>
      </c>
      <c r="H27" s="347">
        <v>106</v>
      </c>
      <c r="I27" s="348">
        <v>372</v>
      </c>
      <c r="J27" s="348">
        <v>137</v>
      </c>
      <c r="K27" s="348">
        <v>315</v>
      </c>
      <c r="L27" s="18"/>
      <c r="M27" s="18"/>
    </row>
    <row r="28" spans="1:13" ht="18.75" customHeight="1">
      <c r="A28" s="226" t="s">
        <v>287</v>
      </c>
      <c r="B28" s="230" t="s">
        <v>136</v>
      </c>
      <c r="C28" s="349">
        <v>95798</v>
      </c>
      <c r="D28" s="347">
        <v>25593</v>
      </c>
      <c r="E28" s="347">
        <v>70205</v>
      </c>
      <c r="F28" s="347">
        <v>15440</v>
      </c>
      <c r="G28" s="347">
        <v>927</v>
      </c>
      <c r="H28" s="347">
        <v>106</v>
      </c>
      <c r="I28" s="348">
        <v>371</v>
      </c>
      <c r="J28" s="348">
        <v>133</v>
      </c>
      <c r="K28" s="348">
        <v>317</v>
      </c>
      <c r="L28" s="18"/>
      <c r="M28" s="18"/>
    </row>
    <row r="29" spans="1:13" ht="13.5" customHeight="1">
      <c r="A29" s="228"/>
      <c r="B29" s="229" t="s">
        <v>173</v>
      </c>
      <c r="C29" s="349">
        <v>95191</v>
      </c>
      <c r="D29" s="347">
        <v>25474</v>
      </c>
      <c r="E29" s="347">
        <v>69717</v>
      </c>
      <c r="F29" s="347">
        <v>15292</v>
      </c>
      <c r="G29" s="347">
        <v>926</v>
      </c>
      <c r="H29" s="347">
        <v>106</v>
      </c>
      <c r="I29" s="348">
        <v>371</v>
      </c>
      <c r="J29" s="348">
        <v>130</v>
      </c>
      <c r="K29" s="348">
        <v>319</v>
      </c>
      <c r="L29" s="18"/>
      <c r="M29" s="18"/>
    </row>
    <row r="30" spans="1:13" ht="13.5" customHeight="1">
      <c r="A30" s="228"/>
      <c r="B30" s="229" t="s">
        <v>172</v>
      </c>
      <c r="C30" s="349">
        <v>94434</v>
      </c>
      <c r="D30" s="347">
        <v>25295</v>
      </c>
      <c r="E30" s="347">
        <v>69139</v>
      </c>
      <c r="F30" s="347">
        <v>15091</v>
      </c>
      <c r="G30" s="347">
        <v>926</v>
      </c>
      <c r="H30" s="347">
        <v>106</v>
      </c>
      <c r="I30" s="348">
        <v>371</v>
      </c>
      <c r="J30" s="348">
        <v>130</v>
      </c>
      <c r="K30" s="348">
        <v>319</v>
      </c>
      <c r="L30" s="18"/>
      <c r="M30" s="18"/>
    </row>
    <row r="31" spans="1:13" ht="4.5" customHeight="1">
      <c r="A31" s="16"/>
      <c r="B31" s="170"/>
      <c r="C31" s="17"/>
      <c r="D31" s="16"/>
      <c r="E31" s="16"/>
      <c r="F31" s="16"/>
      <c r="G31" s="16"/>
      <c r="H31" s="16"/>
      <c r="I31" s="16"/>
      <c r="J31" s="16"/>
      <c r="K31" s="16"/>
      <c r="L31" s="6"/>
      <c r="M31" s="6"/>
    </row>
    <row r="32" spans="1:13" ht="13.5">
      <c r="A32" s="80" t="s">
        <v>109</v>
      </c>
      <c r="B32" s="1"/>
      <c r="C32" s="6"/>
      <c r="D32" s="6"/>
      <c r="E32" s="6"/>
      <c r="F32" s="6"/>
      <c r="G32" s="6"/>
      <c r="H32" s="6"/>
      <c r="I32" s="6"/>
      <c r="J32" s="6"/>
      <c r="K32" s="6"/>
      <c r="L32" s="6"/>
      <c r="M32" s="6"/>
    </row>
    <row r="33" spans="3:11" ht="13.5">
      <c r="C33" s="231"/>
      <c r="D33" s="231"/>
      <c r="E33" s="231"/>
      <c r="F33" s="231"/>
      <c r="G33" s="231"/>
      <c r="H33" s="231"/>
      <c r="I33" s="231"/>
      <c r="J33" s="231"/>
      <c r="K33" s="231"/>
    </row>
  </sheetData>
  <sheetProtection/>
  <mergeCells count="21">
    <mergeCell ref="A9:B12"/>
    <mergeCell ref="C4:J4"/>
    <mergeCell ref="G9:K9"/>
    <mergeCell ref="C9:E9"/>
    <mergeCell ref="F9:F12"/>
    <mergeCell ref="J10:K10"/>
    <mergeCell ref="J11:J12"/>
    <mergeCell ref="K11:K12"/>
    <mergeCell ref="E10:E12"/>
    <mergeCell ref="D10:D12"/>
    <mergeCell ref="C10:C12"/>
    <mergeCell ref="A2:K2"/>
    <mergeCell ref="H10:I10"/>
    <mergeCell ref="I11:I12"/>
    <mergeCell ref="H11:H12"/>
    <mergeCell ref="G10:G12"/>
    <mergeCell ref="A18:B18"/>
    <mergeCell ref="A14:B14"/>
    <mergeCell ref="A16:B16"/>
    <mergeCell ref="A17:B17"/>
    <mergeCell ref="A15:B15"/>
  </mergeCells>
  <printOptions horizontalCentered="1"/>
  <pageMargins left="0.5905511811023623" right="0.5905511811023623" top="0.5905511811023623" bottom="0.3937007874015748" header="0.5118110236220472" footer="0.5118110236220472"/>
  <pageSetup horizontalDpi="600" verticalDpi="600" orientation="portrait" paperSize="9" r:id="rId1"/>
  <ignoredErrors>
    <ignoredError sqref="B20:B30" numberStoredAsText="1"/>
  </ignoredErrors>
</worksheet>
</file>

<file path=xl/worksheets/sheet2.xml><?xml version="1.0" encoding="utf-8"?>
<worksheet xmlns="http://schemas.openxmlformats.org/spreadsheetml/2006/main" xmlns:r="http://schemas.openxmlformats.org/officeDocument/2006/relationships">
  <dimension ref="A2:Z61"/>
  <sheetViews>
    <sheetView showGridLines="0" view="pageBreakPreview" zoomScale="85" zoomScaleSheetLayoutView="85" zoomScalePageLayoutView="0" workbookViewId="0" topLeftCell="A1">
      <selection activeCell="A1" sqref="A1"/>
    </sheetView>
  </sheetViews>
  <sheetFormatPr defaultColWidth="11.75390625" defaultRowHeight="13.5"/>
  <cols>
    <col min="1" max="1" width="7.25390625" style="6" customWidth="1"/>
    <col min="2" max="2" width="3.75390625" style="6" customWidth="1"/>
    <col min="3" max="4" width="10.625" style="6" customWidth="1"/>
    <col min="5" max="5" width="7.625" style="6" customWidth="1"/>
    <col min="6" max="6" width="9.625" style="6" customWidth="1"/>
    <col min="7" max="7" width="10.625" style="6" customWidth="1"/>
    <col min="8" max="8" width="9.625" style="6" customWidth="1"/>
    <col min="9" max="9" width="7.625" style="6" customWidth="1"/>
    <col min="10" max="11" width="9.625" style="6" customWidth="1"/>
    <col min="12" max="12" width="10.625" style="6" customWidth="1"/>
    <col min="13" max="13" width="1.25" style="62" customWidth="1"/>
    <col min="14" max="14" width="7.25390625" style="6" customWidth="1"/>
    <col min="15" max="15" width="3.75390625" style="6" customWidth="1"/>
    <col min="16" max="25" width="9.625" style="6" customWidth="1"/>
    <col min="26" max="16384" width="11.75390625" style="6" customWidth="1"/>
  </cols>
  <sheetData>
    <row r="1" ht="24.75" customHeight="1"/>
    <row r="2" spans="1:14" s="90" customFormat="1" ht="22.5" customHeight="1">
      <c r="A2" s="353" t="s">
        <v>280</v>
      </c>
      <c r="B2" s="353"/>
      <c r="C2" s="353"/>
      <c r="D2" s="353"/>
      <c r="E2" s="353"/>
      <c r="F2" s="353"/>
      <c r="G2" s="353"/>
      <c r="H2" s="353"/>
      <c r="I2" s="353"/>
      <c r="J2" s="353"/>
      <c r="K2" s="353"/>
      <c r="L2" s="353"/>
      <c r="M2" s="136"/>
      <c r="N2" s="96"/>
    </row>
    <row r="3" spans="12:13" s="90" customFormat="1" ht="9.75" customHeight="1">
      <c r="L3" s="94"/>
      <c r="M3" s="137"/>
    </row>
    <row r="4" spans="2:14" s="92" customFormat="1" ht="13.5" customHeight="1">
      <c r="B4" s="97"/>
      <c r="C4" s="97"/>
      <c r="D4" s="97" t="s">
        <v>281</v>
      </c>
      <c r="E4" s="97"/>
      <c r="F4" s="97"/>
      <c r="G4" s="97"/>
      <c r="H4" s="97"/>
      <c r="I4" s="97"/>
      <c r="J4" s="97"/>
      <c r="K4" s="97"/>
      <c r="L4" s="95"/>
      <c r="M4" s="138"/>
      <c r="N4" s="97"/>
    </row>
    <row r="5" s="90" customFormat="1" ht="13.5">
      <c r="M5" s="139"/>
    </row>
    <row r="6" spans="1:13" s="90" customFormat="1" ht="13.5">
      <c r="A6" s="365" t="s">
        <v>111</v>
      </c>
      <c r="B6" s="365"/>
      <c r="C6" s="365"/>
      <c r="D6" s="365"/>
      <c r="E6" s="365"/>
      <c r="F6" s="365"/>
      <c r="G6" s="365"/>
      <c r="H6" s="365"/>
      <c r="I6" s="365"/>
      <c r="J6" s="365"/>
      <c r="K6" s="365"/>
      <c r="L6" s="365"/>
      <c r="M6" s="140"/>
    </row>
    <row r="7" spans="3:4" ht="8.25" customHeight="1">
      <c r="C7" s="65"/>
      <c r="D7" s="65"/>
    </row>
    <row r="8" spans="1:2" ht="13.5" customHeight="1" thickBot="1">
      <c r="A8" s="1" t="s">
        <v>24</v>
      </c>
      <c r="B8" s="1"/>
    </row>
    <row r="9" spans="1:13" s="133" customFormat="1" ht="18" customHeight="1">
      <c r="A9" s="355" t="s">
        <v>99</v>
      </c>
      <c r="B9" s="356"/>
      <c r="C9" s="359" t="s">
        <v>1</v>
      </c>
      <c r="D9" s="367"/>
      <c r="E9" s="359" t="s">
        <v>25</v>
      </c>
      <c r="F9" s="366"/>
      <c r="G9" s="147" t="s">
        <v>26</v>
      </c>
      <c r="H9" s="147" t="s">
        <v>27</v>
      </c>
      <c r="I9" s="359" t="s">
        <v>28</v>
      </c>
      <c r="J9" s="366"/>
      <c r="K9" s="359" t="s">
        <v>180</v>
      </c>
      <c r="L9" s="360"/>
      <c r="M9" s="11"/>
    </row>
    <row r="10" spans="1:13" s="133" customFormat="1" ht="18" customHeight="1">
      <c r="A10" s="357"/>
      <c r="B10" s="358"/>
      <c r="C10" s="8" t="s">
        <v>29</v>
      </c>
      <c r="D10" s="9" t="s">
        <v>30</v>
      </c>
      <c r="E10" s="9" t="s">
        <v>29</v>
      </c>
      <c r="F10" s="9" t="s">
        <v>30</v>
      </c>
      <c r="G10" s="148" t="s">
        <v>31</v>
      </c>
      <c r="H10" s="148" t="s">
        <v>31</v>
      </c>
      <c r="I10" s="8" t="s">
        <v>29</v>
      </c>
      <c r="J10" s="9" t="s">
        <v>30</v>
      </c>
      <c r="K10" s="8" t="s">
        <v>29</v>
      </c>
      <c r="L10" s="10" t="s">
        <v>30</v>
      </c>
      <c r="M10" s="11"/>
    </row>
    <row r="11" spans="1:13" ht="6" customHeight="1">
      <c r="A11" s="11"/>
      <c r="B11" s="12"/>
      <c r="C11" s="189"/>
      <c r="D11" s="189"/>
      <c r="E11" s="189"/>
      <c r="F11" s="189"/>
      <c r="G11" s="190"/>
      <c r="H11" s="190"/>
      <c r="I11" s="189"/>
      <c r="J11" s="189"/>
      <c r="K11" s="189"/>
      <c r="L11" s="189"/>
      <c r="M11" s="11"/>
    </row>
    <row r="12" spans="1:13" ht="15" customHeight="1">
      <c r="A12" s="363" t="s">
        <v>219</v>
      </c>
      <c r="B12" s="364"/>
      <c r="C12" s="297">
        <v>531790</v>
      </c>
      <c r="D12" s="298">
        <v>312567</v>
      </c>
      <c r="E12" s="298">
        <v>33</v>
      </c>
      <c r="F12" s="298">
        <v>50036</v>
      </c>
      <c r="G12" s="298">
        <v>520321</v>
      </c>
      <c r="H12" s="298">
        <v>8239</v>
      </c>
      <c r="I12" s="299">
        <v>0</v>
      </c>
      <c r="J12" s="298">
        <v>50404</v>
      </c>
      <c r="K12" s="298">
        <v>3197</v>
      </c>
      <c r="L12" s="298">
        <v>212127</v>
      </c>
      <c r="M12" s="135"/>
    </row>
    <row r="13" spans="1:13" s="15" customFormat="1" ht="15" customHeight="1">
      <c r="A13" s="363" t="s">
        <v>222</v>
      </c>
      <c r="B13" s="364"/>
      <c r="C13" s="297">
        <v>517339</v>
      </c>
      <c r="D13" s="298">
        <v>331204</v>
      </c>
      <c r="E13" s="298">
        <v>0</v>
      </c>
      <c r="F13" s="298">
        <v>58685</v>
      </c>
      <c r="G13" s="298">
        <v>506984</v>
      </c>
      <c r="H13" s="298">
        <v>7394</v>
      </c>
      <c r="I13" s="299">
        <v>0</v>
      </c>
      <c r="J13" s="298">
        <v>48516</v>
      </c>
      <c r="K13" s="298">
        <v>2961</v>
      </c>
      <c r="L13" s="298">
        <v>224003</v>
      </c>
      <c r="M13" s="135"/>
    </row>
    <row r="14" spans="1:13" ht="15" customHeight="1">
      <c r="A14" s="363">
        <v>2</v>
      </c>
      <c r="B14" s="364"/>
      <c r="C14" s="297">
        <v>485702</v>
      </c>
      <c r="D14" s="298">
        <v>315143</v>
      </c>
      <c r="E14" s="298">
        <v>0</v>
      </c>
      <c r="F14" s="298">
        <v>60796</v>
      </c>
      <c r="G14" s="298">
        <v>474562</v>
      </c>
      <c r="H14" s="298">
        <v>7548</v>
      </c>
      <c r="I14" s="299">
        <v>0</v>
      </c>
      <c r="J14" s="298">
        <v>45192</v>
      </c>
      <c r="K14" s="298">
        <v>3592</v>
      </c>
      <c r="L14" s="298">
        <v>209155</v>
      </c>
      <c r="M14" s="135"/>
    </row>
    <row r="15" spans="1:13" ht="15" customHeight="1">
      <c r="A15" s="368">
        <v>3</v>
      </c>
      <c r="B15" s="369"/>
      <c r="C15" s="297">
        <v>464533</v>
      </c>
      <c r="D15" s="298">
        <v>335769</v>
      </c>
      <c r="E15" s="298">
        <v>0</v>
      </c>
      <c r="F15" s="298">
        <v>56760</v>
      </c>
      <c r="G15" s="298">
        <v>454637</v>
      </c>
      <c r="H15" s="298">
        <v>5600</v>
      </c>
      <c r="I15" s="299">
        <v>0</v>
      </c>
      <c r="J15" s="298">
        <v>43661</v>
      </c>
      <c r="K15" s="298">
        <v>4296</v>
      </c>
      <c r="L15" s="298">
        <v>235348</v>
      </c>
      <c r="M15" s="135"/>
    </row>
    <row r="16" spans="1:26" s="15" customFormat="1" ht="22.5" customHeight="1">
      <c r="A16" s="361">
        <v>4</v>
      </c>
      <c r="B16" s="362"/>
      <c r="C16" s="293">
        <f>E16+G16+H16+I16+K16</f>
        <v>486460</v>
      </c>
      <c r="D16" s="294">
        <f>F16+J16+L16</f>
        <v>343295</v>
      </c>
      <c r="E16" s="292">
        <v>0</v>
      </c>
      <c r="F16" s="294">
        <v>56378</v>
      </c>
      <c r="G16" s="294">
        <v>476860</v>
      </c>
      <c r="H16" s="294">
        <v>5232</v>
      </c>
      <c r="I16" s="292">
        <v>0</v>
      </c>
      <c r="J16" s="294">
        <v>41332</v>
      </c>
      <c r="K16" s="294">
        <v>4368</v>
      </c>
      <c r="L16" s="294">
        <v>245585</v>
      </c>
      <c r="M16" s="266"/>
      <c r="Z16" s="32"/>
    </row>
    <row r="17" spans="1:26" ht="18" customHeight="1">
      <c r="A17" s="228" t="s">
        <v>255</v>
      </c>
      <c r="B17" s="270" t="s">
        <v>223</v>
      </c>
      <c r="C17" s="303">
        <f aca="true" t="shared" si="0" ref="C17:C28">E17+G17+H17+I17+K17</f>
        <v>34354</v>
      </c>
      <c r="D17" s="304">
        <f aca="true" t="shared" si="1" ref="D17:D28">F17+J17+L17</f>
        <v>31632</v>
      </c>
      <c r="E17" s="305">
        <v>0</v>
      </c>
      <c r="F17" s="304">
        <v>4843</v>
      </c>
      <c r="G17" s="304">
        <v>32485</v>
      </c>
      <c r="H17" s="304">
        <v>972</v>
      </c>
      <c r="I17" s="305">
        <v>0</v>
      </c>
      <c r="J17" s="304">
        <v>4110</v>
      </c>
      <c r="K17" s="304">
        <v>897</v>
      </c>
      <c r="L17" s="304">
        <v>22679</v>
      </c>
      <c r="M17" s="135"/>
      <c r="Z17" s="20"/>
    </row>
    <row r="18" spans="1:26" ht="15" customHeight="1">
      <c r="A18" s="228"/>
      <c r="B18" s="227">
        <v>5</v>
      </c>
      <c r="C18" s="303">
        <f t="shared" si="0"/>
        <v>31380</v>
      </c>
      <c r="D18" s="304">
        <f t="shared" si="1"/>
        <v>25347</v>
      </c>
      <c r="E18" s="305">
        <v>0</v>
      </c>
      <c r="F18" s="304">
        <v>4149</v>
      </c>
      <c r="G18" s="304">
        <v>30331</v>
      </c>
      <c r="H18" s="304">
        <v>595</v>
      </c>
      <c r="I18" s="305">
        <v>0</v>
      </c>
      <c r="J18" s="304">
        <v>3477</v>
      </c>
      <c r="K18" s="304">
        <v>454</v>
      </c>
      <c r="L18" s="304">
        <v>17721</v>
      </c>
      <c r="M18" s="135"/>
      <c r="Z18" s="20"/>
    </row>
    <row r="19" spans="1:26" ht="15" customHeight="1">
      <c r="A19" s="20"/>
      <c r="B19" s="227">
        <v>6</v>
      </c>
      <c r="C19" s="303">
        <f t="shared" si="0"/>
        <v>32117</v>
      </c>
      <c r="D19" s="304">
        <f t="shared" si="1"/>
        <v>30136</v>
      </c>
      <c r="E19" s="305">
        <v>0</v>
      </c>
      <c r="F19" s="304">
        <v>5183</v>
      </c>
      <c r="G19" s="304">
        <v>30679</v>
      </c>
      <c r="H19" s="304">
        <v>733</v>
      </c>
      <c r="I19" s="305">
        <v>0</v>
      </c>
      <c r="J19" s="304">
        <v>3900</v>
      </c>
      <c r="K19" s="304">
        <v>705</v>
      </c>
      <c r="L19" s="304">
        <v>21053</v>
      </c>
      <c r="M19" s="135"/>
      <c r="Z19" s="20"/>
    </row>
    <row r="20" spans="1:26" ht="15" customHeight="1">
      <c r="A20" s="20"/>
      <c r="B20" s="227">
        <v>7</v>
      </c>
      <c r="C20" s="303">
        <f t="shared" si="0"/>
        <v>33459</v>
      </c>
      <c r="D20" s="304">
        <f t="shared" si="1"/>
        <v>29114</v>
      </c>
      <c r="E20" s="305">
        <v>0</v>
      </c>
      <c r="F20" s="304">
        <v>4689</v>
      </c>
      <c r="G20" s="304">
        <v>31648</v>
      </c>
      <c r="H20" s="304">
        <v>1059</v>
      </c>
      <c r="I20" s="305">
        <v>0</v>
      </c>
      <c r="J20" s="304">
        <v>3617</v>
      </c>
      <c r="K20" s="304">
        <v>752</v>
      </c>
      <c r="L20" s="304">
        <v>20808</v>
      </c>
      <c r="M20" s="135"/>
      <c r="Z20" s="20"/>
    </row>
    <row r="21" spans="1:26" ht="15" customHeight="1">
      <c r="A21" s="20"/>
      <c r="B21" s="227">
        <v>8</v>
      </c>
      <c r="C21" s="303">
        <f t="shared" si="0"/>
        <v>32889</v>
      </c>
      <c r="D21" s="304">
        <f t="shared" si="1"/>
        <v>24251</v>
      </c>
      <c r="E21" s="305">
        <v>0</v>
      </c>
      <c r="F21" s="304">
        <v>4390</v>
      </c>
      <c r="G21" s="304">
        <v>31992</v>
      </c>
      <c r="H21" s="305">
        <v>481</v>
      </c>
      <c r="I21" s="305">
        <v>0</v>
      </c>
      <c r="J21" s="304">
        <v>3002</v>
      </c>
      <c r="K21" s="304">
        <v>416</v>
      </c>
      <c r="L21" s="304">
        <v>16859</v>
      </c>
      <c r="M21" s="135"/>
      <c r="Z21" s="20"/>
    </row>
    <row r="22" spans="1:26" ht="15" customHeight="1">
      <c r="A22" s="20"/>
      <c r="B22" s="227">
        <v>9</v>
      </c>
      <c r="C22" s="303">
        <f t="shared" si="0"/>
        <v>32970</v>
      </c>
      <c r="D22" s="304">
        <f t="shared" si="1"/>
        <v>30003</v>
      </c>
      <c r="E22" s="305">
        <v>0</v>
      </c>
      <c r="F22" s="304">
        <v>4807</v>
      </c>
      <c r="G22" s="304">
        <v>32336</v>
      </c>
      <c r="H22" s="304">
        <v>346</v>
      </c>
      <c r="I22" s="305">
        <v>0</v>
      </c>
      <c r="J22" s="304">
        <v>4408</v>
      </c>
      <c r="K22" s="304">
        <v>288</v>
      </c>
      <c r="L22" s="304">
        <v>20788</v>
      </c>
      <c r="M22" s="135"/>
      <c r="Z22" s="20"/>
    </row>
    <row r="23" spans="1:26" ht="15" customHeight="1">
      <c r="A23" s="20"/>
      <c r="B23" s="227">
        <v>10</v>
      </c>
      <c r="C23" s="303">
        <f t="shared" si="0"/>
        <v>39374</v>
      </c>
      <c r="D23" s="304">
        <f t="shared" si="1"/>
        <v>28706</v>
      </c>
      <c r="E23" s="305">
        <v>0</v>
      </c>
      <c r="F23" s="304">
        <v>4996</v>
      </c>
      <c r="G23" s="304">
        <v>38700</v>
      </c>
      <c r="H23" s="304">
        <v>386</v>
      </c>
      <c r="I23" s="305">
        <v>0</v>
      </c>
      <c r="J23" s="304">
        <v>2558</v>
      </c>
      <c r="K23" s="304">
        <v>288</v>
      </c>
      <c r="L23" s="304">
        <v>21152</v>
      </c>
      <c r="M23" s="135"/>
      <c r="Z23" s="20"/>
    </row>
    <row r="24" spans="1:26" ht="15" customHeight="1">
      <c r="A24" s="20"/>
      <c r="B24" s="227">
        <v>11</v>
      </c>
      <c r="C24" s="303">
        <f t="shared" si="0"/>
        <v>40875</v>
      </c>
      <c r="D24" s="304">
        <f t="shared" si="1"/>
        <v>29041</v>
      </c>
      <c r="E24" s="305">
        <v>0</v>
      </c>
      <c r="F24" s="304">
        <v>4842</v>
      </c>
      <c r="G24" s="304">
        <v>40635</v>
      </c>
      <c r="H24" s="304">
        <v>120</v>
      </c>
      <c r="I24" s="305">
        <v>0</v>
      </c>
      <c r="J24" s="304">
        <v>3390</v>
      </c>
      <c r="K24" s="304">
        <v>120</v>
      </c>
      <c r="L24" s="304">
        <v>20809</v>
      </c>
      <c r="M24" s="135"/>
      <c r="Z24" s="20"/>
    </row>
    <row r="25" spans="1:26" ht="15" customHeight="1">
      <c r="A25" s="20"/>
      <c r="B25" s="227">
        <v>12</v>
      </c>
      <c r="C25" s="303">
        <f t="shared" si="0"/>
        <v>60802</v>
      </c>
      <c r="D25" s="304">
        <f t="shared" si="1"/>
        <v>30863</v>
      </c>
      <c r="E25" s="305">
        <v>0</v>
      </c>
      <c r="F25" s="304">
        <v>4634</v>
      </c>
      <c r="G25" s="304">
        <v>60802</v>
      </c>
      <c r="H25" s="304">
        <v>0</v>
      </c>
      <c r="I25" s="305">
        <v>0</v>
      </c>
      <c r="J25" s="304">
        <v>4425</v>
      </c>
      <c r="K25" s="305">
        <v>0</v>
      </c>
      <c r="L25" s="304">
        <v>21804</v>
      </c>
      <c r="M25" s="135"/>
      <c r="Z25" s="20"/>
    </row>
    <row r="26" spans="1:26" ht="18" customHeight="1">
      <c r="A26" s="228" t="s">
        <v>287</v>
      </c>
      <c r="B26" s="270" t="s">
        <v>224</v>
      </c>
      <c r="C26" s="303">
        <f>E26+G26+H26+I26+K26</f>
        <v>53664</v>
      </c>
      <c r="D26" s="304">
        <f t="shared" si="1"/>
        <v>22515</v>
      </c>
      <c r="E26" s="305">
        <v>0</v>
      </c>
      <c r="F26" s="304">
        <v>4091</v>
      </c>
      <c r="G26" s="304">
        <v>53664</v>
      </c>
      <c r="H26" s="304">
        <v>0</v>
      </c>
      <c r="I26" s="305">
        <v>0</v>
      </c>
      <c r="J26" s="304">
        <v>1975</v>
      </c>
      <c r="K26" s="305">
        <v>0</v>
      </c>
      <c r="L26" s="304">
        <v>16449</v>
      </c>
      <c r="M26" s="135"/>
      <c r="Z26" s="20"/>
    </row>
    <row r="27" spans="1:26" ht="13.5" customHeight="1">
      <c r="A27" s="20"/>
      <c r="B27" s="227">
        <v>2</v>
      </c>
      <c r="C27" s="303">
        <f t="shared" si="0"/>
        <v>55514</v>
      </c>
      <c r="D27" s="304">
        <f t="shared" si="1"/>
        <v>25826</v>
      </c>
      <c r="E27" s="305">
        <v>0</v>
      </c>
      <c r="F27" s="304">
        <v>4545</v>
      </c>
      <c r="G27" s="304">
        <v>55212</v>
      </c>
      <c r="H27" s="304">
        <v>142</v>
      </c>
      <c r="I27" s="305">
        <v>0</v>
      </c>
      <c r="J27" s="304">
        <v>2755</v>
      </c>
      <c r="K27" s="304">
        <v>160</v>
      </c>
      <c r="L27" s="304">
        <v>18526</v>
      </c>
      <c r="M27" s="135"/>
      <c r="Z27" s="20"/>
    </row>
    <row r="28" spans="1:26" ht="13.5" customHeight="1">
      <c r="A28" s="20"/>
      <c r="B28" s="227">
        <v>3</v>
      </c>
      <c r="C28" s="303">
        <f t="shared" si="0"/>
        <v>39062</v>
      </c>
      <c r="D28" s="304">
        <f t="shared" si="1"/>
        <v>35861</v>
      </c>
      <c r="E28" s="305">
        <v>0</v>
      </c>
      <c r="F28" s="304">
        <v>5209</v>
      </c>
      <c r="G28" s="304">
        <v>38376</v>
      </c>
      <c r="H28" s="304">
        <v>398</v>
      </c>
      <c r="I28" s="305">
        <v>0</v>
      </c>
      <c r="J28" s="304">
        <v>3715</v>
      </c>
      <c r="K28" s="304">
        <v>288</v>
      </c>
      <c r="L28" s="304">
        <v>26937</v>
      </c>
      <c r="M28" s="135"/>
      <c r="Z28" s="20"/>
    </row>
    <row r="29" spans="1:26" ht="9" customHeight="1">
      <c r="A29" s="33"/>
      <c r="B29" s="36"/>
      <c r="C29" s="175"/>
      <c r="D29" s="175"/>
      <c r="E29" s="175"/>
      <c r="F29" s="175"/>
      <c r="G29" s="175"/>
      <c r="H29" s="175"/>
      <c r="I29" s="175"/>
      <c r="J29" s="175"/>
      <c r="K29" s="175"/>
      <c r="L29" s="175"/>
      <c r="M29" s="141"/>
      <c r="Z29" s="20"/>
    </row>
    <row r="30" spans="1:26" ht="13.5" customHeight="1">
      <c r="A30" s="176" t="s">
        <v>265</v>
      </c>
      <c r="B30" s="22"/>
      <c r="C30" s="22"/>
      <c r="D30" s="22"/>
      <c r="E30" s="20"/>
      <c r="F30" s="20"/>
      <c r="G30" s="20"/>
      <c r="H30" s="20"/>
      <c r="I30" s="20"/>
      <c r="J30" s="20"/>
      <c r="K30" s="177"/>
      <c r="L30" s="20"/>
      <c r="Z30" s="20"/>
    </row>
    <row r="31" spans="1:26" ht="13.5">
      <c r="A31" s="20"/>
      <c r="B31" s="20"/>
      <c r="C31" s="20"/>
      <c r="D31" s="20"/>
      <c r="E31" s="20"/>
      <c r="F31" s="20"/>
      <c r="G31" s="20"/>
      <c r="H31" s="20"/>
      <c r="I31" s="20"/>
      <c r="J31" s="20"/>
      <c r="K31" s="20"/>
      <c r="L31" s="20"/>
      <c r="Z31" s="20"/>
    </row>
    <row r="32" spans="1:26" ht="13.5">
      <c r="A32" s="20"/>
      <c r="B32" s="20"/>
      <c r="C32" s="20"/>
      <c r="D32" s="20"/>
      <c r="E32" s="20"/>
      <c r="F32" s="20"/>
      <c r="G32" s="20"/>
      <c r="H32" s="20"/>
      <c r="I32" s="20"/>
      <c r="J32" s="20"/>
      <c r="K32" s="20"/>
      <c r="L32" s="20"/>
      <c r="Z32" s="20"/>
    </row>
    <row r="33" spans="1:26" ht="13.5">
      <c r="A33" s="20"/>
      <c r="B33" s="20"/>
      <c r="C33" s="20"/>
      <c r="D33" s="20"/>
      <c r="E33" s="20"/>
      <c r="F33" s="20"/>
      <c r="G33" s="20"/>
      <c r="H33" s="20"/>
      <c r="I33" s="20"/>
      <c r="J33" s="20"/>
      <c r="K33" s="20"/>
      <c r="L33" s="20"/>
      <c r="Z33" s="20"/>
    </row>
    <row r="34" spans="1:26" ht="13.5">
      <c r="A34" s="20"/>
      <c r="B34" s="20"/>
      <c r="C34" s="20"/>
      <c r="D34" s="20"/>
      <c r="E34" s="20"/>
      <c r="F34" s="20"/>
      <c r="G34" s="20"/>
      <c r="H34" s="20"/>
      <c r="I34" s="20"/>
      <c r="J34" s="20"/>
      <c r="K34" s="20"/>
      <c r="L34" s="20"/>
      <c r="Z34" s="20"/>
    </row>
    <row r="35" s="90" customFormat="1" ht="13.5">
      <c r="M35" s="139"/>
    </row>
    <row r="36" spans="1:13" s="90" customFormat="1" ht="13.5">
      <c r="A36" s="365" t="s">
        <v>112</v>
      </c>
      <c r="B36" s="365"/>
      <c r="C36" s="365"/>
      <c r="D36" s="365"/>
      <c r="E36" s="365"/>
      <c r="F36" s="365"/>
      <c r="G36" s="365"/>
      <c r="H36" s="365"/>
      <c r="I36" s="365"/>
      <c r="J36" s="365"/>
      <c r="K36" s="365"/>
      <c r="L36" s="365"/>
      <c r="M36" s="139"/>
    </row>
    <row r="37" spans="1:12" ht="2.25" customHeight="1">
      <c r="A37" s="90"/>
      <c r="B37" s="90"/>
      <c r="C37" s="90"/>
      <c r="D37" s="90"/>
      <c r="E37" s="90"/>
      <c r="F37" s="90"/>
      <c r="G37" s="90"/>
      <c r="H37" s="90"/>
      <c r="I37" s="90"/>
      <c r="J37" s="90"/>
      <c r="K37" s="90"/>
      <c r="L37" s="90"/>
    </row>
    <row r="38" spans="1:2" ht="12" customHeight="1" thickBot="1">
      <c r="A38" s="1" t="s">
        <v>24</v>
      </c>
      <c r="B38" s="1"/>
    </row>
    <row r="39" spans="1:12" ht="18" customHeight="1">
      <c r="A39" s="355" t="s">
        <v>99</v>
      </c>
      <c r="B39" s="356"/>
      <c r="C39" s="359" t="s">
        <v>1</v>
      </c>
      <c r="D39" s="367"/>
      <c r="E39" s="359" t="s">
        <v>25</v>
      </c>
      <c r="F39" s="366"/>
      <c r="G39" s="147" t="s">
        <v>26</v>
      </c>
      <c r="H39" s="147" t="s">
        <v>27</v>
      </c>
      <c r="I39" s="359" t="s">
        <v>28</v>
      </c>
      <c r="J39" s="366"/>
      <c r="K39" s="359" t="s">
        <v>180</v>
      </c>
      <c r="L39" s="360"/>
    </row>
    <row r="40" spans="1:12" ht="18" customHeight="1">
      <c r="A40" s="357"/>
      <c r="B40" s="358"/>
      <c r="C40" s="9" t="s">
        <v>29</v>
      </c>
      <c r="D40" s="9" t="s">
        <v>30</v>
      </c>
      <c r="E40" s="9" t="s">
        <v>29</v>
      </c>
      <c r="F40" s="9" t="s">
        <v>30</v>
      </c>
      <c r="G40" s="148" t="s">
        <v>31</v>
      </c>
      <c r="H40" s="148" t="s">
        <v>31</v>
      </c>
      <c r="I40" s="8" t="s">
        <v>29</v>
      </c>
      <c r="J40" s="9" t="s">
        <v>30</v>
      </c>
      <c r="K40" s="8" t="s">
        <v>29</v>
      </c>
      <c r="L40" s="10" t="s">
        <v>30</v>
      </c>
    </row>
    <row r="41" spans="1:12" ht="6" customHeight="1">
      <c r="A41" s="11"/>
      <c r="B41" s="12"/>
      <c r="C41" s="191"/>
      <c r="D41" s="189"/>
      <c r="E41" s="189"/>
      <c r="F41" s="189"/>
      <c r="G41" s="190"/>
      <c r="H41" s="190"/>
      <c r="I41" s="189"/>
      <c r="J41" s="189"/>
      <c r="K41" s="189"/>
      <c r="L41" s="189"/>
    </row>
    <row r="42" spans="1:12" ht="15" customHeight="1">
      <c r="A42" s="363" t="s">
        <v>219</v>
      </c>
      <c r="B42" s="364"/>
      <c r="C42" s="297">
        <v>57981</v>
      </c>
      <c r="D42" s="298">
        <v>778502</v>
      </c>
      <c r="E42" s="298">
        <v>33</v>
      </c>
      <c r="F42" s="298">
        <v>82330</v>
      </c>
      <c r="G42" s="298">
        <v>48432</v>
      </c>
      <c r="H42" s="298">
        <v>3204</v>
      </c>
      <c r="I42" s="299">
        <v>0</v>
      </c>
      <c r="J42" s="298">
        <v>53698</v>
      </c>
      <c r="K42" s="298">
        <v>6312</v>
      </c>
      <c r="L42" s="298">
        <v>642474</v>
      </c>
    </row>
    <row r="43" spans="1:13" s="15" customFormat="1" ht="15" customHeight="1">
      <c r="A43" s="363" t="s">
        <v>222</v>
      </c>
      <c r="B43" s="364"/>
      <c r="C43" s="297">
        <v>55278</v>
      </c>
      <c r="D43" s="298">
        <v>748542</v>
      </c>
      <c r="E43" s="306">
        <v>0</v>
      </c>
      <c r="F43" s="298">
        <v>89039</v>
      </c>
      <c r="G43" s="298">
        <v>47020</v>
      </c>
      <c r="H43" s="298">
        <v>2934</v>
      </c>
      <c r="I43" s="299">
        <v>0</v>
      </c>
      <c r="J43" s="298">
        <v>47498</v>
      </c>
      <c r="K43" s="298">
        <v>5324</v>
      </c>
      <c r="L43" s="298">
        <v>612005</v>
      </c>
      <c r="M43" s="142"/>
    </row>
    <row r="44" spans="1:12" ht="15" customHeight="1">
      <c r="A44" s="363">
        <v>2</v>
      </c>
      <c r="B44" s="364"/>
      <c r="C44" s="307">
        <v>53534</v>
      </c>
      <c r="D44" s="299">
        <v>690289</v>
      </c>
      <c r="E44" s="298">
        <v>0</v>
      </c>
      <c r="F44" s="298">
        <v>90446</v>
      </c>
      <c r="G44" s="298">
        <v>44492</v>
      </c>
      <c r="H44" s="298">
        <v>2969</v>
      </c>
      <c r="I44" s="299">
        <v>0</v>
      </c>
      <c r="J44" s="298">
        <v>38995</v>
      </c>
      <c r="K44" s="298">
        <v>6073</v>
      </c>
      <c r="L44" s="298">
        <v>560848</v>
      </c>
    </row>
    <row r="45" spans="1:12" ht="15" customHeight="1">
      <c r="A45" s="368">
        <v>3</v>
      </c>
      <c r="B45" s="369"/>
      <c r="C45" s="297">
        <v>50064</v>
      </c>
      <c r="D45" s="298">
        <v>701646</v>
      </c>
      <c r="E45" s="298">
        <v>0</v>
      </c>
      <c r="F45" s="298">
        <v>79673</v>
      </c>
      <c r="G45" s="298">
        <v>42184</v>
      </c>
      <c r="H45" s="298">
        <v>3488</v>
      </c>
      <c r="I45" s="299">
        <v>0</v>
      </c>
      <c r="J45" s="298">
        <v>36998</v>
      </c>
      <c r="K45" s="298">
        <v>4392</v>
      </c>
      <c r="L45" s="298">
        <v>584975</v>
      </c>
    </row>
    <row r="46" spans="1:12" ht="21.75" customHeight="1">
      <c r="A46" s="361">
        <v>4</v>
      </c>
      <c r="B46" s="362"/>
      <c r="C46" s="293">
        <f>E46+G46+H46+I46+K46</f>
        <v>52136</v>
      </c>
      <c r="D46" s="294">
        <f>F46+J46+L46</f>
        <v>351477</v>
      </c>
      <c r="E46" s="280">
        <v>0</v>
      </c>
      <c r="F46" s="280">
        <v>73399</v>
      </c>
      <c r="G46" s="280">
        <v>44568</v>
      </c>
      <c r="H46" s="280">
        <v>3200</v>
      </c>
      <c r="I46" s="295">
        <v>0</v>
      </c>
      <c r="J46" s="280">
        <v>32493</v>
      </c>
      <c r="K46" s="294">
        <v>4368</v>
      </c>
      <c r="L46" s="294">
        <v>245585</v>
      </c>
    </row>
    <row r="47" spans="1:12" ht="18" customHeight="1">
      <c r="A47" s="228" t="s">
        <v>255</v>
      </c>
      <c r="B47" s="225" t="s">
        <v>223</v>
      </c>
      <c r="C47" s="303">
        <f aca="true" t="shared" si="2" ref="C47:C58">E47+G47+H47+I47+K47</f>
        <v>4365</v>
      </c>
      <c r="D47" s="304">
        <f aca="true" t="shared" si="3" ref="D47:D58">F47+J47+L47</f>
        <v>32625</v>
      </c>
      <c r="E47" s="305">
        <v>0</v>
      </c>
      <c r="F47" s="304">
        <v>7021</v>
      </c>
      <c r="G47" s="304">
        <v>3148</v>
      </c>
      <c r="H47" s="304">
        <v>320</v>
      </c>
      <c r="I47" s="305">
        <v>0</v>
      </c>
      <c r="J47" s="304">
        <v>2925</v>
      </c>
      <c r="K47" s="304">
        <v>897</v>
      </c>
      <c r="L47" s="304">
        <v>22679</v>
      </c>
    </row>
    <row r="48" spans="1:12" ht="15" customHeight="1">
      <c r="A48" s="228"/>
      <c r="B48" s="227">
        <v>5</v>
      </c>
      <c r="C48" s="303">
        <f t="shared" si="2"/>
        <v>3482</v>
      </c>
      <c r="D48" s="304">
        <f t="shared" si="3"/>
        <v>25504</v>
      </c>
      <c r="E48" s="305">
        <v>0</v>
      </c>
      <c r="F48" s="304">
        <v>5378</v>
      </c>
      <c r="G48" s="304">
        <v>2772</v>
      </c>
      <c r="H48" s="304">
        <v>256</v>
      </c>
      <c r="I48" s="305">
        <v>0</v>
      </c>
      <c r="J48" s="304">
        <v>2405</v>
      </c>
      <c r="K48" s="304">
        <v>454</v>
      </c>
      <c r="L48" s="304">
        <v>17721</v>
      </c>
    </row>
    <row r="49" spans="1:12" ht="15" customHeight="1">
      <c r="A49" s="20"/>
      <c r="B49" s="227">
        <v>6</v>
      </c>
      <c r="C49" s="303">
        <f t="shared" si="2"/>
        <v>4009</v>
      </c>
      <c r="D49" s="304">
        <f t="shared" si="3"/>
        <v>31025</v>
      </c>
      <c r="E49" s="305">
        <v>0</v>
      </c>
      <c r="F49" s="304">
        <v>6742</v>
      </c>
      <c r="G49" s="304">
        <v>2856</v>
      </c>
      <c r="H49" s="304">
        <v>448</v>
      </c>
      <c r="I49" s="305">
        <v>0</v>
      </c>
      <c r="J49" s="304">
        <v>3230</v>
      </c>
      <c r="K49" s="304">
        <v>705</v>
      </c>
      <c r="L49" s="304">
        <v>21053</v>
      </c>
    </row>
    <row r="50" spans="1:12" ht="15" customHeight="1">
      <c r="A50" s="20"/>
      <c r="B50" s="227">
        <v>7</v>
      </c>
      <c r="C50" s="303">
        <f t="shared" si="2"/>
        <v>4624</v>
      </c>
      <c r="D50" s="304">
        <f t="shared" si="3"/>
        <v>30765</v>
      </c>
      <c r="E50" s="305">
        <v>0</v>
      </c>
      <c r="F50" s="304">
        <v>6597</v>
      </c>
      <c r="G50" s="304">
        <v>3136</v>
      </c>
      <c r="H50" s="304">
        <v>736</v>
      </c>
      <c r="I50" s="305">
        <v>0</v>
      </c>
      <c r="J50" s="304">
        <v>3360</v>
      </c>
      <c r="K50" s="304">
        <v>752</v>
      </c>
      <c r="L50" s="304">
        <v>20808</v>
      </c>
    </row>
    <row r="51" spans="1:12" ht="15" customHeight="1">
      <c r="A51" s="20"/>
      <c r="B51" s="227">
        <v>8</v>
      </c>
      <c r="C51" s="303">
        <f t="shared" si="2"/>
        <v>3776</v>
      </c>
      <c r="D51" s="304">
        <f t="shared" si="3"/>
        <v>25180</v>
      </c>
      <c r="E51" s="305">
        <v>0</v>
      </c>
      <c r="F51" s="304">
        <v>5416</v>
      </c>
      <c r="G51" s="304">
        <v>2944</v>
      </c>
      <c r="H51" s="305">
        <v>416</v>
      </c>
      <c r="I51" s="305">
        <v>0</v>
      </c>
      <c r="J51" s="304">
        <v>2905</v>
      </c>
      <c r="K51" s="304">
        <v>416</v>
      </c>
      <c r="L51" s="304">
        <v>16859</v>
      </c>
    </row>
    <row r="52" spans="1:12" ht="15" customHeight="1">
      <c r="A52" s="20"/>
      <c r="B52" s="227">
        <v>9</v>
      </c>
      <c r="C52" s="303">
        <f t="shared" si="2"/>
        <v>3488</v>
      </c>
      <c r="D52" s="304">
        <f t="shared" si="3"/>
        <v>30088</v>
      </c>
      <c r="E52" s="305">
        <v>0</v>
      </c>
      <c r="F52" s="304">
        <v>6340</v>
      </c>
      <c r="G52" s="304">
        <v>2912</v>
      </c>
      <c r="H52" s="304">
        <v>288</v>
      </c>
      <c r="I52" s="305">
        <v>0</v>
      </c>
      <c r="J52" s="304">
        <v>2960</v>
      </c>
      <c r="K52" s="304">
        <v>288</v>
      </c>
      <c r="L52" s="304">
        <v>20788</v>
      </c>
    </row>
    <row r="53" spans="1:12" ht="15" customHeight="1">
      <c r="A53" s="20"/>
      <c r="B53" s="227">
        <v>10</v>
      </c>
      <c r="C53" s="303">
        <f t="shared" si="2"/>
        <v>4112</v>
      </c>
      <c r="D53" s="304">
        <f t="shared" si="3"/>
        <v>30772</v>
      </c>
      <c r="E53" s="305">
        <v>0</v>
      </c>
      <c r="F53" s="304">
        <v>6570</v>
      </c>
      <c r="G53" s="304">
        <v>3536</v>
      </c>
      <c r="H53" s="304">
        <v>288</v>
      </c>
      <c r="I53" s="305">
        <v>0</v>
      </c>
      <c r="J53" s="304">
        <v>3050</v>
      </c>
      <c r="K53" s="304">
        <v>288</v>
      </c>
      <c r="L53" s="304">
        <v>21152</v>
      </c>
    </row>
    <row r="54" spans="1:12" ht="15" customHeight="1">
      <c r="A54" s="20"/>
      <c r="B54" s="227">
        <v>11</v>
      </c>
      <c r="C54" s="303">
        <f t="shared" si="2"/>
        <v>3916</v>
      </c>
      <c r="D54" s="304">
        <f t="shared" si="3"/>
        <v>29085</v>
      </c>
      <c r="E54" s="305">
        <v>0</v>
      </c>
      <c r="F54" s="304">
        <v>5671</v>
      </c>
      <c r="G54" s="304">
        <v>3796</v>
      </c>
      <c r="H54" s="304">
        <v>0</v>
      </c>
      <c r="I54" s="305">
        <v>0</v>
      </c>
      <c r="J54" s="304">
        <v>2605</v>
      </c>
      <c r="K54" s="304">
        <v>120</v>
      </c>
      <c r="L54" s="304">
        <v>20809</v>
      </c>
    </row>
    <row r="55" spans="1:12" ht="15" customHeight="1">
      <c r="A55" s="20"/>
      <c r="B55" s="227">
        <v>12</v>
      </c>
      <c r="C55" s="303">
        <f t="shared" si="2"/>
        <v>5600</v>
      </c>
      <c r="D55" s="304">
        <f t="shared" si="3"/>
        <v>30595</v>
      </c>
      <c r="E55" s="305">
        <v>0</v>
      </c>
      <c r="F55" s="304">
        <v>6022</v>
      </c>
      <c r="G55" s="304">
        <v>5600</v>
      </c>
      <c r="H55" s="304">
        <v>0</v>
      </c>
      <c r="I55" s="305">
        <v>0</v>
      </c>
      <c r="J55" s="304">
        <v>2769</v>
      </c>
      <c r="K55" s="305">
        <v>0</v>
      </c>
      <c r="L55" s="304">
        <v>21804</v>
      </c>
    </row>
    <row r="56" spans="1:12" ht="18" customHeight="1">
      <c r="A56" s="228" t="s">
        <v>287</v>
      </c>
      <c r="B56" s="225" t="s">
        <v>224</v>
      </c>
      <c r="C56" s="303">
        <f t="shared" si="2"/>
        <v>4996</v>
      </c>
      <c r="D56" s="304">
        <f t="shared" si="3"/>
        <v>23463</v>
      </c>
      <c r="E56" s="305">
        <v>0</v>
      </c>
      <c r="F56" s="304">
        <v>5050</v>
      </c>
      <c r="G56" s="304">
        <v>4996</v>
      </c>
      <c r="H56" s="304">
        <v>0</v>
      </c>
      <c r="I56" s="305">
        <v>0</v>
      </c>
      <c r="J56" s="304">
        <v>1964</v>
      </c>
      <c r="K56" s="305">
        <v>0</v>
      </c>
      <c r="L56" s="304">
        <v>16449</v>
      </c>
    </row>
    <row r="57" spans="1:12" ht="15" customHeight="1">
      <c r="A57" s="20"/>
      <c r="B57" s="227">
        <v>2</v>
      </c>
      <c r="C57" s="303">
        <f t="shared" si="2"/>
        <v>5468</v>
      </c>
      <c r="D57" s="304">
        <f t="shared" si="3"/>
        <v>26413</v>
      </c>
      <c r="E57" s="305">
        <v>0</v>
      </c>
      <c r="F57" s="304">
        <v>5839</v>
      </c>
      <c r="G57" s="304">
        <v>5212</v>
      </c>
      <c r="H57" s="304">
        <v>96</v>
      </c>
      <c r="I57" s="305">
        <v>0</v>
      </c>
      <c r="J57" s="304">
        <v>2048</v>
      </c>
      <c r="K57" s="304">
        <v>160</v>
      </c>
      <c r="L57" s="304">
        <v>18526</v>
      </c>
    </row>
    <row r="58" spans="1:12" ht="15" customHeight="1">
      <c r="A58" s="20"/>
      <c r="B58" s="227">
        <v>3</v>
      </c>
      <c r="C58" s="303">
        <f t="shared" si="2"/>
        <v>4300</v>
      </c>
      <c r="D58" s="304">
        <f t="shared" si="3"/>
        <v>35962</v>
      </c>
      <c r="E58" s="305">
        <v>0</v>
      </c>
      <c r="F58" s="304">
        <v>6753</v>
      </c>
      <c r="G58" s="304">
        <v>3660</v>
      </c>
      <c r="H58" s="304">
        <v>352</v>
      </c>
      <c r="I58" s="305">
        <v>0</v>
      </c>
      <c r="J58" s="304">
        <v>2272</v>
      </c>
      <c r="K58" s="304">
        <v>288</v>
      </c>
      <c r="L58" s="304">
        <v>26937</v>
      </c>
    </row>
    <row r="59" spans="1:12" ht="15" customHeight="1">
      <c r="A59" s="33"/>
      <c r="B59" s="36"/>
      <c r="C59" s="178"/>
      <c r="D59" s="179"/>
      <c r="E59" s="179"/>
      <c r="F59" s="179"/>
      <c r="G59" s="179"/>
      <c r="H59" s="179"/>
      <c r="I59" s="179"/>
      <c r="J59" s="179"/>
      <c r="K59" s="179"/>
      <c r="L59" s="179"/>
    </row>
    <row r="60" spans="1:12" ht="13.5">
      <c r="A60" s="176" t="s">
        <v>265</v>
      </c>
      <c r="B60" s="22"/>
      <c r="C60" s="22"/>
      <c r="D60" s="22"/>
      <c r="E60" s="20"/>
      <c r="F60" s="20"/>
      <c r="G60" s="20"/>
      <c r="H60" s="20"/>
      <c r="I60" s="20"/>
      <c r="J60" s="20"/>
      <c r="K60" s="20"/>
      <c r="L60" s="20"/>
    </row>
    <row r="61" spans="1:12" ht="13.5">
      <c r="A61" s="20"/>
      <c r="B61" s="20"/>
      <c r="C61" s="20"/>
      <c r="D61" s="20"/>
      <c r="E61" s="20"/>
      <c r="F61" s="20"/>
      <c r="G61" s="20"/>
      <c r="H61" s="20"/>
      <c r="I61" s="20"/>
      <c r="J61" s="20"/>
      <c r="K61" s="20"/>
      <c r="L61" s="20"/>
    </row>
  </sheetData>
  <sheetProtection/>
  <mergeCells count="23">
    <mergeCell ref="A46:B46"/>
    <mergeCell ref="A42:B42"/>
    <mergeCell ref="A43:B43"/>
    <mergeCell ref="A44:B44"/>
    <mergeCell ref="A15:B15"/>
    <mergeCell ref="A45:B45"/>
    <mergeCell ref="A36:L36"/>
    <mergeCell ref="C39:D39"/>
    <mergeCell ref="E39:F39"/>
    <mergeCell ref="I39:J39"/>
    <mergeCell ref="A6:L6"/>
    <mergeCell ref="A12:B12"/>
    <mergeCell ref="E9:F9"/>
    <mergeCell ref="I9:J9"/>
    <mergeCell ref="C9:D9"/>
    <mergeCell ref="A2:L2"/>
    <mergeCell ref="K9:L9"/>
    <mergeCell ref="A39:B40"/>
    <mergeCell ref="K39:L39"/>
    <mergeCell ref="A9:B10"/>
    <mergeCell ref="A16:B16"/>
    <mergeCell ref="A13:B13"/>
    <mergeCell ref="A14:B14"/>
  </mergeCells>
  <printOptions horizontalCentered="1"/>
  <pageMargins left="0.5905511811023623" right="0.5905511811023623" top="0.5905511811023623" bottom="0.3937007874015748" header="0.5118110236220472" footer="0.5118110236220472"/>
  <pageSetup horizontalDpi="300" verticalDpi="300" orientation="portrait" paperSize="9" scale="83" r:id="rId1"/>
</worksheet>
</file>

<file path=xl/worksheets/sheet3.xml><?xml version="1.0" encoding="utf-8"?>
<worksheet xmlns="http://schemas.openxmlformats.org/spreadsheetml/2006/main" xmlns:r="http://schemas.openxmlformats.org/officeDocument/2006/relationships">
  <dimension ref="A2:H47"/>
  <sheetViews>
    <sheetView showGridLines="0" view="pageBreakPreview" zoomScaleSheetLayoutView="100" zoomScalePageLayoutView="0" workbookViewId="0" topLeftCell="A1">
      <selection activeCell="A1" sqref="A1"/>
    </sheetView>
  </sheetViews>
  <sheetFormatPr defaultColWidth="8.875" defaultRowHeight="13.5"/>
  <cols>
    <col min="1" max="1" width="2.375" style="20" customWidth="1"/>
    <col min="2" max="2" width="16.375" style="20" customWidth="1"/>
    <col min="3" max="3" width="2.375" style="20" customWidth="1"/>
    <col min="4" max="7" width="12.50390625" style="20" customWidth="1"/>
    <col min="8" max="8" width="10.625" style="20" customWidth="1"/>
    <col min="9" max="16384" width="8.875" style="20" customWidth="1"/>
  </cols>
  <sheetData>
    <row r="1" ht="29.25" customHeight="1"/>
    <row r="2" spans="1:8" s="100" customFormat="1" ht="22.5" customHeight="1">
      <c r="A2" s="370" t="s">
        <v>282</v>
      </c>
      <c r="B2" s="370"/>
      <c r="C2" s="370"/>
      <c r="D2" s="370"/>
      <c r="E2" s="370"/>
      <c r="F2" s="370"/>
      <c r="G2" s="370"/>
      <c r="H2" s="370"/>
    </row>
    <row r="3" s="98" customFormat="1" ht="13.5"/>
    <row r="4" spans="1:8" s="101" customFormat="1" ht="10.5" customHeight="1">
      <c r="A4" s="372" t="s">
        <v>281</v>
      </c>
      <c r="B4" s="372"/>
      <c r="C4" s="372"/>
      <c r="D4" s="372"/>
      <c r="E4" s="372"/>
      <c r="F4" s="372"/>
      <c r="G4" s="372"/>
      <c r="H4" s="372"/>
    </row>
    <row r="5" s="101" customFormat="1" ht="13.5" customHeight="1"/>
    <row r="6" spans="1:8" s="98" customFormat="1" ht="13.5" customHeight="1">
      <c r="A6" s="371" t="s">
        <v>111</v>
      </c>
      <c r="B6" s="371"/>
      <c r="C6" s="371"/>
      <c r="D6" s="371"/>
      <c r="E6" s="371"/>
      <c r="F6" s="371"/>
      <c r="G6" s="371"/>
      <c r="H6" s="371"/>
    </row>
    <row r="7" s="98" customFormat="1" ht="13.5" customHeight="1">
      <c r="F7" s="99"/>
    </row>
    <row r="8" spans="2:6" ht="12.75" customHeight="1" thickBot="1">
      <c r="B8" s="22" t="s">
        <v>33</v>
      </c>
      <c r="C8" s="22"/>
      <c r="F8" s="21"/>
    </row>
    <row r="9" spans="1:8" s="151" customFormat="1" ht="30" customHeight="1">
      <c r="A9" s="149"/>
      <c r="B9" s="23" t="s">
        <v>34</v>
      </c>
      <c r="C9" s="24"/>
      <c r="D9" s="25" t="s">
        <v>35</v>
      </c>
      <c r="E9" s="27" t="s">
        <v>36</v>
      </c>
      <c r="F9" s="24" t="s">
        <v>37</v>
      </c>
      <c r="G9" s="26" t="s">
        <v>38</v>
      </c>
      <c r="H9" s="150" t="s">
        <v>140</v>
      </c>
    </row>
    <row r="10" spans="1:8" ht="6" customHeight="1">
      <c r="A10" s="21"/>
      <c r="B10" s="28"/>
      <c r="C10" s="29"/>
      <c r="D10" s="193"/>
      <c r="E10" s="194"/>
      <c r="F10" s="193"/>
      <c r="G10" s="193"/>
      <c r="H10" s="194"/>
    </row>
    <row r="11" spans="1:8" ht="15" customHeight="1">
      <c r="A11" s="21"/>
      <c r="B11" s="163" t="s">
        <v>219</v>
      </c>
      <c r="C11" s="30"/>
      <c r="D11" s="308">
        <v>531790</v>
      </c>
      <c r="E11" s="305">
        <v>7447</v>
      </c>
      <c r="F11" s="305">
        <v>520257</v>
      </c>
      <c r="G11" s="305">
        <v>4086</v>
      </c>
      <c r="H11" s="305">
        <v>312567</v>
      </c>
    </row>
    <row r="12" spans="1:8" ht="15" customHeight="1">
      <c r="A12" s="21"/>
      <c r="B12" s="163" t="s">
        <v>222</v>
      </c>
      <c r="C12" s="30"/>
      <c r="D12" s="308">
        <v>517339</v>
      </c>
      <c r="E12" s="305">
        <v>6773</v>
      </c>
      <c r="F12" s="305">
        <v>506884</v>
      </c>
      <c r="G12" s="305">
        <v>3682</v>
      </c>
      <c r="H12" s="305">
        <v>331204</v>
      </c>
    </row>
    <row r="13" spans="1:8" ht="15" customHeight="1">
      <c r="A13" s="21"/>
      <c r="B13" s="163">
        <v>2</v>
      </c>
      <c r="C13" s="30"/>
      <c r="D13" s="303">
        <v>485702</v>
      </c>
      <c r="E13" s="304">
        <v>7017</v>
      </c>
      <c r="F13" s="304">
        <v>474462</v>
      </c>
      <c r="G13" s="304">
        <v>4223</v>
      </c>
      <c r="H13" s="304">
        <v>315143</v>
      </c>
    </row>
    <row r="14" spans="1:8" ht="15" customHeight="1">
      <c r="A14" s="21"/>
      <c r="B14" s="163">
        <v>3</v>
      </c>
      <c r="C14" s="30"/>
      <c r="D14" s="303">
        <v>464533</v>
      </c>
      <c r="E14" s="304">
        <v>5600</v>
      </c>
      <c r="F14" s="304">
        <v>454553</v>
      </c>
      <c r="G14" s="304">
        <v>4380</v>
      </c>
      <c r="H14" s="304">
        <v>335769</v>
      </c>
    </row>
    <row r="15" spans="1:8" s="32" customFormat="1" ht="22.5" customHeight="1">
      <c r="A15" s="31"/>
      <c r="B15" s="310">
        <v>4</v>
      </c>
      <c r="C15" s="311"/>
      <c r="D15" s="293">
        <f>SUM(D17:D21)</f>
        <v>486460</v>
      </c>
      <c r="E15" s="294">
        <f>SUM(E17:E21)</f>
        <v>5232</v>
      </c>
      <c r="F15" s="294">
        <f>SUM(F17:F21)</f>
        <v>476784</v>
      </c>
      <c r="G15" s="294">
        <f>SUM(G17:G21)</f>
        <v>4444</v>
      </c>
      <c r="H15" s="294">
        <f>SUM(H17:H21)</f>
        <v>343295</v>
      </c>
    </row>
    <row r="16" spans="1:8" s="32" customFormat="1" ht="6" customHeight="1">
      <c r="A16" s="31"/>
      <c r="B16" s="261"/>
      <c r="C16" s="260"/>
      <c r="D16" s="300"/>
      <c r="E16" s="301"/>
      <c r="F16" s="301"/>
      <c r="G16" s="301"/>
      <c r="H16" s="301"/>
    </row>
    <row r="17" spans="1:8" ht="17.25" customHeight="1">
      <c r="A17" s="21"/>
      <c r="B17" s="262" t="s">
        <v>39</v>
      </c>
      <c r="C17" s="263"/>
      <c r="D17" s="303">
        <v>0</v>
      </c>
      <c r="E17" s="305">
        <v>0</v>
      </c>
      <c r="F17" s="305">
        <v>0</v>
      </c>
      <c r="G17" s="305">
        <v>0</v>
      </c>
      <c r="H17" s="305">
        <v>56378</v>
      </c>
    </row>
    <row r="18" spans="1:8" ht="17.25" customHeight="1">
      <c r="A18" s="21"/>
      <c r="B18" s="262" t="s">
        <v>40</v>
      </c>
      <c r="C18" s="263"/>
      <c r="D18" s="303">
        <v>476860</v>
      </c>
      <c r="E18" s="305">
        <v>0</v>
      </c>
      <c r="F18" s="305">
        <v>476784</v>
      </c>
      <c r="G18" s="305">
        <v>76</v>
      </c>
      <c r="H18" s="305">
        <v>0</v>
      </c>
    </row>
    <row r="19" spans="1:8" ht="17.25" customHeight="1">
      <c r="A19" s="21"/>
      <c r="B19" s="262" t="s">
        <v>41</v>
      </c>
      <c r="C19" s="263"/>
      <c r="D19" s="303">
        <v>5232</v>
      </c>
      <c r="E19" s="305">
        <v>5232</v>
      </c>
      <c r="F19" s="305">
        <v>0</v>
      </c>
      <c r="G19" s="305">
        <v>0</v>
      </c>
      <c r="H19" s="305">
        <v>0</v>
      </c>
    </row>
    <row r="20" spans="1:8" ht="17.25" customHeight="1">
      <c r="A20" s="21"/>
      <c r="B20" s="262" t="s">
        <v>42</v>
      </c>
      <c r="C20" s="228"/>
      <c r="D20" s="303">
        <v>0</v>
      </c>
      <c r="E20" s="305">
        <v>0</v>
      </c>
      <c r="F20" s="305">
        <v>0</v>
      </c>
      <c r="G20" s="305">
        <v>0</v>
      </c>
      <c r="H20" s="305">
        <v>41332</v>
      </c>
    </row>
    <row r="21" spans="1:8" ht="17.25" customHeight="1">
      <c r="A21" s="21"/>
      <c r="B21" s="264" t="s">
        <v>179</v>
      </c>
      <c r="C21" s="263"/>
      <c r="D21" s="303">
        <v>4368</v>
      </c>
      <c r="E21" s="305">
        <v>0</v>
      </c>
      <c r="F21" s="305">
        <v>0</v>
      </c>
      <c r="G21" s="309">
        <v>4368</v>
      </c>
      <c r="H21" s="309">
        <v>245585</v>
      </c>
    </row>
    <row r="22" spans="1:8" ht="6" customHeight="1">
      <c r="A22" s="33"/>
      <c r="B22" s="34"/>
      <c r="C22" s="35"/>
      <c r="D22" s="33"/>
      <c r="E22" s="33"/>
      <c r="F22" s="33"/>
      <c r="G22" s="33"/>
      <c r="H22" s="33"/>
    </row>
    <row r="23" spans="2:6" ht="13.5">
      <c r="B23" s="176" t="s">
        <v>265</v>
      </c>
      <c r="C23" s="22"/>
      <c r="D23" s="22"/>
      <c r="F23" s="21"/>
    </row>
    <row r="24" spans="2:6" ht="13.5">
      <c r="B24" s="176"/>
      <c r="C24" s="22"/>
      <c r="D24" s="22"/>
      <c r="F24" s="21"/>
    </row>
    <row r="25" spans="2:6" ht="13.5">
      <c r="B25" s="176"/>
      <c r="C25" s="22"/>
      <c r="D25" s="22"/>
      <c r="F25" s="21"/>
    </row>
    <row r="26" spans="2:6" ht="13.5">
      <c r="B26" s="176"/>
      <c r="C26" s="22"/>
      <c r="D26" s="22"/>
      <c r="F26" s="21"/>
    </row>
    <row r="27" spans="2:6" ht="13.5">
      <c r="B27" s="176"/>
      <c r="C27" s="22"/>
      <c r="D27" s="22"/>
      <c r="F27" s="21"/>
    </row>
    <row r="28" spans="1:8" s="98" customFormat="1" ht="13.5" customHeight="1">
      <c r="A28" s="371" t="s">
        <v>112</v>
      </c>
      <c r="B28" s="371"/>
      <c r="C28" s="371"/>
      <c r="D28" s="371"/>
      <c r="E28" s="371"/>
      <c r="F28" s="371"/>
      <c r="G28" s="371"/>
      <c r="H28" s="371"/>
    </row>
    <row r="29" s="98" customFormat="1" ht="13.5" customHeight="1">
      <c r="F29" s="99"/>
    </row>
    <row r="30" spans="2:6" ht="13.5" customHeight="1" thickBot="1">
      <c r="B30" s="22" t="s">
        <v>43</v>
      </c>
      <c r="C30" s="22"/>
      <c r="F30" s="21"/>
    </row>
    <row r="31" spans="1:8" s="151" customFormat="1" ht="30" customHeight="1">
      <c r="A31" s="149"/>
      <c r="B31" s="23" t="s">
        <v>34</v>
      </c>
      <c r="C31" s="24"/>
      <c r="D31" s="25" t="s">
        <v>35</v>
      </c>
      <c r="E31" s="27" t="s">
        <v>36</v>
      </c>
      <c r="F31" s="25" t="s">
        <v>37</v>
      </c>
      <c r="G31" s="26" t="s">
        <v>38</v>
      </c>
      <c r="H31" s="150" t="s">
        <v>246</v>
      </c>
    </row>
    <row r="32" spans="2:8" ht="6" customHeight="1">
      <c r="B32" s="28"/>
      <c r="C32" s="29"/>
      <c r="D32" s="193"/>
      <c r="E32" s="194"/>
      <c r="F32" s="193"/>
      <c r="G32" s="193"/>
      <c r="H32" s="194"/>
    </row>
    <row r="33" spans="2:8" ht="15" customHeight="1">
      <c r="B33" s="163" t="s">
        <v>219</v>
      </c>
      <c r="C33" s="30"/>
      <c r="D33" s="308">
        <v>57981</v>
      </c>
      <c r="E33" s="305">
        <v>0</v>
      </c>
      <c r="F33" s="305">
        <v>0</v>
      </c>
      <c r="G33" s="305">
        <v>57981</v>
      </c>
      <c r="H33" s="305">
        <v>778502</v>
      </c>
    </row>
    <row r="34" spans="2:8" ht="15" customHeight="1">
      <c r="B34" s="163" t="s">
        <v>222</v>
      </c>
      <c r="C34" s="30"/>
      <c r="D34" s="308">
        <v>55278</v>
      </c>
      <c r="E34" s="305">
        <v>0</v>
      </c>
      <c r="F34" s="305">
        <v>0</v>
      </c>
      <c r="G34" s="305">
        <v>55278</v>
      </c>
      <c r="H34" s="305">
        <v>748542</v>
      </c>
    </row>
    <row r="35" spans="2:8" ht="15" customHeight="1">
      <c r="B35" s="163">
        <v>2</v>
      </c>
      <c r="C35" s="30"/>
      <c r="D35" s="303">
        <v>53534</v>
      </c>
      <c r="E35" s="305">
        <v>0</v>
      </c>
      <c r="F35" s="305">
        <v>0</v>
      </c>
      <c r="G35" s="304">
        <v>53534</v>
      </c>
      <c r="H35" s="304">
        <v>690289</v>
      </c>
    </row>
    <row r="36" spans="2:8" ht="15" customHeight="1">
      <c r="B36" s="163">
        <v>3</v>
      </c>
      <c r="C36" s="30"/>
      <c r="D36" s="303">
        <v>50064</v>
      </c>
      <c r="E36" s="305">
        <v>0</v>
      </c>
      <c r="F36" s="305">
        <v>0</v>
      </c>
      <c r="G36" s="304">
        <v>50064</v>
      </c>
      <c r="H36" s="304">
        <v>701646</v>
      </c>
    </row>
    <row r="37" spans="2:8" s="32" customFormat="1" ht="22.5" customHeight="1">
      <c r="B37" s="310">
        <v>4</v>
      </c>
      <c r="C37" s="311"/>
      <c r="D37" s="293">
        <f>SUM(D39:D43)</f>
        <v>52058</v>
      </c>
      <c r="E37" s="292">
        <v>0</v>
      </c>
      <c r="F37" s="292">
        <v>0</v>
      </c>
      <c r="G37" s="294">
        <f>SUM(G39:G43)</f>
        <v>52058</v>
      </c>
      <c r="H37" s="294">
        <f>SUM(H39:H43)</f>
        <v>688628</v>
      </c>
    </row>
    <row r="38" spans="2:8" s="32" customFormat="1" ht="6" customHeight="1">
      <c r="B38" s="261"/>
      <c r="C38" s="260"/>
      <c r="D38" s="300"/>
      <c r="E38" s="305"/>
      <c r="F38" s="305"/>
      <c r="G38" s="301"/>
      <c r="H38" s="301"/>
    </row>
    <row r="39" spans="2:8" ht="17.25" customHeight="1">
      <c r="B39" s="262" t="s">
        <v>39</v>
      </c>
      <c r="C39" s="267"/>
      <c r="D39" s="303">
        <v>0</v>
      </c>
      <c r="E39" s="302">
        <v>0</v>
      </c>
      <c r="F39" s="302">
        <v>0</v>
      </c>
      <c r="G39" s="302">
        <v>0</v>
      </c>
      <c r="H39" s="305">
        <v>73399</v>
      </c>
    </row>
    <row r="40" spans="2:8" ht="17.25" customHeight="1">
      <c r="B40" s="262" t="s">
        <v>40</v>
      </c>
      <c r="C40" s="265"/>
      <c r="D40" s="303">
        <v>44568</v>
      </c>
      <c r="E40" s="302">
        <v>0</v>
      </c>
      <c r="F40" s="302">
        <v>0</v>
      </c>
      <c r="G40" s="305">
        <v>44568</v>
      </c>
      <c r="H40" s="305">
        <v>0</v>
      </c>
    </row>
    <row r="41" spans="2:8" ht="17.25" customHeight="1">
      <c r="B41" s="262" t="s">
        <v>41</v>
      </c>
      <c r="C41" s="265"/>
      <c r="D41" s="303">
        <v>3200</v>
      </c>
      <c r="E41" s="302">
        <v>0</v>
      </c>
      <c r="F41" s="302">
        <v>0</v>
      </c>
      <c r="G41" s="305">
        <v>3200</v>
      </c>
      <c r="H41" s="305">
        <v>0</v>
      </c>
    </row>
    <row r="42" spans="2:8" ht="17.25" customHeight="1">
      <c r="B42" s="262" t="s">
        <v>42</v>
      </c>
      <c r="C42" s="267"/>
      <c r="D42" s="303">
        <v>0</v>
      </c>
      <c r="E42" s="302">
        <v>0</v>
      </c>
      <c r="F42" s="302">
        <v>0</v>
      </c>
      <c r="G42" s="302">
        <v>0</v>
      </c>
      <c r="H42" s="305">
        <v>32493</v>
      </c>
    </row>
    <row r="43" spans="2:8" ht="17.25" customHeight="1">
      <c r="B43" s="264" t="s">
        <v>179</v>
      </c>
      <c r="C43" s="265"/>
      <c r="D43" s="303">
        <v>4290</v>
      </c>
      <c r="E43" s="302">
        <v>0</v>
      </c>
      <c r="F43" s="302">
        <v>0</v>
      </c>
      <c r="G43" s="309">
        <v>4290</v>
      </c>
      <c r="H43" s="309">
        <v>582736</v>
      </c>
    </row>
    <row r="44" spans="1:8" ht="6" customHeight="1">
      <c r="A44" s="33"/>
      <c r="B44" s="33"/>
      <c r="C44" s="36"/>
      <c r="D44" s="33"/>
      <c r="E44" s="33"/>
      <c r="F44" s="33"/>
      <c r="G44" s="33"/>
      <c r="H44" s="33"/>
    </row>
    <row r="45" spans="2:6" ht="13.5">
      <c r="B45" s="176" t="s">
        <v>265</v>
      </c>
      <c r="C45" s="22"/>
      <c r="D45" s="22"/>
      <c r="F45" s="21"/>
    </row>
    <row r="46" ht="13.5">
      <c r="F46" s="21"/>
    </row>
    <row r="47" ht="13.5">
      <c r="F47" s="21"/>
    </row>
  </sheetData>
  <sheetProtection/>
  <mergeCells count="4">
    <mergeCell ref="A2:H2"/>
    <mergeCell ref="A6:H6"/>
    <mergeCell ref="A28:H28"/>
    <mergeCell ref="A4:H4"/>
  </mergeCells>
  <printOptions horizontalCentered="1"/>
  <pageMargins left="0.5905511811023623" right="0.5905511811023623"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55"/>
  <sheetViews>
    <sheetView showGridLines="0" view="pageBreakPreview" zoomScale="85" zoomScaleSheetLayoutView="85" zoomScalePageLayoutView="85" workbookViewId="0" topLeftCell="A1">
      <selection activeCell="A1" sqref="A1"/>
    </sheetView>
  </sheetViews>
  <sheetFormatPr defaultColWidth="9.00390625" defaultRowHeight="13.5"/>
  <cols>
    <col min="1" max="1" width="1.625" style="37" customWidth="1"/>
    <col min="2" max="2" width="6.375" style="37" customWidth="1"/>
    <col min="3" max="3" width="4.875" style="37" customWidth="1"/>
    <col min="4" max="4" width="14.125" style="38" customWidth="1"/>
    <col min="5" max="5" width="14.125" style="39" customWidth="1"/>
    <col min="6" max="6" width="14.125" style="37" customWidth="1"/>
    <col min="7" max="9" width="12.625" style="37" customWidth="1"/>
    <col min="10" max="15" width="12.625" style="40" customWidth="1"/>
    <col min="16" max="16384" width="9.00390625" style="37" customWidth="1"/>
  </cols>
  <sheetData>
    <row r="1" ht="15" customHeight="1">
      <c r="T1" s="37">
        <v>223</v>
      </c>
    </row>
    <row r="2" spans="4:18" s="108" customFormat="1" ht="22.5" customHeight="1">
      <c r="D2" s="109"/>
      <c r="E2" s="110"/>
      <c r="H2" s="111" t="s">
        <v>204</v>
      </c>
      <c r="I2" s="108" t="s">
        <v>113</v>
      </c>
      <c r="K2" s="112"/>
      <c r="L2" s="112"/>
      <c r="M2" s="112"/>
      <c r="N2" s="112"/>
      <c r="O2" s="112"/>
      <c r="P2" s="113"/>
      <c r="Q2" s="113"/>
      <c r="R2" s="113"/>
    </row>
    <row r="3" spans="4:18" s="102" customFormat="1" ht="13.5" customHeight="1">
      <c r="D3" s="103"/>
      <c r="E3" s="104"/>
      <c r="I3" s="107"/>
      <c r="J3" s="105"/>
      <c r="K3" s="105"/>
      <c r="L3" s="105"/>
      <c r="M3" s="105"/>
      <c r="N3" s="105"/>
      <c r="O3" s="105"/>
      <c r="P3" s="106"/>
      <c r="Q3" s="106"/>
      <c r="R3" s="106"/>
    </row>
    <row r="4" spans="4:18" s="102" customFormat="1" ht="16.5" customHeight="1">
      <c r="D4" s="103"/>
      <c r="E4" s="104"/>
      <c r="H4" s="107" t="s">
        <v>114</v>
      </c>
      <c r="I4" s="102" t="s">
        <v>283</v>
      </c>
      <c r="K4" s="105"/>
      <c r="L4" s="105"/>
      <c r="M4" s="105"/>
      <c r="N4" s="105"/>
      <c r="O4" s="105"/>
      <c r="P4" s="106"/>
      <c r="Q4" s="106"/>
      <c r="R4" s="106"/>
    </row>
    <row r="5" spans="4:18" s="102" customFormat="1" ht="16.5" customHeight="1">
      <c r="D5" s="103"/>
      <c r="E5" s="104"/>
      <c r="I5" s="107"/>
      <c r="K5" s="105"/>
      <c r="L5" s="105"/>
      <c r="M5" s="105"/>
      <c r="N5" s="105"/>
      <c r="O5" s="105"/>
      <c r="P5" s="106"/>
      <c r="Q5" s="106"/>
      <c r="R5" s="106"/>
    </row>
    <row r="6" spans="4:18" s="102" customFormat="1" ht="13.5" customHeight="1">
      <c r="D6" s="103"/>
      <c r="E6" s="104"/>
      <c r="F6" s="211" t="s">
        <v>245</v>
      </c>
      <c r="H6" s="209"/>
      <c r="I6" s="181" t="s">
        <v>220</v>
      </c>
      <c r="K6" s="182"/>
      <c r="L6" s="105"/>
      <c r="M6" s="180"/>
      <c r="N6" s="180"/>
      <c r="O6" s="105"/>
      <c r="P6" s="106"/>
      <c r="Q6" s="106"/>
      <c r="R6" s="106"/>
    </row>
    <row r="7" spans="5:18" s="114" customFormat="1" ht="11.25" customHeight="1">
      <c r="E7" s="115"/>
      <c r="F7" s="211" t="s">
        <v>267</v>
      </c>
      <c r="I7" s="208" t="s">
        <v>268</v>
      </c>
      <c r="K7" s="208"/>
      <c r="L7" s="116"/>
      <c r="M7" s="180"/>
      <c r="N7" s="180"/>
      <c r="O7" s="116"/>
      <c r="P7" s="117"/>
      <c r="Q7" s="117"/>
      <c r="R7" s="117"/>
    </row>
    <row r="8" spans="5:18" s="114" customFormat="1" ht="11.25" customHeight="1">
      <c r="E8" s="115"/>
      <c r="F8" s="210"/>
      <c r="G8" s="208"/>
      <c r="I8" s="208"/>
      <c r="J8" s="208"/>
      <c r="K8" s="208"/>
      <c r="L8" s="116"/>
      <c r="M8" s="180"/>
      <c r="N8" s="180"/>
      <c r="O8" s="116"/>
      <c r="P8" s="117"/>
      <c r="Q8" s="117"/>
      <c r="R8" s="117"/>
    </row>
    <row r="9" spans="5:18" s="114" customFormat="1" ht="11.25">
      <c r="E9" s="115"/>
      <c r="F9" s="210"/>
      <c r="G9" s="210"/>
      <c r="H9" s="208"/>
      <c r="I9" s="208"/>
      <c r="J9" s="208"/>
      <c r="K9" s="208"/>
      <c r="L9" s="116"/>
      <c r="M9" s="116"/>
      <c r="N9" s="116"/>
      <c r="O9" s="116"/>
      <c r="P9" s="117"/>
      <c r="Q9" s="117"/>
      <c r="R9" s="117"/>
    </row>
    <row r="10" spans="5:18" s="114" customFormat="1" ht="11.25">
      <c r="E10" s="115"/>
      <c r="F10" s="210"/>
      <c r="G10" s="210"/>
      <c r="H10" s="182"/>
      <c r="I10" s="182"/>
      <c r="J10" s="182"/>
      <c r="K10" s="182"/>
      <c r="L10" s="116"/>
      <c r="M10" s="116"/>
      <c r="N10" s="116"/>
      <c r="O10" s="116"/>
      <c r="P10" s="117"/>
      <c r="Q10" s="117"/>
      <c r="R10" s="117"/>
    </row>
    <row r="11" spans="16:18" ht="13.5" customHeight="1" thickBot="1">
      <c r="P11" s="41"/>
      <c r="Q11" s="41"/>
      <c r="R11" s="41"/>
    </row>
    <row r="12" spans="1:18" s="154" customFormat="1" ht="18.75" customHeight="1">
      <c r="A12" s="388" t="s">
        <v>137</v>
      </c>
      <c r="B12" s="389"/>
      <c r="C12" s="356"/>
      <c r="D12" s="391" t="s">
        <v>141</v>
      </c>
      <c r="E12" s="393" t="s">
        <v>44</v>
      </c>
      <c r="F12" s="393" t="s">
        <v>45</v>
      </c>
      <c r="G12" s="394" t="s">
        <v>46</v>
      </c>
      <c r="H12" s="395"/>
      <c r="I12" s="383" t="s">
        <v>142</v>
      </c>
      <c r="J12" s="378" t="s">
        <v>47</v>
      </c>
      <c r="K12" s="379"/>
      <c r="L12" s="380"/>
      <c r="M12" s="152" t="s">
        <v>125</v>
      </c>
      <c r="N12" s="387" t="s">
        <v>126</v>
      </c>
      <c r="O12" s="379"/>
      <c r="P12" s="153"/>
      <c r="Q12" s="153"/>
      <c r="R12" s="153"/>
    </row>
    <row r="13" spans="1:18" s="154" customFormat="1" ht="37.5" customHeight="1">
      <c r="A13" s="390"/>
      <c r="B13" s="390"/>
      <c r="C13" s="358"/>
      <c r="D13" s="392"/>
      <c r="E13" s="384"/>
      <c r="F13" s="384"/>
      <c r="G13" s="155" t="s">
        <v>143</v>
      </c>
      <c r="H13" s="212" t="s">
        <v>48</v>
      </c>
      <c r="I13" s="384"/>
      <c r="J13" s="43" t="s">
        <v>44</v>
      </c>
      <c r="K13" s="44" t="s">
        <v>45</v>
      </c>
      <c r="L13" s="43" t="s">
        <v>49</v>
      </c>
      <c r="M13" s="45" t="s">
        <v>45</v>
      </c>
      <c r="N13" s="44" t="s">
        <v>44</v>
      </c>
      <c r="O13" s="46" t="s">
        <v>45</v>
      </c>
      <c r="P13" s="153"/>
      <c r="Q13" s="153"/>
      <c r="R13" s="153"/>
    </row>
    <row r="14" spans="3:18" ht="18" customHeight="1">
      <c r="C14" s="47"/>
      <c r="D14" s="48" t="s">
        <v>50</v>
      </c>
      <c r="E14" s="49" t="s">
        <v>50</v>
      </c>
      <c r="F14" s="50" t="s">
        <v>51</v>
      </c>
      <c r="G14" s="50" t="s">
        <v>52</v>
      </c>
      <c r="H14" s="50" t="s">
        <v>52</v>
      </c>
      <c r="I14" s="50" t="s">
        <v>53</v>
      </c>
      <c r="J14" s="51" t="s">
        <v>50</v>
      </c>
      <c r="K14" s="51" t="s">
        <v>51</v>
      </c>
      <c r="L14" s="51" t="s">
        <v>52</v>
      </c>
      <c r="M14" s="51" t="s">
        <v>51</v>
      </c>
      <c r="N14" s="51" t="s">
        <v>50</v>
      </c>
      <c r="O14" s="51" t="s">
        <v>51</v>
      </c>
      <c r="P14" s="41"/>
      <c r="Q14" s="41"/>
      <c r="R14" s="41"/>
    </row>
    <row r="15" spans="1:18" ht="19.5" customHeight="1">
      <c r="A15" s="375" t="s">
        <v>169</v>
      </c>
      <c r="B15" s="376"/>
      <c r="C15" s="377"/>
      <c r="D15" s="89"/>
      <c r="E15" s="87"/>
      <c r="F15" s="87"/>
      <c r="G15" s="87"/>
      <c r="H15" s="87"/>
      <c r="I15" s="87"/>
      <c r="J15" s="87"/>
      <c r="K15" s="87"/>
      <c r="L15" s="87"/>
      <c r="M15" s="87"/>
      <c r="N15" s="87"/>
      <c r="O15" s="87"/>
      <c r="P15" s="41"/>
      <c r="Q15" s="41"/>
      <c r="R15" s="41"/>
    </row>
    <row r="16" spans="1:18" ht="15" customHeight="1">
      <c r="A16" s="385" t="s">
        <v>219</v>
      </c>
      <c r="B16" s="385"/>
      <c r="C16" s="386"/>
      <c r="D16" s="312">
        <v>568.75</v>
      </c>
      <c r="E16" s="313">
        <v>16902877</v>
      </c>
      <c r="F16" s="313">
        <v>38527481</v>
      </c>
      <c r="G16" s="313">
        <v>480</v>
      </c>
      <c r="H16" s="313">
        <v>145784</v>
      </c>
      <c r="I16" s="313">
        <v>1068</v>
      </c>
      <c r="J16" s="314">
        <v>46309.252054794524</v>
      </c>
      <c r="K16" s="315">
        <v>105554.74246575343</v>
      </c>
      <c r="L16" s="313">
        <v>399.4082191780822</v>
      </c>
      <c r="M16" s="314">
        <v>2.2793445754826234</v>
      </c>
      <c r="N16" s="314">
        <v>115.94466470943314</v>
      </c>
      <c r="O16" s="314">
        <v>264.277842561598</v>
      </c>
      <c r="P16" s="41"/>
      <c r="Q16" s="41"/>
      <c r="R16" s="41"/>
    </row>
    <row r="17" spans="1:18" ht="15" customHeight="1">
      <c r="A17" s="373" t="s">
        <v>222</v>
      </c>
      <c r="B17" s="373"/>
      <c r="C17" s="374"/>
      <c r="D17" s="312">
        <v>568.85</v>
      </c>
      <c r="E17" s="313">
        <v>16890241</v>
      </c>
      <c r="F17" s="313">
        <v>37571140</v>
      </c>
      <c r="G17" s="313">
        <v>480</v>
      </c>
      <c r="H17" s="313">
        <v>145959</v>
      </c>
      <c r="I17" s="313">
        <v>1070</v>
      </c>
      <c r="J17" s="314">
        <v>46148.19945355191</v>
      </c>
      <c r="K17" s="315">
        <v>102653.38797814208</v>
      </c>
      <c r="L17" s="313">
        <v>398.7950819672131</v>
      </c>
      <c r="M17" s="314">
        <v>2.224428887663592</v>
      </c>
      <c r="N17" s="314">
        <v>115.71907864537302</v>
      </c>
      <c r="O17" s="314">
        <v>257.4088613925829</v>
      </c>
      <c r="P17" s="41"/>
      <c r="Q17" s="41"/>
      <c r="R17" s="41"/>
    </row>
    <row r="18" spans="1:18" ht="15" customHeight="1">
      <c r="A18" s="373">
        <v>2</v>
      </c>
      <c r="B18" s="373"/>
      <c r="C18" s="374"/>
      <c r="D18" s="316">
        <v>569.09</v>
      </c>
      <c r="E18" s="313">
        <v>16482196</v>
      </c>
      <c r="F18" s="313">
        <v>27905575</v>
      </c>
      <c r="G18" s="313">
        <v>472</v>
      </c>
      <c r="H18" s="313">
        <v>142272</v>
      </c>
      <c r="I18" s="313">
        <v>1072</v>
      </c>
      <c r="J18" s="314">
        <v>45156.70136986301</v>
      </c>
      <c r="K18" s="315">
        <v>76453.6301369863</v>
      </c>
      <c r="L18" s="313">
        <v>389.786301369863</v>
      </c>
      <c r="M18" s="314">
        <v>1.6930738476838887</v>
      </c>
      <c r="N18" s="314">
        <v>115.84989316239316</v>
      </c>
      <c r="O18" s="314">
        <v>196.14242437022045</v>
      </c>
      <c r="P18" s="41"/>
      <c r="Q18" s="41"/>
      <c r="R18" s="41"/>
    </row>
    <row r="19" spans="1:18" ht="15" customHeight="1">
      <c r="A19" s="373">
        <v>3</v>
      </c>
      <c r="B19" s="373"/>
      <c r="C19" s="374"/>
      <c r="D19" s="316">
        <v>563.47</v>
      </c>
      <c r="E19" s="313">
        <v>16119870</v>
      </c>
      <c r="F19" s="313">
        <v>29653331</v>
      </c>
      <c r="G19" s="313">
        <v>466</v>
      </c>
      <c r="H19" s="313">
        <v>141236</v>
      </c>
      <c r="I19" s="313">
        <v>1065</v>
      </c>
      <c r="J19" s="314">
        <v>44164.02739726027</v>
      </c>
      <c r="K19" s="315">
        <v>81242.00273972603</v>
      </c>
      <c r="L19" s="313">
        <v>386.94794520547947</v>
      </c>
      <c r="M19" s="314">
        <v>1.8395514976237402</v>
      </c>
      <c r="N19" s="314">
        <v>114.13428587612223</v>
      </c>
      <c r="O19" s="314">
        <v>209.95589651363673</v>
      </c>
      <c r="P19" s="41"/>
      <c r="Q19" s="41"/>
      <c r="R19" s="41"/>
    </row>
    <row r="20" spans="1:18" s="52" customFormat="1" ht="22.5" customHeight="1">
      <c r="A20" s="381">
        <v>4</v>
      </c>
      <c r="B20" s="381"/>
      <c r="C20" s="382"/>
      <c r="D20" s="288">
        <v>563.77</v>
      </c>
      <c r="E20" s="88">
        <v>16036619</v>
      </c>
      <c r="F20" s="88">
        <v>31921279</v>
      </c>
      <c r="G20" s="88">
        <v>466</v>
      </c>
      <c r="H20" s="88">
        <v>141787</v>
      </c>
      <c r="I20" s="88">
        <v>1067</v>
      </c>
      <c r="J20" s="143">
        <v>43935.942465753425</v>
      </c>
      <c r="K20" s="289">
        <v>87455.5589041096</v>
      </c>
      <c r="L20" s="88">
        <v>388.45753424657534</v>
      </c>
      <c r="M20" s="143">
        <v>1.99052424953165</v>
      </c>
      <c r="N20" s="143">
        <v>113.10359200772992</v>
      </c>
      <c r="O20" s="143">
        <v>225.13544260052052</v>
      </c>
      <c r="P20" s="53"/>
      <c r="Q20" s="53"/>
      <c r="R20" s="53"/>
    </row>
    <row r="21" spans="1:18" ht="18.75" customHeight="1">
      <c r="A21" s="250"/>
      <c r="B21" s="251" t="s">
        <v>255</v>
      </c>
      <c r="C21" s="290" t="s">
        <v>115</v>
      </c>
      <c r="D21" s="312">
        <v>563.47</v>
      </c>
      <c r="E21" s="313">
        <v>1323293</v>
      </c>
      <c r="F21" s="313">
        <v>2657905</v>
      </c>
      <c r="G21" s="313">
        <v>466</v>
      </c>
      <c r="H21" s="313">
        <v>11733</v>
      </c>
      <c r="I21" s="313">
        <v>1067</v>
      </c>
      <c r="J21" s="314">
        <v>44109.76666666667</v>
      </c>
      <c r="K21" s="315">
        <v>88596.83333333333</v>
      </c>
      <c r="L21" s="313">
        <v>391.1</v>
      </c>
      <c r="M21" s="314">
        <v>2.0085536612073063</v>
      </c>
      <c r="N21" s="314">
        <v>112.7838574959516</v>
      </c>
      <c r="O21" s="314">
        <v>226.53242989857665</v>
      </c>
      <c r="P21" s="41"/>
      <c r="Q21" s="41"/>
      <c r="R21" s="41"/>
    </row>
    <row r="22" spans="2:18" ht="13.5" customHeight="1">
      <c r="B22" s="251"/>
      <c r="C22" s="252">
        <v>5</v>
      </c>
      <c r="D22" s="312">
        <v>563.47</v>
      </c>
      <c r="E22" s="313">
        <v>1338928</v>
      </c>
      <c r="F22" s="313">
        <v>2701396</v>
      </c>
      <c r="G22" s="313">
        <v>466</v>
      </c>
      <c r="H22" s="313">
        <v>11921</v>
      </c>
      <c r="I22" s="313">
        <v>1067</v>
      </c>
      <c r="J22" s="314">
        <v>43191.22580645161</v>
      </c>
      <c r="K22" s="315">
        <v>87141.80645161291</v>
      </c>
      <c r="L22" s="313">
        <v>384.5483870967742</v>
      </c>
      <c r="M22" s="314">
        <v>2.017581229162434</v>
      </c>
      <c r="N22" s="314">
        <v>112.31675195033974</v>
      </c>
      <c r="O22" s="314">
        <v>226.6081704554987</v>
      </c>
      <c r="P22" s="41"/>
      <c r="Q22" s="41"/>
      <c r="R22" s="41"/>
    </row>
    <row r="23" spans="3:18" ht="13.5" customHeight="1">
      <c r="C23" s="252">
        <v>6</v>
      </c>
      <c r="D23" s="312">
        <v>563.47</v>
      </c>
      <c r="E23" s="313">
        <v>1355858</v>
      </c>
      <c r="F23" s="313">
        <v>2788090</v>
      </c>
      <c r="G23" s="313">
        <v>466</v>
      </c>
      <c r="H23" s="313">
        <v>11904</v>
      </c>
      <c r="I23" s="313">
        <v>1067</v>
      </c>
      <c r="J23" s="314">
        <v>45195.26666666667</v>
      </c>
      <c r="K23" s="315">
        <v>92936.33333333333</v>
      </c>
      <c r="L23" s="313">
        <v>396.8</v>
      </c>
      <c r="M23" s="314">
        <v>2.056328907599468</v>
      </c>
      <c r="N23" s="314">
        <v>113.89936155913979</v>
      </c>
      <c r="O23" s="314">
        <v>234.21454973118279</v>
      </c>
      <c r="P23" s="41"/>
      <c r="Q23" s="41"/>
      <c r="R23" s="41"/>
    </row>
    <row r="24" spans="3:18" ht="18.75" customHeight="1">
      <c r="C24" s="252">
        <v>7</v>
      </c>
      <c r="D24" s="312">
        <v>563.47</v>
      </c>
      <c r="E24" s="313">
        <v>1363486</v>
      </c>
      <c r="F24" s="313">
        <v>2725970</v>
      </c>
      <c r="G24" s="313">
        <v>466</v>
      </c>
      <c r="H24" s="313">
        <v>12062</v>
      </c>
      <c r="I24" s="313">
        <v>1067</v>
      </c>
      <c r="J24" s="314">
        <v>43983.41935483871</v>
      </c>
      <c r="K24" s="315">
        <v>87934.51612903226</v>
      </c>
      <c r="L24" s="313">
        <v>389.0967741935484</v>
      </c>
      <c r="M24" s="314">
        <v>1.999265118967118</v>
      </c>
      <c r="N24" s="314">
        <v>113.03979439562262</v>
      </c>
      <c r="O24" s="314">
        <v>225.996517990383</v>
      </c>
      <c r="P24" s="41"/>
      <c r="Q24" s="41"/>
      <c r="R24" s="41"/>
    </row>
    <row r="25" spans="3:18" ht="13.5" customHeight="1">
      <c r="C25" s="252">
        <v>8</v>
      </c>
      <c r="D25" s="312">
        <v>563.47</v>
      </c>
      <c r="E25" s="313">
        <v>1355676</v>
      </c>
      <c r="F25" s="313">
        <v>2610154</v>
      </c>
      <c r="G25" s="313">
        <v>466</v>
      </c>
      <c r="H25" s="313">
        <v>12002</v>
      </c>
      <c r="I25" s="313">
        <v>1067</v>
      </c>
      <c r="J25" s="314">
        <v>43731.48387096774</v>
      </c>
      <c r="K25" s="315">
        <v>84198.51612903226</v>
      </c>
      <c r="L25" s="313">
        <v>387.16129032258067</v>
      </c>
      <c r="M25" s="314">
        <v>1.9253523703303739</v>
      </c>
      <c r="N25" s="314">
        <v>112.95417430428262</v>
      </c>
      <c r="O25" s="314">
        <v>217.47658723546076</v>
      </c>
      <c r="P25" s="41"/>
      <c r="Q25" s="41"/>
      <c r="R25" s="41"/>
    </row>
    <row r="26" spans="3:18" ht="13.5" customHeight="1">
      <c r="C26" s="252">
        <v>9</v>
      </c>
      <c r="D26" s="312">
        <v>563.47</v>
      </c>
      <c r="E26" s="313">
        <v>1333181</v>
      </c>
      <c r="F26" s="313">
        <v>2733175</v>
      </c>
      <c r="G26" s="313">
        <v>466</v>
      </c>
      <c r="H26" s="313">
        <v>11686</v>
      </c>
      <c r="I26" s="313">
        <v>1067</v>
      </c>
      <c r="J26" s="314">
        <v>44439.36666666667</v>
      </c>
      <c r="K26" s="315">
        <v>91105.83333333333</v>
      </c>
      <c r="L26" s="313">
        <v>389.53333333333336</v>
      </c>
      <c r="M26" s="314">
        <v>2.050115475693098</v>
      </c>
      <c r="N26" s="314">
        <v>114.08360431285298</v>
      </c>
      <c r="O26" s="314">
        <v>233.88456272462773</v>
      </c>
      <c r="P26" s="41"/>
      <c r="Q26" s="41"/>
      <c r="R26" s="41"/>
    </row>
    <row r="27" spans="3:18" ht="18.75" customHeight="1">
      <c r="C27" s="252">
        <v>10</v>
      </c>
      <c r="D27" s="312">
        <v>563.57</v>
      </c>
      <c r="E27" s="313">
        <v>1365854</v>
      </c>
      <c r="F27" s="313">
        <v>2745568</v>
      </c>
      <c r="G27" s="313">
        <v>466</v>
      </c>
      <c r="H27" s="313">
        <v>11980</v>
      </c>
      <c r="I27" s="313">
        <v>1067</v>
      </c>
      <c r="J27" s="314">
        <v>44059.8064516129</v>
      </c>
      <c r="K27" s="315">
        <v>88566.70967741935</v>
      </c>
      <c r="L27" s="313">
        <v>386.4516129032258</v>
      </c>
      <c r="M27" s="314">
        <v>2.0101474974631257</v>
      </c>
      <c r="N27" s="314">
        <v>114.01118530884808</v>
      </c>
      <c r="O27" s="314">
        <v>229.17929883138564</v>
      </c>
      <c r="P27" s="41"/>
      <c r="Q27" s="41"/>
      <c r="R27" s="41"/>
    </row>
    <row r="28" spans="3:18" ht="13.5" customHeight="1">
      <c r="C28" s="252">
        <v>11</v>
      </c>
      <c r="D28" s="312">
        <v>563.57</v>
      </c>
      <c r="E28" s="313">
        <v>1322405</v>
      </c>
      <c r="F28" s="313">
        <v>2655723</v>
      </c>
      <c r="G28" s="313">
        <v>466</v>
      </c>
      <c r="H28" s="313">
        <v>11648</v>
      </c>
      <c r="I28" s="313">
        <v>1067</v>
      </c>
      <c r="J28" s="314">
        <v>44080.166666666664</v>
      </c>
      <c r="K28" s="315">
        <v>88524.1</v>
      </c>
      <c r="L28" s="313">
        <v>388.26666666666665</v>
      </c>
      <c r="M28" s="314">
        <v>2.008252388640394</v>
      </c>
      <c r="N28" s="314">
        <v>113.53064903846153</v>
      </c>
      <c r="O28" s="314">
        <v>227.99819711538464</v>
      </c>
      <c r="P28" s="41"/>
      <c r="Q28" s="41"/>
      <c r="R28" s="41"/>
    </row>
    <row r="29" spans="3:18" ht="13.5" customHeight="1">
      <c r="C29" s="252">
        <v>12</v>
      </c>
      <c r="D29" s="312">
        <v>563.57</v>
      </c>
      <c r="E29" s="313">
        <v>1345176</v>
      </c>
      <c r="F29" s="313">
        <v>2613370</v>
      </c>
      <c r="G29" s="313">
        <v>466</v>
      </c>
      <c r="H29" s="313">
        <v>11981</v>
      </c>
      <c r="I29" s="313">
        <v>1067</v>
      </c>
      <c r="J29" s="314">
        <v>43392.77419354839</v>
      </c>
      <c r="K29" s="315">
        <v>84302.25806451614</v>
      </c>
      <c r="L29" s="313">
        <v>386.48387096774195</v>
      </c>
      <c r="M29" s="314">
        <v>1.9427718008647195</v>
      </c>
      <c r="N29" s="314">
        <v>112.27576996911776</v>
      </c>
      <c r="O29" s="314">
        <v>218.12619981637593</v>
      </c>
      <c r="P29" s="41"/>
      <c r="Q29" s="41"/>
      <c r="R29" s="41"/>
    </row>
    <row r="30" spans="1:18" ht="18.75" customHeight="1">
      <c r="A30" s="250"/>
      <c r="B30" s="251" t="s">
        <v>287</v>
      </c>
      <c r="C30" s="290" t="s">
        <v>224</v>
      </c>
      <c r="D30" s="312">
        <v>563.57</v>
      </c>
      <c r="E30" s="313">
        <v>1317598</v>
      </c>
      <c r="F30" s="313">
        <v>2619849</v>
      </c>
      <c r="G30" s="313">
        <v>466</v>
      </c>
      <c r="H30" s="313">
        <v>11723</v>
      </c>
      <c r="I30" s="313">
        <v>1067</v>
      </c>
      <c r="J30" s="314">
        <v>42503.16129032258</v>
      </c>
      <c r="K30" s="315">
        <v>84511.25806451614</v>
      </c>
      <c r="L30" s="313">
        <v>378.16129032258067</v>
      </c>
      <c r="M30" s="314">
        <v>1.988352289545066</v>
      </c>
      <c r="N30" s="314">
        <v>112.39426767892178</v>
      </c>
      <c r="O30" s="314">
        <v>223.47939947112513</v>
      </c>
      <c r="P30" s="41"/>
      <c r="Q30" s="41"/>
      <c r="R30" s="41"/>
    </row>
    <row r="31" spans="3:18" ht="13.5" customHeight="1">
      <c r="C31" s="252">
        <v>2</v>
      </c>
      <c r="D31" s="312">
        <v>563.77</v>
      </c>
      <c r="E31" s="313">
        <v>1231855</v>
      </c>
      <c r="F31" s="313">
        <v>2446611</v>
      </c>
      <c r="G31" s="313">
        <v>466</v>
      </c>
      <c r="H31" s="313">
        <v>10870</v>
      </c>
      <c r="I31" s="313">
        <v>1067</v>
      </c>
      <c r="J31" s="314">
        <v>43994.82142857143</v>
      </c>
      <c r="K31" s="315">
        <v>87378.96428571429</v>
      </c>
      <c r="L31" s="313">
        <v>388.2142857142857</v>
      </c>
      <c r="M31" s="314">
        <v>1.9861193078730857</v>
      </c>
      <c r="N31" s="314">
        <v>113.3261269549218</v>
      </c>
      <c r="O31" s="314">
        <v>225.07920883164675</v>
      </c>
      <c r="P31" s="41"/>
      <c r="Q31" s="41"/>
      <c r="R31" s="41"/>
    </row>
    <row r="32" spans="3:18" ht="13.5" customHeight="1">
      <c r="C32" s="252">
        <v>3</v>
      </c>
      <c r="D32" s="312">
        <v>563.77</v>
      </c>
      <c r="E32" s="313">
        <v>1383309</v>
      </c>
      <c r="F32" s="313">
        <v>2623468</v>
      </c>
      <c r="G32" s="313">
        <v>466</v>
      </c>
      <c r="H32" s="313">
        <v>12277</v>
      </c>
      <c r="I32" s="313">
        <v>1067</v>
      </c>
      <c r="J32" s="314">
        <v>44622.87096774193</v>
      </c>
      <c r="K32" s="315">
        <v>84628</v>
      </c>
      <c r="L32" s="313">
        <v>396.03225806451616</v>
      </c>
      <c r="M32" s="314">
        <v>1.896516251972625</v>
      </c>
      <c r="N32" s="314">
        <v>112.67483913008063</v>
      </c>
      <c r="O32" s="314">
        <v>213.689663598599</v>
      </c>
      <c r="P32" s="41"/>
      <c r="Q32" s="41"/>
      <c r="R32" s="41"/>
    </row>
    <row r="33" spans="3:18" ht="26.25" customHeight="1">
      <c r="C33" s="222"/>
      <c r="D33" s="317"/>
      <c r="E33" s="313"/>
      <c r="F33" s="313"/>
      <c r="G33" s="313"/>
      <c r="H33" s="313"/>
      <c r="I33" s="313"/>
      <c r="J33" s="314"/>
      <c r="K33" s="314"/>
      <c r="L33" s="313"/>
      <c r="M33" s="314"/>
      <c r="N33" s="314"/>
      <c r="O33" s="314"/>
      <c r="P33" s="41"/>
      <c r="Q33" s="41"/>
      <c r="R33" s="41"/>
    </row>
    <row r="34" spans="1:18" ht="19.5" customHeight="1">
      <c r="A34" s="375" t="s">
        <v>266</v>
      </c>
      <c r="B34" s="376"/>
      <c r="C34" s="377"/>
      <c r="D34" s="318" t="s">
        <v>32</v>
      </c>
      <c r="E34" s="319" t="s">
        <v>32</v>
      </c>
      <c r="F34" s="319" t="s">
        <v>32</v>
      </c>
      <c r="G34" s="319"/>
      <c r="H34" s="319"/>
      <c r="I34" s="319"/>
      <c r="J34" s="320"/>
      <c r="K34" s="320"/>
      <c r="L34" s="319"/>
      <c r="M34" s="320"/>
      <c r="N34" s="320"/>
      <c r="O34" s="320"/>
      <c r="P34" s="41"/>
      <c r="Q34" s="41"/>
      <c r="R34" s="41"/>
    </row>
    <row r="35" spans="1:15" ht="15" customHeight="1">
      <c r="A35" s="385" t="s">
        <v>219</v>
      </c>
      <c r="B35" s="385"/>
      <c r="C35" s="386"/>
      <c r="D35" s="312">
        <v>28.67</v>
      </c>
      <c r="E35" s="313">
        <v>12608549.600000001</v>
      </c>
      <c r="F35" s="313">
        <v>90892612</v>
      </c>
      <c r="G35" s="313">
        <v>144</v>
      </c>
      <c r="H35" s="321">
        <v>39216</v>
      </c>
      <c r="I35" s="313">
        <v>30</v>
      </c>
      <c r="J35" s="314">
        <v>34543.97150684932</v>
      </c>
      <c r="K35" s="322">
        <v>249020.85479452054</v>
      </c>
      <c r="L35" s="321">
        <v>107.44109589041096</v>
      </c>
      <c r="M35" s="314">
        <v>7.208807902853472</v>
      </c>
      <c r="N35" s="323">
        <v>321.5154426764586</v>
      </c>
      <c r="O35" s="323">
        <v>2317.743064055487</v>
      </c>
    </row>
    <row r="36" spans="1:15" ht="15" customHeight="1">
      <c r="A36" s="373" t="s">
        <v>222</v>
      </c>
      <c r="B36" s="373"/>
      <c r="C36" s="374"/>
      <c r="D36" s="312">
        <v>28.67</v>
      </c>
      <c r="E36" s="313">
        <v>12623332</v>
      </c>
      <c r="F36" s="313">
        <v>91682525</v>
      </c>
      <c r="G36" s="313">
        <v>144</v>
      </c>
      <c r="H36" s="313">
        <v>39116</v>
      </c>
      <c r="I36" s="313">
        <v>30</v>
      </c>
      <c r="J36" s="314">
        <v>34489.9781420765</v>
      </c>
      <c r="K36" s="322">
        <v>250498.70218579235</v>
      </c>
      <c r="L36" s="313">
        <v>106.8743169398907</v>
      </c>
      <c r="M36" s="314">
        <v>7.262941749452522</v>
      </c>
      <c r="N36" s="314">
        <v>322.7153083137335</v>
      </c>
      <c r="O36" s="314">
        <v>2343.8624859392576</v>
      </c>
    </row>
    <row r="37" spans="1:17" ht="15" customHeight="1">
      <c r="A37" s="373">
        <v>2</v>
      </c>
      <c r="B37" s="373"/>
      <c r="C37" s="374"/>
      <c r="D37" s="312">
        <v>28.67</v>
      </c>
      <c r="E37" s="313">
        <v>12335801</v>
      </c>
      <c r="F37" s="313">
        <v>69601242</v>
      </c>
      <c r="G37" s="313">
        <v>144</v>
      </c>
      <c r="H37" s="313">
        <v>38672</v>
      </c>
      <c r="I37" s="313">
        <v>30</v>
      </c>
      <c r="J37" s="314">
        <v>33796.71506849315</v>
      </c>
      <c r="K37" s="322">
        <v>190688.33424657534</v>
      </c>
      <c r="L37" s="313">
        <v>105.95068493150686</v>
      </c>
      <c r="M37" s="314">
        <v>5.642215045459959</v>
      </c>
      <c r="N37" s="314">
        <v>318.98533822920973</v>
      </c>
      <c r="O37" s="314">
        <v>1799.7838746379807</v>
      </c>
      <c r="Q37" s="54"/>
    </row>
    <row r="38" spans="1:17" ht="15" customHeight="1">
      <c r="A38" s="373">
        <v>3</v>
      </c>
      <c r="B38" s="373"/>
      <c r="C38" s="374"/>
      <c r="D38" s="312">
        <v>28.67</v>
      </c>
      <c r="E38" s="313">
        <v>12572468.619999997</v>
      </c>
      <c r="F38" s="313">
        <v>74981790</v>
      </c>
      <c r="G38" s="313">
        <v>144</v>
      </c>
      <c r="H38" s="313">
        <v>39236</v>
      </c>
      <c r="I38" s="313">
        <v>30</v>
      </c>
      <c r="J38" s="314">
        <v>34445.11950684931</v>
      </c>
      <c r="K38" s="322">
        <v>205429.56164383562</v>
      </c>
      <c r="L38" s="313">
        <v>107.4958904109589</v>
      </c>
      <c r="M38" s="314">
        <v>5.9639671624012385</v>
      </c>
      <c r="N38" s="314">
        <v>320.4319660515852</v>
      </c>
      <c r="O38" s="314">
        <v>1911.0457233153227</v>
      </c>
      <c r="Q38" s="54"/>
    </row>
    <row r="39" spans="1:17" s="52" customFormat="1" ht="22.5" customHeight="1">
      <c r="A39" s="381">
        <v>4</v>
      </c>
      <c r="B39" s="381"/>
      <c r="C39" s="382"/>
      <c r="D39" s="288">
        <v>28.67</v>
      </c>
      <c r="E39" s="88">
        <v>12611471.959999999</v>
      </c>
      <c r="F39" s="88">
        <v>82823464</v>
      </c>
      <c r="G39" s="88">
        <v>144</v>
      </c>
      <c r="H39" s="88">
        <v>39332</v>
      </c>
      <c r="I39" s="88">
        <v>30</v>
      </c>
      <c r="J39" s="143">
        <v>34551.977972602734</v>
      </c>
      <c r="K39" s="291">
        <v>226913.6</v>
      </c>
      <c r="L39" s="88">
        <v>107.75890410958904</v>
      </c>
      <c r="M39" s="143">
        <v>6.567311433803482</v>
      </c>
      <c r="N39" s="143">
        <v>320.64151225465264</v>
      </c>
      <c r="O39" s="143">
        <v>2105.7526695820197</v>
      </c>
      <c r="Q39" s="54"/>
    </row>
    <row r="40" spans="1:15" ht="18.75" customHeight="1">
      <c r="A40" s="250"/>
      <c r="B40" s="251" t="s">
        <v>255</v>
      </c>
      <c r="C40" s="290" t="s">
        <v>115</v>
      </c>
      <c r="D40" s="312">
        <v>28.67</v>
      </c>
      <c r="E40" s="313">
        <v>1039016</v>
      </c>
      <c r="F40" s="313">
        <v>6806284</v>
      </c>
      <c r="G40" s="313">
        <v>144</v>
      </c>
      <c r="H40" s="313">
        <v>3240</v>
      </c>
      <c r="I40" s="313">
        <v>30</v>
      </c>
      <c r="J40" s="314">
        <v>34633.86666666667</v>
      </c>
      <c r="K40" s="322">
        <v>226876.13333333333</v>
      </c>
      <c r="L40" s="313">
        <v>108</v>
      </c>
      <c r="M40" s="314">
        <v>6.5507018178738345</v>
      </c>
      <c r="N40" s="314">
        <v>320.683950617284</v>
      </c>
      <c r="O40" s="314">
        <v>2100.704938271605</v>
      </c>
    </row>
    <row r="41" spans="2:15" ht="13.5" customHeight="1">
      <c r="B41" s="251"/>
      <c r="C41" s="252">
        <v>5</v>
      </c>
      <c r="D41" s="312">
        <v>28.67</v>
      </c>
      <c r="E41" s="313">
        <v>1064555.2000000002</v>
      </c>
      <c r="F41" s="313">
        <v>7052189</v>
      </c>
      <c r="G41" s="313">
        <v>144</v>
      </c>
      <c r="H41" s="313">
        <v>3268</v>
      </c>
      <c r="I41" s="313">
        <v>30</v>
      </c>
      <c r="J41" s="314">
        <v>34340.49032258065</v>
      </c>
      <c r="K41" s="322">
        <v>227489.96774193548</v>
      </c>
      <c r="L41" s="313">
        <v>105.41935483870968</v>
      </c>
      <c r="M41" s="314">
        <v>6.624540465351162</v>
      </c>
      <c r="N41" s="314">
        <v>325.7512851897185</v>
      </c>
      <c r="O41" s="314">
        <v>2157.952570379437</v>
      </c>
    </row>
    <row r="42" spans="3:15" ht="13.5" customHeight="1">
      <c r="C42" s="252">
        <v>6</v>
      </c>
      <c r="D42" s="312">
        <v>28.67</v>
      </c>
      <c r="E42" s="313">
        <v>1049929.6</v>
      </c>
      <c r="F42" s="313">
        <v>7100876</v>
      </c>
      <c r="G42" s="313">
        <v>144</v>
      </c>
      <c r="H42" s="313">
        <v>3336</v>
      </c>
      <c r="I42" s="313">
        <v>30</v>
      </c>
      <c r="J42" s="314">
        <v>34997.653333333335</v>
      </c>
      <c r="K42" s="322">
        <v>236695.86666666667</v>
      </c>
      <c r="L42" s="313">
        <v>111.2</v>
      </c>
      <c r="M42" s="314">
        <v>6.763192503573572</v>
      </c>
      <c r="N42" s="314">
        <v>314.72709832134296</v>
      </c>
      <c r="O42" s="314">
        <v>2128.5599520383694</v>
      </c>
    </row>
    <row r="43" spans="3:15" ht="18.75" customHeight="1">
      <c r="C43" s="252">
        <v>7</v>
      </c>
      <c r="D43" s="312">
        <v>28.67</v>
      </c>
      <c r="E43" s="313">
        <v>1070012</v>
      </c>
      <c r="F43" s="313">
        <v>6983586</v>
      </c>
      <c r="G43" s="313">
        <v>144</v>
      </c>
      <c r="H43" s="313">
        <v>3316</v>
      </c>
      <c r="I43" s="313">
        <v>30</v>
      </c>
      <c r="J43" s="314">
        <v>34516.51612903226</v>
      </c>
      <c r="K43" s="322">
        <v>225276.96774193548</v>
      </c>
      <c r="L43" s="313">
        <v>106.96774193548387</v>
      </c>
      <c r="M43" s="314">
        <v>6.526642691857662</v>
      </c>
      <c r="N43" s="314">
        <v>322.68154402895055</v>
      </c>
      <c r="O43" s="314">
        <v>2106.0271411338963</v>
      </c>
    </row>
    <row r="44" spans="3:15" ht="13.5" customHeight="1">
      <c r="C44" s="252">
        <v>8</v>
      </c>
      <c r="D44" s="312">
        <v>28.67</v>
      </c>
      <c r="E44" s="313">
        <v>1080902.36</v>
      </c>
      <c r="F44" s="313">
        <v>6632713</v>
      </c>
      <c r="G44" s="313">
        <v>144</v>
      </c>
      <c r="H44" s="313">
        <v>3412</v>
      </c>
      <c r="I44" s="313">
        <v>30</v>
      </c>
      <c r="J44" s="314">
        <v>34867.818064516134</v>
      </c>
      <c r="K44" s="322">
        <v>213958.48387096773</v>
      </c>
      <c r="L44" s="313">
        <v>110.06451612903226</v>
      </c>
      <c r="M44" s="314">
        <v>6.136273955401484</v>
      </c>
      <c r="N44" s="314">
        <v>316.79436107854633</v>
      </c>
      <c r="O44" s="314">
        <v>1943.9369871043375</v>
      </c>
    </row>
    <row r="45" spans="3:15" ht="13.5" customHeight="1">
      <c r="C45" s="252">
        <v>9</v>
      </c>
      <c r="D45" s="312">
        <v>28.67</v>
      </c>
      <c r="E45" s="313">
        <v>1039016</v>
      </c>
      <c r="F45" s="313">
        <v>6816042</v>
      </c>
      <c r="G45" s="313">
        <v>144</v>
      </c>
      <c r="H45" s="313">
        <v>3240</v>
      </c>
      <c r="I45" s="313">
        <v>30</v>
      </c>
      <c r="J45" s="314">
        <v>34633.86666666667</v>
      </c>
      <c r="K45" s="322">
        <v>227201.4</v>
      </c>
      <c r="L45" s="313">
        <v>108</v>
      </c>
      <c r="M45" s="314">
        <v>6.560093396059348</v>
      </c>
      <c r="N45" s="314">
        <v>320.683950617284</v>
      </c>
      <c r="O45" s="314">
        <v>2103.7166666666667</v>
      </c>
    </row>
    <row r="46" spans="3:15" ht="18.75" customHeight="1">
      <c r="C46" s="252">
        <v>10</v>
      </c>
      <c r="D46" s="312">
        <v>28.67</v>
      </c>
      <c r="E46" s="313">
        <v>1070012</v>
      </c>
      <c r="F46" s="313">
        <v>7228727</v>
      </c>
      <c r="G46" s="313">
        <v>144</v>
      </c>
      <c r="H46" s="313">
        <v>3316</v>
      </c>
      <c r="I46" s="313">
        <v>30</v>
      </c>
      <c r="J46" s="314">
        <v>34516.51612903226</v>
      </c>
      <c r="K46" s="322">
        <v>233184.74193548388</v>
      </c>
      <c r="L46" s="313">
        <v>106.96774193548387</v>
      </c>
      <c r="M46" s="314">
        <v>6.755743860816514</v>
      </c>
      <c r="N46" s="314">
        <v>322.68154402895055</v>
      </c>
      <c r="O46" s="314">
        <v>2179.9538600723763</v>
      </c>
    </row>
    <row r="47" spans="3:15" ht="13.5" customHeight="1">
      <c r="C47" s="252">
        <v>11</v>
      </c>
      <c r="D47" s="312">
        <v>28.67</v>
      </c>
      <c r="E47" s="313">
        <v>1039016</v>
      </c>
      <c r="F47" s="313">
        <v>6955791</v>
      </c>
      <c r="G47" s="313">
        <v>144</v>
      </c>
      <c r="H47" s="313">
        <v>3240</v>
      </c>
      <c r="I47" s="313">
        <v>30</v>
      </c>
      <c r="J47" s="314">
        <v>34633.86666666667</v>
      </c>
      <c r="K47" s="322">
        <v>231859.7</v>
      </c>
      <c r="L47" s="313">
        <v>108</v>
      </c>
      <c r="M47" s="314">
        <v>6.694594693440717</v>
      </c>
      <c r="N47" s="314">
        <v>320.683950617284</v>
      </c>
      <c r="O47" s="314">
        <v>2146.849074074074</v>
      </c>
    </row>
    <row r="48" spans="3:15" ht="13.5" customHeight="1">
      <c r="C48" s="252">
        <v>12</v>
      </c>
      <c r="D48" s="312">
        <v>28.67</v>
      </c>
      <c r="E48" s="313">
        <v>1055317.6</v>
      </c>
      <c r="F48" s="313">
        <v>6854988</v>
      </c>
      <c r="G48" s="313">
        <v>144</v>
      </c>
      <c r="H48" s="313">
        <v>3280</v>
      </c>
      <c r="I48" s="313">
        <v>30</v>
      </c>
      <c r="J48" s="314">
        <v>34042.50322580645</v>
      </c>
      <c r="K48" s="322">
        <v>221128.64516129033</v>
      </c>
      <c r="L48" s="313">
        <v>105.80645161290323</v>
      </c>
      <c r="M48" s="314">
        <v>6.495663485570599</v>
      </c>
      <c r="N48" s="314">
        <v>321.7431707317073</v>
      </c>
      <c r="O48" s="314">
        <v>2089.9353658536584</v>
      </c>
    </row>
    <row r="49" spans="1:15" ht="18.75" customHeight="1">
      <c r="A49" s="250"/>
      <c r="B49" s="251" t="s">
        <v>287</v>
      </c>
      <c r="C49" s="290" t="s">
        <v>224</v>
      </c>
      <c r="D49" s="312">
        <v>28.67</v>
      </c>
      <c r="E49" s="313">
        <v>1050535.2</v>
      </c>
      <c r="F49" s="313">
        <v>6869419</v>
      </c>
      <c r="G49" s="313">
        <v>144</v>
      </c>
      <c r="H49" s="313">
        <v>3232</v>
      </c>
      <c r="I49" s="313">
        <v>30</v>
      </c>
      <c r="J49" s="314">
        <v>33888.23225806451</v>
      </c>
      <c r="K49" s="322">
        <v>221594.16129032258</v>
      </c>
      <c r="L49" s="313">
        <v>104.25806451612904</v>
      </c>
      <c r="M49" s="314">
        <v>6.538970802691809</v>
      </c>
      <c r="N49" s="314">
        <v>325.04183168316825</v>
      </c>
      <c r="O49" s="314">
        <v>2125.4390470297026</v>
      </c>
    </row>
    <row r="50" spans="3:15" ht="13.5" customHeight="1">
      <c r="C50" s="252">
        <v>2</v>
      </c>
      <c r="D50" s="312">
        <v>28.67</v>
      </c>
      <c r="E50" s="313">
        <v>972234.4</v>
      </c>
      <c r="F50" s="313">
        <v>6509455</v>
      </c>
      <c r="G50" s="313">
        <v>144</v>
      </c>
      <c r="H50" s="313">
        <v>3040</v>
      </c>
      <c r="I50" s="313">
        <v>30</v>
      </c>
      <c r="J50" s="314">
        <v>34722.65714285714</v>
      </c>
      <c r="K50" s="322">
        <v>232480.5357142857</v>
      </c>
      <c r="L50" s="313">
        <v>108.57142857142857</v>
      </c>
      <c r="M50" s="314">
        <v>6.695355564460587</v>
      </c>
      <c r="N50" s="314">
        <v>319.81394736842105</v>
      </c>
      <c r="O50" s="314">
        <v>2141.2680921052633</v>
      </c>
    </row>
    <row r="51" spans="3:15" ht="13.5" customHeight="1">
      <c r="C51" s="252">
        <v>3</v>
      </c>
      <c r="D51" s="312">
        <v>28.67</v>
      </c>
      <c r="E51" s="313">
        <v>1080925.6</v>
      </c>
      <c r="F51" s="313">
        <v>7013394</v>
      </c>
      <c r="G51" s="313">
        <v>144</v>
      </c>
      <c r="H51" s="313">
        <v>3412</v>
      </c>
      <c r="I51" s="313">
        <v>30</v>
      </c>
      <c r="J51" s="314">
        <v>34868.56774193548</v>
      </c>
      <c r="K51" s="322">
        <v>226238.51612903227</v>
      </c>
      <c r="L51" s="313">
        <v>110.06451612903226</v>
      </c>
      <c r="M51" s="314">
        <v>6.488322600556412</v>
      </c>
      <c r="N51" s="314">
        <v>316.80117233294254</v>
      </c>
      <c r="O51" s="314">
        <v>2055.508206330598</v>
      </c>
    </row>
    <row r="52" spans="1:15" ht="6" customHeight="1">
      <c r="A52" s="55"/>
      <c r="B52" s="55"/>
      <c r="C52" s="253"/>
      <c r="D52" s="254"/>
      <c r="E52" s="255"/>
      <c r="F52" s="86"/>
      <c r="G52" s="86"/>
      <c r="H52" s="86"/>
      <c r="I52" s="86"/>
      <c r="J52" s="256"/>
      <c r="K52" s="256"/>
      <c r="L52" s="256"/>
      <c r="M52" s="256"/>
      <c r="N52" s="256"/>
      <c r="O52" s="256"/>
    </row>
    <row r="53" spans="1:15" ht="6" customHeight="1">
      <c r="A53" s="41"/>
      <c r="B53" s="41"/>
      <c r="C53" s="221"/>
      <c r="D53" s="257"/>
      <c r="E53" s="258"/>
      <c r="F53" s="85"/>
      <c r="G53" s="85"/>
      <c r="H53" s="85"/>
      <c r="I53" s="85"/>
      <c r="J53" s="259"/>
      <c r="K53" s="259"/>
      <c r="L53" s="259"/>
      <c r="M53" s="259"/>
      <c r="N53" s="259"/>
      <c r="O53" s="259"/>
    </row>
    <row r="54" spans="1:15" ht="13.5">
      <c r="A54" s="169" t="s">
        <v>171</v>
      </c>
      <c r="B54" s="56"/>
      <c r="D54" s="37"/>
      <c r="E54" s="37"/>
      <c r="F54" s="41"/>
      <c r="G54" s="41"/>
      <c r="H54" s="41"/>
      <c r="I54" s="41"/>
      <c r="J54" s="57"/>
      <c r="K54" s="57"/>
      <c r="L54" s="57"/>
      <c r="M54" s="57"/>
      <c r="N54" s="57"/>
      <c r="O54" s="57"/>
    </row>
    <row r="55" spans="3:5" ht="13.5">
      <c r="C55" s="38"/>
      <c r="D55" s="39"/>
      <c r="E55" s="37"/>
    </row>
  </sheetData>
  <sheetProtection/>
  <mergeCells count="20">
    <mergeCell ref="N12:O12"/>
    <mergeCell ref="A12:C13"/>
    <mergeCell ref="D12:D13"/>
    <mergeCell ref="E12:E13"/>
    <mergeCell ref="F12:F13"/>
    <mergeCell ref="A19:C19"/>
    <mergeCell ref="A17:C17"/>
    <mergeCell ref="A18:C18"/>
    <mergeCell ref="A16:C16"/>
    <mergeCell ref="G12:H12"/>
    <mergeCell ref="A36:C36"/>
    <mergeCell ref="A37:C37"/>
    <mergeCell ref="A34:C34"/>
    <mergeCell ref="J12:L12"/>
    <mergeCell ref="A39:C39"/>
    <mergeCell ref="I12:I13"/>
    <mergeCell ref="A15:C15"/>
    <mergeCell ref="A35:C35"/>
    <mergeCell ref="A38:C38"/>
    <mergeCell ref="A20:C20"/>
  </mergeCells>
  <printOptions horizontalCentered="1"/>
  <pageMargins left="0.5905511811023623" right="0.5905511811023623"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H46"/>
  <sheetViews>
    <sheetView showGridLines="0" view="pageBreakPreview" zoomScale="85" zoomScaleNormal="70" zoomScaleSheetLayoutView="85" zoomScalePageLayoutView="55" workbookViewId="0" topLeftCell="A1">
      <selection activeCell="A1" sqref="A1"/>
    </sheetView>
  </sheetViews>
  <sheetFormatPr defaultColWidth="9.00390625" defaultRowHeight="13.5"/>
  <cols>
    <col min="1" max="1" width="2.125" style="173" customWidth="1"/>
    <col min="2" max="2" width="15.625" style="173" customWidth="1"/>
    <col min="3" max="3" width="2.125" style="173" customWidth="1"/>
    <col min="4" max="8" width="13.875" style="173" customWidth="1"/>
    <col min="9" max="16384" width="9.00390625" style="173" customWidth="1"/>
  </cols>
  <sheetData>
    <row r="1" ht="15" customHeight="1"/>
    <row r="2" spans="1:8" s="91" customFormat="1" ht="22.5" customHeight="1">
      <c r="A2" s="353" t="s">
        <v>205</v>
      </c>
      <c r="B2" s="353"/>
      <c r="C2" s="353"/>
      <c r="D2" s="353"/>
      <c r="E2" s="353"/>
      <c r="F2" s="353"/>
      <c r="G2" s="353"/>
      <c r="H2" s="353"/>
    </row>
    <row r="3" s="90" customFormat="1" ht="18" customHeight="1"/>
    <row r="4" spans="1:8" s="90" customFormat="1" ht="13.5">
      <c r="A4" s="365" t="s">
        <v>284</v>
      </c>
      <c r="B4" s="365"/>
      <c r="C4" s="365"/>
      <c r="D4" s="365"/>
      <c r="E4" s="365"/>
      <c r="F4" s="365"/>
      <c r="G4" s="365"/>
      <c r="H4" s="365"/>
    </row>
    <row r="5" s="90" customFormat="1" ht="13.5" customHeight="1"/>
    <row r="6" spans="1:8" s="90" customFormat="1" ht="18" customHeight="1">
      <c r="A6" s="398"/>
      <c r="B6" s="398"/>
      <c r="C6" s="398"/>
      <c r="D6" s="398"/>
      <c r="E6" s="398"/>
      <c r="F6" s="398"/>
      <c r="G6" s="398"/>
      <c r="H6" s="398"/>
    </row>
    <row r="7" s="90" customFormat="1" ht="13.5" customHeight="1"/>
    <row r="8" spans="1:3" s="6" customFormat="1" ht="14.25" customHeight="1" thickBot="1">
      <c r="A8" s="1" t="s">
        <v>0</v>
      </c>
      <c r="C8" s="58"/>
    </row>
    <row r="9" spans="1:8" s="6" customFormat="1" ht="30" customHeight="1">
      <c r="A9" s="360" t="s">
        <v>128</v>
      </c>
      <c r="B9" s="395"/>
      <c r="C9" s="367"/>
      <c r="D9" s="7" t="s">
        <v>225</v>
      </c>
      <c r="E9" s="7" t="s">
        <v>256</v>
      </c>
      <c r="F9" s="7" t="s">
        <v>257</v>
      </c>
      <c r="G9" s="7" t="s">
        <v>258</v>
      </c>
      <c r="H9" s="7" t="s">
        <v>288</v>
      </c>
    </row>
    <row r="10" spans="1:8" s="15" customFormat="1" ht="19.5" customHeight="1">
      <c r="A10" s="354" t="s">
        <v>243</v>
      </c>
      <c r="B10" s="354"/>
      <c r="C10" s="172"/>
      <c r="D10" s="88">
        <v>71315846</v>
      </c>
      <c r="E10" s="88">
        <v>71343621</v>
      </c>
      <c r="F10" s="88">
        <v>54979575</v>
      </c>
      <c r="G10" s="88">
        <v>58311965</v>
      </c>
      <c r="H10" s="88">
        <v>63454677</v>
      </c>
    </row>
    <row r="11" spans="2:8" ht="15" customHeight="1">
      <c r="B11" s="134" t="s">
        <v>54</v>
      </c>
      <c r="C11" s="59"/>
      <c r="D11" s="313">
        <v>9772338</v>
      </c>
      <c r="E11" s="313">
        <v>9630056</v>
      </c>
      <c r="F11" s="313">
        <v>7005126</v>
      </c>
      <c r="G11" s="324">
        <v>7506148</v>
      </c>
      <c r="H11" s="324">
        <v>8152676</v>
      </c>
    </row>
    <row r="12" spans="2:8" ht="15" customHeight="1">
      <c r="B12" s="134" t="s">
        <v>55</v>
      </c>
      <c r="C12" s="59"/>
      <c r="D12" s="313">
        <v>3067838</v>
      </c>
      <c r="E12" s="313">
        <v>3035938</v>
      </c>
      <c r="F12" s="313">
        <v>2390135</v>
      </c>
      <c r="G12" s="324">
        <v>2416791</v>
      </c>
      <c r="H12" s="324">
        <v>2562620</v>
      </c>
    </row>
    <row r="13" spans="2:8" ht="15" customHeight="1">
      <c r="B13" s="134" t="s">
        <v>56</v>
      </c>
      <c r="C13" s="59"/>
      <c r="D13" s="313">
        <v>1548229</v>
      </c>
      <c r="E13" s="313">
        <v>1564160</v>
      </c>
      <c r="F13" s="313">
        <v>1320215</v>
      </c>
      <c r="G13" s="324">
        <v>1371778</v>
      </c>
      <c r="H13" s="324">
        <v>1460560</v>
      </c>
    </row>
    <row r="14" spans="2:8" ht="15" customHeight="1">
      <c r="B14" s="134" t="s">
        <v>57</v>
      </c>
      <c r="C14" s="59"/>
      <c r="D14" s="313">
        <v>2679621</v>
      </c>
      <c r="E14" s="313">
        <v>2627031</v>
      </c>
      <c r="F14" s="313">
        <v>1995795</v>
      </c>
      <c r="G14" s="324">
        <v>2086900</v>
      </c>
      <c r="H14" s="324">
        <v>2284019</v>
      </c>
    </row>
    <row r="15" spans="2:8" ht="15" customHeight="1">
      <c r="B15" s="134" t="s">
        <v>58</v>
      </c>
      <c r="C15" s="59"/>
      <c r="D15" s="313">
        <v>2253697</v>
      </c>
      <c r="E15" s="313">
        <v>2246096</v>
      </c>
      <c r="F15" s="313">
        <v>1825076</v>
      </c>
      <c r="G15" s="324">
        <v>1919243</v>
      </c>
      <c r="H15" s="324">
        <v>2046272</v>
      </c>
    </row>
    <row r="16" spans="2:8" ht="15" customHeight="1">
      <c r="B16" s="134" t="s">
        <v>59</v>
      </c>
      <c r="C16" s="59"/>
      <c r="D16" s="313">
        <v>3106274</v>
      </c>
      <c r="E16" s="313">
        <v>3079331</v>
      </c>
      <c r="F16" s="313">
        <v>2473094</v>
      </c>
      <c r="G16" s="324">
        <v>2611485</v>
      </c>
      <c r="H16" s="324">
        <v>2805536</v>
      </c>
    </row>
    <row r="17" spans="2:8" ht="15" customHeight="1">
      <c r="B17" s="134" t="s">
        <v>60</v>
      </c>
      <c r="C17" s="59"/>
      <c r="D17" s="313">
        <v>3096433</v>
      </c>
      <c r="E17" s="313">
        <v>3139149</v>
      </c>
      <c r="F17" s="313">
        <v>2693941</v>
      </c>
      <c r="G17" s="324">
        <v>2833448</v>
      </c>
      <c r="H17" s="324">
        <v>3021449</v>
      </c>
    </row>
    <row r="18" spans="2:8" ht="15" customHeight="1">
      <c r="B18" s="134" t="s">
        <v>61</v>
      </c>
      <c r="C18" s="59"/>
      <c r="D18" s="313">
        <v>6152797</v>
      </c>
      <c r="E18" s="313">
        <v>6208631</v>
      </c>
      <c r="F18" s="313">
        <v>4942562</v>
      </c>
      <c r="G18" s="324">
        <v>5063554</v>
      </c>
      <c r="H18" s="324">
        <v>5502963</v>
      </c>
    </row>
    <row r="19" spans="2:8" ht="15" customHeight="1">
      <c r="B19" s="134" t="s">
        <v>62</v>
      </c>
      <c r="C19" s="59"/>
      <c r="D19" s="313">
        <v>3984489</v>
      </c>
      <c r="E19" s="313">
        <v>3896115</v>
      </c>
      <c r="F19" s="313">
        <v>3009015</v>
      </c>
      <c r="G19" s="324">
        <v>3056531</v>
      </c>
      <c r="H19" s="324">
        <v>3334405</v>
      </c>
    </row>
    <row r="20" spans="2:8" ht="15" customHeight="1">
      <c r="B20" s="134" t="s">
        <v>189</v>
      </c>
      <c r="C20" s="59"/>
      <c r="D20" s="313">
        <v>14707985</v>
      </c>
      <c r="E20" s="313">
        <v>14713475</v>
      </c>
      <c r="F20" s="313">
        <v>10461501</v>
      </c>
      <c r="G20" s="324">
        <v>11402760</v>
      </c>
      <c r="H20" s="324">
        <v>12720946</v>
      </c>
    </row>
    <row r="21" spans="2:8" ht="15" customHeight="1">
      <c r="B21" s="134" t="s">
        <v>190</v>
      </c>
      <c r="C21" s="59"/>
      <c r="D21" s="325">
        <v>4236426</v>
      </c>
      <c r="E21" s="325">
        <v>4319267</v>
      </c>
      <c r="F21" s="325">
        <v>3382482</v>
      </c>
      <c r="G21" s="324">
        <v>3709476</v>
      </c>
      <c r="H21" s="324">
        <v>4023082</v>
      </c>
    </row>
    <row r="22" spans="2:8" ht="15" customHeight="1">
      <c r="B22" s="134" t="s">
        <v>63</v>
      </c>
      <c r="C22" s="59"/>
      <c r="D22" s="313">
        <v>2143933</v>
      </c>
      <c r="E22" s="313">
        <v>2128700</v>
      </c>
      <c r="F22" s="313">
        <v>1715880</v>
      </c>
      <c r="G22" s="324">
        <v>1839289</v>
      </c>
      <c r="H22" s="324">
        <v>2006624</v>
      </c>
    </row>
    <row r="23" spans="2:8" ht="15" customHeight="1">
      <c r="B23" s="134" t="s">
        <v>64</v>
      </c>
      <c r="C23" s="59"/>
      <c r="D23" s="313">
        <v>947476</v>
      </c>
      <c r="E23" s="313">
        <v>949343</v>
      </c>
      <c r="F23" s="313">
        <v>759067</v>
      </c>
      <c r="G23" s="324">
        <v>787004</v>
      </c>
      <c r="H23" s="324">
        <v>884271</v>
      </c>
    </row>
    <row r="24" spans="2:8" ht="15" customHeight="1">
      <c r="B24" s="134" t="s">
        <v>65</v>
      </c>
      <c r="C24" s="59"/>
      <c r="D24" s="313">
        <v>1924621</v>
      </c>
      <c r="E24" s="313">
        <v>1946531</v>
      </c>
      <c r="F24" s="313">
        <v>1594773</v>
      </c>
      <c r="G24" s="324">
        <v>1676689</v>
      </c>
      <c r="H24" s="324">
        <v>1799215</v>
      </c>
    </row>
    <row r="25" spans="2:8" ht="15" customHeight="1">
      <c r="B25" s="134" t="s">
        <v>66</v>
      </c>
      <c r="C25" s="59"/>
      <c r="D25" s="313">
        <v>1506590</v>
      </c>
      <c r="E25" s="313">
        <v>1538492</v>
      </c>
      <c r="F25" s="313">
        <v>1284960</v>
      </c>
      <c r="G25" s="324">
        <v>1338753</v>
      </c>
      <c r="H25" s="324">
        <v>1422452</v>
      </c>
    </row>
    <row r="26" spans="2:8" ht="15" customHeight="1">
      <c r="B26" s="134" t="s">
        <v>3</v>
      </c>
      <c r="C26" s="59"/>
      <c r="D26" s="313">
        <v>3094156</v>
      </c>
      <c r="E26" s="313">
        <v>3207590</v>
      </c>
      <c r="F26" s="313">
        <v>2524925</v>
      </c>
      <c r="G26" s="324">
        <v>2753797</v>
      </c>
      <c r="H26" s="324">
        <v>3017372</v>
      </c>
    </row>
    <row r="27" spans="2:8" ht="15" customHeight="1">
      <c r="B27" s="134" t="s">
        <v>67</v>
      </c>
      <c r="C27" s="59"/>
      <c r="D27" s="313">
        <v>4313836</v>
      </c>
      <c r="E27" s="313">
        <v>4296413</v>
      </c>
      <c r="F27" s="313">
        <v>3272312</v>
      </c>
      <c r="G27" s="324">
        <v>3428444</v>
      </c>
      <c r="H27" s="324">
        <v>3723007</v>
      </c>
    </row>
    <row r="28" spans="2:8" ht="15" customHeight="1">
      <c r="B28" s="134" t="s">
        <v>68</v>
      </c>
      <c r="C28" s="59"/>
      <c r="D28" s="313">
        <v>2779107</v>
      </c>
      <c r="E28" s="313">
        <v>2817303</v>
      </c>
      <c r="F28" s="313">
        <v>2328716</v>
      </c>
      <c r="G28" s="324">
        <v>2509875</v>
      </c>
      <c r="H28" s="324">
        <v>2687208</v>
      </c>
    </row>
    <row r="29" spans="2:8" ht="9.75" customHeight="1">
      <c r="B29" s="134"/>
      <c r="C29" s="59"/>
      <c r="D29" s="319"/>
      <c r="E29" s="313"/>
      <c r="F29" s="313"/>
      <c r="G29" s="313"/>
      <c r="H29" s="324"/>
    </row>
    <row r="30" spans="1:8" s="15" customFormat="1" ht="19.5" customHeight="1">
      <c r="A30" s="354" t="s">
        <v>244</v>
      </c>
      <c r="B30" s="354"/>
      <c r="C30" s="172"/>
      <c r="D30" s="88">
        <v>28199208</v>
      </c>
      <c r="E30" s="88">
        <v>29113806</v>
      </c>
      <c r="F30" s="88">
        <v>21448519</v>
      </c>
      <c r="G30" s="88">
        <v>24144790</v>
      </c>
      <c r="H30" s="88">
        <v>27472968</v>
      </c>
    </row>
    <row r="31" spans="1:8" ht="15" customHeight="1">
      <c r="A31" s="6"/>
      <c r="B31" s="134" t="s">
        <v>191</v>
      </c>
      <c r="C31" s="59"/>
      <c r="D31" s="325">
        <v>2081278</v>
      </c>
      <c r="E31" s="325">
        <v>2092506</v>
      </c>
      <c r="F31" s="325">
        <v>1423953</v>
      </c>
      <c r="G31" s="324">
        <v>1595083</v>
      </c>
      <c r="H31" s="324">
        <v>1809220</v>
      </c>
    </row>
    <row r="32" spans="1:8" ht="15" customHeight="1">
      <c r="A32" s="6"/>
      <c r="B32" s="134" t="s">
        <v>192</v>
      </c>
      <c r="C32" s="59"/>
      <c r="D32" s="325">
        <v>1531970</v>
      </c>
      <c r="E32" s="325">
        <v>1636940</v>
      </c>
      <c r="F32" s="325">
        <v>974872</v>
      </c>
      <c r="G32" s="324">
        <v>1238754</v>
      </c>
      <c r="H32" s="324">
        <v>1504818</v>
      </c>
    </row>
    <row r="33" spans="1:8" ht="15" customHeight="1">
      <c r="A33" s="6"/>
      <c r="B33" s="134" t="s">
        <v>193</v>
      </c>
      <c r="C33" s="59"/>
      <c r="D33" s="325">
        <v>1319599</v>
      </c>
      <c r="E33" s="325">
        <v>1272854</v>
      </c>
      <c r="F33" s="325">
        <v>683388</v>
      </c>
      <c r="G33" s="324">
        <v>907554</v>
      </c>
      <c r="H33" s="324">
        <v>1154026</v>
      </c>
    </row>
    <row r="34" spans="1:8" ht="15" customHeight="1">
      <c r="A34" s="6"/>
      <c r="B34" s="134" t="s">
        <v>194</v>
      </c>
      <c r="C34" s="59"/>
      <c r="D34" s="325">
        <v>1278836</v>
      </c>
      <c r="E34" s="325">
        <v>1310083</v>
      </c>
      <c r="F34" s="325">
        <v>726134</v>
      </c>
      <c r="G34" s="324">
        <v>880934</v>
      </c>
      <c r="H34" s="324">
        <v>1100179</v>
      </c>
    </row>
    <row r="35" spans="1:8" ht="15" customHeight="1">
      <c r="A35" s="6"/>
      <c r="B35" s="134" t="s">
        <v>195</v>
      </c>
      <c r="C35" s="59"/>
      <c r="D35" s="325">
        <v>808159</v>
      </c>
      <c r="E35" s="325">
        <v>850734</v>
      </c>
      <c r="F35" s="325">
        <v>640603</v>
      </c>
      <c r="G35" s="324">
        <v>758505</v>
      </c>
      <c r="H35" s="324">
        <v>884369</v>
      </c>
    </row>
    <row r="36" spans="1:8" ht="15" customHeight="1">
      <c r="A36" s="6"/>
      <c r="B36" s="134" t="s">
        <v>196</v>
      </c>
      <c r="C36" s="59"/>
      <c r="D36" s="325">
        <v>2668377</v>
      </c>
      <c r="E36" s="325">
        <v>2776879</v>
      </c>
      <c r="F36" s="325">
        <v>2087002</v>
      </c>
      <c r="G36" s="324">
        <v>2197264</v>
      </c>
      <c r="H36" s="324">
        <v>2496379</v>
      </c>
    </row>
    <row r="37" spans="1:8" ht="15" customHeight="1">
      <c r="A37" s="6"/>
      <c r="B37" s="134" t="s">
        <v>189</v>
      </c>
      <c r="C37" s="59"/>
      <c r="D37" s="325">
        <v>5591522</v>
      </c>
      <c r="E37" s="325">
        <v>5767266</v>
      </c>
      <c r="F37" s="325">
        <v>4013143</v>
      </c>
      <c r="G37" s="324">
        <v>4619895</v>
      </c>
      <c r="H37" s="324">
        <v>5416823</v>
      </c>
    </row>
    <row r="38" spans="1:8" ht="15" customHeight="1">
      <c r="A38" s="6"/>
      <c r="B38" s="134" t="s">
        <v>190</v>
      </c>
      <c r="C38" s="59"/>
      <c r="D38" s="325">
        <v>4386016</v>
      </c>
      <c r="E38" s="325">
        <v>4455635</v>
      </c>
      <c r="F38" s="325">
        <v>3444370</v>
      </c>
      <c r="G38" s="324">
        <v>3765489</v>
      </c>
      <c r="H38" s="324">
        <v>4081099</v>
      </c>
    </row>
    <row r="39" spans="1:8" ht="15" customHeight="1">
      <c r="A39" s="6"/>
      <c r="B39" s="134" t="s">
        <v>197</v>
      </c>
      <c r="C39" s="59"/>
      <c r="D39" s="325">
        <v>1155209</v>
      </c>
      <c r="E39" s="325">
        <v>1193636</v>
      </c>
      <c r="F39" s="325">
        <v>964728</v>
      </c>
      <c r="G39" s="324">
        <v>1079559</v>
      </c>
      <c r="H39" s="324">
        <v>1187523</v>
      </c>
    </row>
    <row r="40" spans="1:8" ht="15" customHeight="1">
      <c r="A40" s="6"/>
      <c r="B40" s="134" t="s">
        <v>198</v>
      </c>
      <c r="C40" s="59"/>
      <c r="D40" s="325">
        <v>1317876</v>
      </c>
      <c r="E40" s="325">
        <v>1395574</v>
      </c>
      <c r="F40" s="325">
        <v>1204712</v>
      </c>
      <c r="G40" s="324">
        <v>1328150</v>
      </c>
      <c r="H40" s="324">
        <v>1436682</v>
      </c>
    </row>
    <row r="41" spans="1:8" ht="15" customHeight="1">
      <c r="A41" s="6"/>
      <c r="B41" s="134" t="s">
        <v>199</v>
      </c>
      <c r="C41" s="59"/>
      <c r="D41" s="325">
        <v>2031944</v>
      </c>
      <c r="E41" s="325">
        <v>2074229</v>
      </c>
      <c r="F41" s="325">
        <v>1717097</v>
      </c>
      <c r="G41" s="324">
        <v>1835410</v>
      </c>
      <c r="H41" s="324">
        <v>1956360</v>
      </c>
    </row>
    <row r="42" spans="1:8" ht="15" customHeight="1">
      <c r="A42" s="6"/>
      <c r="B42" s="134" t="s">
        <v>200</v>
      </c>
      <c r="C42" s="59"/>
      <c r="D42" s="325">
        <v>1628236</v>
      </c>
      <c r="E42" s="325">
        <v>1729323</v>
      </c>
      <c r="F42" s="325">
        <v>1453231</v>
      </c>
      <c r="G42" s="324">
        <v>1597711</v>
      </c>
      <c r="H42" s="324">
        <v>1794218</v>
      </c>
    </row>
    <row r="43" spans="1:8" ht="15" customHeight="1">
      <c r="A43" s="6"/>
      <c r="B43" s="134" t="s">
        <v>201</v>
      </c>
      <c r="C43" s="59"/>
      <c r="D43" s="325">
        <v>1262198</v>
      </c>
      <c r="E43" s="325">
        <v>1358860</v>
      </c>
      <c r="F43" s="325">
        <v>1154614</v>
      </c>
      <c r="G43" s="324">
        <v>1279643</v>
      </c>
      <c r="H43" s="324">
        <v>1430841</v>
      </c>
    </row>
    <row r="44" spans="1:8" ht="15" customHeight="1">
      <c r="A44" s="6"/>
      <c r="B44" s="134" t="s">
        <v>202</v>
      </c>
      <c r="C44" s="59"/>
      <c r="D44" s="325">
        <v>1137988</v>
      </c>
      <c r="E44" s="325">
        <v>1199287</v>
      </c>
      <c r="F44" s="325">
        <v>960672</v>
      </c>
      <c r="G44" s="324">
        <v>1060839</v>
      </c>
      <c r="H44" s="324">
        <v>1220431</v>
      </c>
    </row>
    <row r="45" spans="1:8" ht="9" customHeight="1">
      <c r="A45" s="248"/>
      <c r="B45" s="60"/>
      <c r="C45" s="61"/>
      <c r="D45" s="86"/>
      <c r="E45" s="86"/>
      <c r="F45" s="86"/>
      <c r="G45" s="195"/>
      <c r="H45" s="195"/>
    </row>
    <row r="46" spans="1:8" ht="13.5" customHeight="1">
      <c r="A46" s="396" t="s">
        <v>203</v>
      </c>
      <c r="B46" s="397"/>
      <c r="C46" s="397"/>
      <c r="D46" s="1"/>
      <c r="G46" s="249"/>
      <c r="H46" s="174"/>
    </row>
  </sheetData>
  <sheetProtection/>
  <mergeCells count="7">
    <mergeCell ref="A30:B30"/>
    <mergeCell ref="A46:C46"/>
    <mergeCell ref="A9:C9"/>
    <mergeCell ref="A2:H2"/>
    <mergeCell ref="A4:H4"/>
    <mergeCell ref="A10:B10"/>
    <mergeCell ref="A6:H6"/>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A1" sqref="A1:E1"/>
    </sheetView>
  </sheetViews>
  <sheetFormatPr defaultColWidth="8.875" defaultRowHeight="13.5"/>
  <cols>
    <col min="1" max="1" width="18.00390625" style="6" customWidth="1"/>
    <col min="2" max="5" width="19.125" style="6" customWidth="1"/>
    <col min="6" max="16384" width="8.875" style="6" customWidth="1"/>
  </cols>
  <sheetData>
    <row r="1" spans="1:5" s="90" customFormat="1" ht="22.5" customHeight="1">
      <c r="A1" s="353" t="s">
        <v>206</v>
      </c>
      <c r="B1" s="353"/>
      <c r="C1" s="353"/>
      <c r="D1" s="353"/>
      <c r="E1" s="353"/>
    </row>
    <row r="2" s="90" customFormat="1" ht="13.5"/>
    <row r="3" spans="1:5" s="90" customFormat="1" ht="13.5">
      <c r="A3" s="365" t="s">
        <v>185</v>
      </c>
      <c r="B3" s="365"/>
      <c r="C3" s="365"/>
      <c r="D3" s="365"/>
      <c r="E3" s="365"/>
    </row>
    <row r="4" s="90" customFormat="1" ht="13.5"/>
    <row r="5" s="92" customFormat="1" ht="13.5" customHeight="1">
      <c r="B5" s="92" t="s">
        <v>269</v>
      </c>
    </row>
    <row r="6" s="92" customFormat="1" ht="11.25">
      <c r="B6" s="92" t="s">
        <v>270</v>
      </c>
    </row>
    <row r="7" s="90" customFormat="1" ht="13.5"/>
    <row r="8" spans="1:5" ht="13.5" customHeight="1" thickBot="1">
      <c r="A8" s="58" t="s">
        <v>285</v>
      </c>
      <c r="C8" s="62"/>
      <c r="D8" s="62"/>
      <c r="E8" s="62"/>
    </row>
    <row r="9" spans="1:5" s="133" customFormat="1" ht="18" customHeight="1">
      <c r="A9" s="399" t="s">
        <v>144</v>
      </c>
      <c r="B9" s="360" t="s">
        <v>145</v>
      </c>
      <c r="C9" s="366"/>
      <c r="D9" s="359" t="s">
        <v>146</v>
      </c>
      <c r="E9" s="360"/>
    </row>
    <row r="10" spans="1:5" s="133" customFormat="1" ht="36.75" customHeight="1">
      <c r="A10" s="400"/>
      <c r="B10" s="8" t="s">
        <v>147</v>
      </c>
      <c r="C10" s="42" t="s">
        <v>148</v>
      </c>
      <c r="D10" s="9" t="s">
        <v>147</v>
      </c>
      <c r="E10" s="10" t="s">
        <v>148</v>
      </c>
    </row>
    <row r="11" spans="2:5" ht="6" customHeight="1">
      <c r="B11" s="63"/>
      <c r="C11" s="14"/>
      <c r="D11" s="14"/>
      <c r="E11" s="14"/>
    </row>
    <row r="12" spans="1:5" ht="23.25" customHeight="1">
      <c r="A12" s="287" t="s">
        <v>219</v>
      </c>
      <c r="B12" s="318">
        <v>2611</v>
      </c>
      <c r="C12" s="319">
        <v>16459</v>
      </c>
      <c r="D12" s="319">
        <v>610</v>
      </c>
      <c r="E12" s="319">
        <v>1393</v>
      </c>
    </row>
    <row r="13" spans="1:5" ht="23.25" customHeight="1">
      <c r="A13" s="287" t="s">
        <v>249</v>
      </c>
      <c r="B13" s="318">
        <v>2505</v>
      </c>
      <c r="C13" s="319">
        <v>15138</v>
      </c>
      <c r="D13" s="319">
        <v>585</v>
      </c>
      <c r="E13" s="319">
        <v>1287</v>
      </c>
    </row>
    <row r="14" spans="1:5" ht="23.25" customHeight="1">
      <c r="A14" s="287">
        <v>2</v>
      </c>
      <c r="B14" s="318">
        <v>2422</v>
      </c>
      <c r="C14" s="319">
        <v>8813</v>
      </c>
      <c r="D14" s="319">
        <v>570</v>
      </c>
      <c r="E14" s="319">
        <v>710</v>
      </c>
    </row>
    <row r="15" spans="1:5" ht="23.25" customHeight="1">
      <c r="A15" s="287">
        <v>3</v>
      </c>
      <c r="B15" s="326">
        <v>2345</v>
      </c>
      <c r="C15" s="319">
        <v>9471</v>
      </c>
      <c r="D15" s="319">
        <v>541</v>
      </c>
      <c r="E15" s="319">
        <v>623</v>
      </c>
    </row>
    <row r="16" spans="1:5" s="15" customFormat="1" ht="30" customHeight="1">
      <c r="A16" s="327">
        <v>4</v>
      </c>
      <c r="B16" s="89">
        <v>2324</v>
      </c>
      <c r="C16" s="88">
        <v>11263</v>
      </c>
      <c r="D16" s="87">
        <v>524</v>
      </c>
      <c r="E16" s="87">
        <v>774</v>
      </c>
    </row>
    <row r="17" spans="1:5" s="15" customFormat="1" ht="6" customHeight="1">
      <c r="A17" s="246"/>
      <c r="B17" s="247"/>
      <c r="C17" s="247"/>
      <c r="D17" s="247"/>
      <c r="E17" s="247"/>
    </row>
    <row r="18" spans="1:3" ht="13.5">
      <c r="A18" s="80" t="s">
        <v>69</v>
      </c>
      <c r="C18" s="64"/>
    </row>
  </sheetData>
  <sheetProtection/>
  <mergeCells count="5">
    <mergeCell ref="A1:E1"/>
    <mergeCell ref="A3:E3"/>
    <mergeCell ref="A9:A10"/>
    <mergeCell ref="B9:C9"/>
    <mergeCell ref="D9:E9"/>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xl/worksheets/sheet7.xml><?xml version="1.0" encoding="utf-8"?>
<worksheet xmlns="http://schemas.openxmlformats.org/spreadsheetml/2006/main" xmlns:r="http://schemas.openxmlformats.org/officeDocument/2006/relationships">
  <dimension ref="A1:O28"/>
  <sheetViews>
    <sheetView showGridLines="0" zoomScalePageLayoutView="0" workbookViewId="0" topLeftCell="A1">
      <selection activeCell="A1" sqref="A1:L1"/>
    </sheetView>
  </sheetViews>
  <sheetFormatPr defaultColWidth="8.875" defaultRowHeight="13.5"/>
  <cols>
    <col min="1" max="1" width="4.625" style="6" customWidth="1"/>
    <col min="2" max="2" width="3.125" style="6" customWidth="1"/>
    <col min="3" max="3" width="4.00390625" style="6" customWidth="1"/>
    <col min="4" max="7" width="9.375" style="6" customWidth="1"/>
    <col min="8" max="12" width="8.50390625" style="6" customWidth="1"/>
    <col min="13" max="16384" width="8.875" style="6" customWidth="1"/>
  </cols>
  <sheetData>
    <row r="1" spans="1:12" s="90" customFormat="1" ht="13.5">
      <c r="A1" s="365" t="s">
        <v>186</v>
      </c>
      <c r="B1" s="365"/>
      <c r="C1" s="365"/>
      <c r="D1" s="365"/>
      <c r="E1" s="365"/>
      <c r="F1" s="365"/>
      <c r="G1" s="365"/>
      <c r="H1" s="365"/>
      <c r="I1" s="365"/>
      <c r="J1" s="365"/>
      <c r="K1" s="365"/>
      <c r="L1" s="365"/>
    </row>
    <row r="2" s="90" customFormat="1" ht="13.5"/>
    <row r="3" spans="1:12" s="92" customFormat="1" ht="11.25">
      <c r="A3" s="398" t="s">
        <v>70</v>
      </c>
      <c r="B3" s="398"/>
      <c r="C3" s="398"/>
      <c r="D3" s="398"/>
      <c r="E3" s="398"/>
      <c r="F3" s="398"/>
      <c r="G3" s="398"/>
      <c r="H3" s="398"/>
      <c r="I3" s="398"/>
      <c r="J3" s="398"/>
      <c r="K3" s="398"/>
      <c r="L3" s="398"/>
    </row>
    <row r="5" spans="1:12" ht="13.5" customHeight="1" thickBot="1">
      <c r="A5" s="58" t="s">
        <v>71</v>
      </c>
      <c r="B5" s="58"/>
      <c r="D5" s="62"/>
      <c r="E5" s="62"/>
      <c r="F5" s="62"/>
      <c r="G5" s="62"/>
      <c r="H5" s="62"/>
      <c r="I5" s="62"/>
      <c r="J5" s="62"/>
      <c r="K5" s="62"/>
      <c r="L5" s="62"/>
    </row>
    <row r="6" spans="1:12" s="133" customFormat="1" ht="18" customHeight="1">
      <c r="A6" s="402" t="s">
        <v>149</v>
      </c>
      <c r="B6" s="402"/>
      <c r="C6" s="403"/>
      <c r="D6" s="406" t="s">
        <v>72</v>
      </c>
      <c r="E6" s="407"/>
      <c r="F6" s="408"/>
      <c r="G6" s="406" t="s">
        <v>73</v>
      </c>
      <c r="H6" s="407"/>
      <c r="I6" s="408"/>
      <c r="J6" s="406" t="s">
        <v>74</v>
      </c>
      <c r="K6" s="407"/>
      <c r="L6" s="407"/>
    </row>
    <row r="7" spans="1:12" s="133" customFormat="1" ht="18" customHeight="1">
      <c r="A7" s="404"/>
      <c r="B7" s="404"/>
      <c r="C7" s="405"/>
      <c r="D7" s="213" t="s">
        <v>1</v>
      </c>
      <c r="E7" s="213" t="s">
        <v>75</v>
      </c>
      <c r="F7" s="214" t="s">
        <v>76</v>
      </c>
      <c r="G7" s="213" t="s">
        <v>1</v>
      </c>
      <c r="H7" s="213" t="s">
        <v>75</v>
      </c>
      <c r="I7" s="214" t="s">
        <v>76</v>
      </c>
      <c r="J7" s="213" t="s">
        <v>1</v>
      </c>
      <c r="K7" s="213" t="s">
        <v>75</v>
      </c>
      <c r="L7" s="215" t="s">
        <v>76</v>
      </c>
    </row>
    <row r="8" spans="1:12" ht="6" customHeight="1">
      <c r="A8" s="82"/>
      <c r="B8" s="82"/>
      <c r="C8" s="219"/>
      <c r="D8" s="19"/>
      <c r="E8" s="13"/>
      <c r="F8" s="13"/>
      <c r="G8" s="13"/>
      <c r="H8" s="13"/>
      <c r="I8" s="13"/>
      <c r="J8" s="13"/>
      <c r="K8" s="13"/>
      <c r="L8" s="13"/>
    </row>
    <row r="9" spans="1:15" ht="15" customHeight="1">
      <c r="A9" s="281" t="s">
        <v>262</v>
      </c>
      <c r="B9" s="282">
        <v>30</v>
      </c>
      <c r="C9" s="283" t="s">
        <v>229</v>
      </c>
      <c r="D9" s="328">
        <v>211966</v>
      </c>
      <c r="E9" s="329">
        <v>105522</v>
      </c>
      <c r="F9" s="329">
        <v>106444</v>
      </c>
      <c r="G9" s="329">
        <v>103579</v>
      </c>
      <c r="H9" s="329">
        <v>45090</v>
      </c>
      <c r="I9" s="329">
        <v>58489</v>
      </c>
      <c r="J9" s="330">
        <v>83748</v>
      </c>
      <c r="K9" s="329">
        <v>40493</v>
      </c>
      <c r="L9" s="329">
        <v>43255</v>
      </c>
      <c r="M9" s="65"/>
      <c r="N9" s="65"/>
      <c r="O9" s="65"/>
    </row>
    <row r="10" spans="1:15" ht="15" customHeight="1">
      <c r="A10" s="281" t="s">
        <v>242</v>
      </c>
      <c r="B10" s="282" t="s">
        <v>263</v>
      </c>
      <c r="C10" s="283" t="s">
        <v>229</v>
      </c>
      <c r="D10" s="328">
        <v>224808</v>
      </c>
      <c r="E10" s="329">
        <v>113502</v>
      </c>
      <c r="F10" s="329">
        <v>111306</v>
      </c>
      <c r="G10" s="329">
        <v>103106</v>
      </c>
      <c r="H10" s="329">
        <v>45969</v>
      </c>
      <c r="I10" s="329">
        <v>57137</v>
      </c>
      <c r="J10" s="329">
        <v>83177</v>
      </c>
      <c r="K10" s="329">
        <v>40551</v>
      </c>
      <c r="L10" s="329">
        <v>42626</v>
      </c>
      <c r="M10" s="65"/>
      <c r="N10" s="65"/>
      <c r="O10" s="65"/>
    </row>
    <row r="11" spans="1:15" ht="15" customHeight="1">
      <c r="A11" s="281"/>
      <c r="B11" s="282">
        <v>2</v>
      </c>
      <c r="C11" s="283"/>
      <c r="D11" s="328">
        <v>103130</v>
      </c>
      <c r="E11" s="329">
        <v>51041</v>
      </c>
      <c r="F11" s="329">
        <v>52089</v>
      </c>
      <c r="G11" s="329">
        <v>74928</v>
      </c>
      <c r="H11" s="329">
        <v>32314</v>
      </c>
      <c r="I11" s="329">
        <v>42614</v>
      </c>
      <c r="J11" s="329">
        <v>75360</v>
      </c>
      <c r="K11" s="329">
        <v>36309</v>
      </c>
      <c r="L11" s="329">
        <v>39051</v>
      </c>
      <c r="M11" s="65"/>
      <c r="N11" s="65"/>
      <c r="O11" s="65"/>
    </row>
    <row r="12" spans="1:15" ht="15" customHeight="1">
      <c r="A12" s="284"/>
      <c r="B12" s="285" t="s">
        <v>261</v>
      </c>
      <c r="C12" s="286"/>
      <c r="D12" s="328">
        <v>109138</v>
      </c>
      <c r="E12" s="329">
        <v>53392</v>
      </c>
      <c r="F12" s="329">
        <v>55746</v>
      </c>
      <c r="G12" s="329">
        <v>78481</v>
      </c>
      <c r="H12" s="329">
        <v>35229</v>
      </c>
      <c r="I12" s="329">
        <v>43252</v>
      </c>
      <c r="J12" s="329">
        <v>81395</v>
      </c>
      <c r="K12" s="329">
        <v>39631</v>
      </c>
      <c r="L12" s="329">
        <v>41764</v>
      </c>
      <c r="M12" s="65"/>
      <c r="N12" s="65"/>
      <c r="O12" s="65"/>
    </row>
    <row r="13" spans="1:15" s="15" customFormat="1" ht="17.25" customHeight="1">
      <c r="A13" s="331"/>
      <c r="B13" s="332" t="s">
        <v>290</v>
      </c>
      <c r="C13" s="333"/>
      <c r="D13" s="217">
        <f>E13+F13</f>
        <v>158491</v>
      </c>
      <c r="E13" s="218">
        <v>78749</v>
      </c>
      <c r="F13" s="218">
        <v>79742</v>
      </c>
      <c r="G13" s="218">
        <f>H13+I13</f>
        <v>94812</v>
      </c>
      <c r="H13" s="218">
        <v>44846</v>
      </c>
      <c r="I13" s="218">
        <v>49966</v>
      </c>
      <c r="J13" s="218">
        <f>K13+L13</f>
        <v>82835</v>
      </c>
      <c r="K13" s="218">
        <v>40261</v>
      </c>
      <c r="L13" s="218">
        <v>42574</v>
      </c>
      <c r="M13" s="65"/>
      <c r="N13" s="65"/>
      <c r="O13" s="65"/>
    </row>
    <row r="14" spans="1:15" ht="15.75" customHeight="1">
      <c r="A14" s="401" t="s">
        <v>289</v>
      </c>
      <c r="B14" s="401"/>
      <c r="C14" s="216" t="s">
        <v>226</v>
      </c>
      <c r="D14" s="328">
        <f aca="true" t="shared" si="0" ref="D14:D25">E14+F14</f>
        <v>9563</v>
      </c>
      <c r="E14" s="329">
        <v>3531</v>
      </c>
      <c r="F14" s="329">
        <v>6032</v>
      </c>
      <c r="G14" s="329">
        <f aca="true" t="shared" si="1" ref="G14:G25">H14+I14</f>
        <v>6210</v>
      </c>
      <c r="H14" s="329">
        <v>2336</v>
      </c>
      <c r="I14" s="329">
        <v>3874</v>
      </c>
      <c r="J14" s="329">
        <f aca="true" t="shared" si="2" ref="J14:J25">K14+L14</f>
        <v>5383</v>
      </c>
      <c r="K14" s="329">
        <v>2618</v>
      </c>
      <c r="L14" s="329">
        <v>2765</v>
      </c>
      <c r="M14" s="65"/>
      <c r="N14" s="65"/>
      <c r="O14" s="65"/>
    </row>
    <row r="15" spans="1:15" ht="13.5" customHeight="1">
      <c r="A15" s="268"/>
      <c r="B15" s="268"/>
      <c r="C15" s="216" t="s">
        <v>131</v>
      </c>
      <c r="D15" s="328">
        <f t="shared" si="0"/>
        <v>4969</v>
      </c>
      <c r="E15" s="329">
        <v>2465</v>
      </c>
      <c r="F15" s="329">
        <v>2504</v>
      </c>
      <c r="G15" s="329">
        <f t="shared" si="1"/>
        <v>4691</v>
      </c>
      <c r="H15" s="329">
        <v>2109</v>
      </c>
      <c r="I15" s="329">
        <v>2582</v>
      </c>
      <c r="J15" s="329">
        <f t="shared" si="2"/>
        <v>5216</v>
      </c>
      <c r="K15" s="329">
        <v>2621</v>
      </c>
      <c r="L15" s="329">
        <v>2595</v>
      </c>
      <c r="M15" s="65"/>
      <c r="N15" s="65"/>
      <c r="O15" s="65"/>
    </row>
    <row r="16" spans="1:15" ht="13.5" customHeight="1">
      <c r="A16" s="268"/>
      <c r="B16" s="268"/>
      <c r="C16" s="216" t="s">
        <v>132</v>
      </c>
      <c r="D16" s="328">
        <f t="shared" si="0"/>
        <v>11539</v>
      </c>
      <c r="E16" s="329">
        <v>5599</v>
      </c>
      <c r="F16" s="329">
        <v>5940</v>
      </c>
      <c r="G16" s="329">
        <f t="shared" si="1"/>
        <v>7618</v>
      </c>
      <c r="H16" s="329">
        <v>3665</v>
      </c>
      <c r="I16" s="329">
        <v>3953</v>
      </c>
      <c r="J16" s="329">
        <f t="shared" si="2"/>
        <v>7255</v>
      </c>
      <c r="K16" s="329">
        <v>3537</v>
      </c>
      <c r="L16" s="329">
        <v>3718</v>
      </c>
      <c r="M16" s="65"/>
      <c r="N16" s="65"/>
      <c r="O16" s="65"/>
    </row>
    <row r="17" spans="1:15" ht="13.5" customHeight="1">
      <c r="A17" s="268"/>
      <c r="B17" s="268"/>
      <c r="C17" s="216" t="s">
        <v>133</v>
      </c>
      <c r="D17" s="328">
        <f t="shared" si="0"/>
        <v>12603</v>
      </c>
      <c r="E17" s="329">
        <v>7013</v>
      </c>
      <c r="F17" s="329">
        <v>5590</v>
      </c>
      <c r="G17" s="329">
        <f t="shared" si="1"/>
        <v>7717</v>
      </c>
      <c r="H17" s="329">
        <v>4275</v>
      </c>
      <c r="I17" s="329">
        <v>3442</v>
      </c>
      <c r="J17" s="329">
        <f t="shared" si="2"/>
        <v>7182</v>
      </c>
      <c r="K17" s="329">
        <v>3452</v>
      </c>
      <c r="L17" s="329">
        <v>3730</v>
      </c>
      <c r="M17" s="65"/>
      <c r="N17" s="65"/>
      <c r="O17" s="65"/>
    </row>
    <row r="18" spans="1:15" ht="13.5" customHeight="1">
      <c r="A18" s="401"/>
      <c r="B18" s="401"/>
      <c r="C18" s="216" t="s">
        <v>250</v>
      </c>
      <c r="D18" s="328">
        <f t="shared" si="0"/>
        <v>14348</v>
      </c>
      <c r="E18" s="329">
        <v>7352</v>
      </c>
      <c r="F18" s="329">
        <v>6996</v>
      </c>
      <c r="G18" s="329">
        <f t="shared" si="1"/>
        <v>7925</v>
      </c>
      <c r="H18" s="329">
        <v>4045</v>
      </c>
      <c r="I18" s="329">
        <v>3880</v>
      </c>
      <c r="J18" s="329">
        <f t="shared" si="2"/>
        <v>6632</v>
      </c>
      <c r="K18" s="329">
        <v>3147</v>
      </c>
      <c r="L18" s="329">
        <v>3485</v>
      </c>
      <c r="M18" s="65"/>
      <c r="N18" s="65"/>
      <c r="O18" s="65"/>
    </row>
    <row r="19" spans="1:15" ht="13.5" customHeight="1">
      <c r="A19" s="268"/>
      <c r="B19" s="268"/>
      <c r="C19" s="216" t="s">
        <v>134</v>
      </c>
      <c r="D19" s="328">
        <f t="shared" si="0"/>
        <v>11862</v>
      </c>
      <c r="E19" s="329">
        <v>6250</v>
      </c>
      <c r="F19" s="329">
        <v>5612</v>
      </c>
      <c r="G19" s="329">
        <f t="shared" si="1"/>
        <v>7981</v>
      </c>
      <c r="H19" s="329">
        <v>3930</v>
      </c>
      <c r="I19" s="329">
        <v>4051</v>
      </c>
      <c r="J19" s="329">
        <f t="shared" si="2"/>
        <v>6540</v>
      </c>
      <c r="K19" s="329">
        <v>3105</v>
      </c>
      <c r="L19" s="329">
        <v>3435</v>
      </c>
      <c r="M19" s="65"/>
      <c r="N19" s="65"/>
      <c r="O19" s="65"/>
    </row>
    <row r="20" spans="1:15" ht="13.5" customHeight="1">
      <c r="A20" s="268"/>
      <c r="B20" s="268"/>
      <c r="C20" s="216" t="s">
        <v>135</v>
      </c>
      <c r="D20" s="328">
        <f t="shared" si="0"/>
        <v>18638</v>
      </c>
      <c r="E20" s="329">
        <v>9524</v>
      </c>
      <c r="F20" s="329">
        <v>9114</v>
      </c>
      <c r="G20" s="329">
        <f t="shared" si="1"/>
        <v>9773</v>
      </c>
      <c r="H20" s="329">
        <v>4786</v>
      </c>
      <c r="I20" s="329">
        <v>4987</v>
      </c>
      <c r="J20" s="329">
        <f t="shared" si="2"/>
        <v>7400</v>
      </c>
      <c r="K20" s="329">
        <v>3506</v>
      </c>
      <c r="L20" s="329">
        <v>3894</v>
      </c>
      <c r="M20" s="65"/>
      <c r="N20" s="65"/>
      <c r="O20" s="65"/>
    </row>
    <row r="21" spans="1:15" ht="13.5" customHeight="1">
      <c r="A21" s="268"/>
      <c r="B21" s="268"/>
      <c r="C21" s="216" t="s">
        <v>130</v>
      </c>
      <c r="D21" s="328">
        <f t="shared" si="0"/>
        <v>23428</v>
      </c>
      <c r="E21" s="329">
        <v>11692</v>
      </c>
      <c r="F21" s="329">
        <v>11736</v>
      </c>
      <c r="G21" s="329">
        <f t="shared" si="1"/>
        <v>9841</v>
      </c>
      <c r="H21" s="329">
        <v>4976</v>
      </c>
      <c r="I21" s="329">
        <v>4865</v>
      </c>
      <c r="J21" s="329">
        <f t="shared" si="2"/>
        <v>7389</v>
      </c>
      <c r="K21" s="329">
        <v>3650</v>
      </c>
      <c r="L21" s="329">
        <v>3739</v>
      </c>
      <c r="M21" s="65"/>
      <c r="N21" s="65"/>
      <c r="O21" s="65"/>
    </row>
    <row r="22" spans="1:15" ht="13.5" customHeight="1">
      <c r="A22" s="268"/>
      <c r="B22" s="268"/>
      <c r="C22" s="216" t="s">
        <v>129</v>
      </c>
      <c r="D22" s="328">
        <f t="shared" si="0"/>
        <v>15290</v>
      </c>
      <c r="E22" s="329">
        <v>7106</v>
      </c>
      <c r="F22" s="329">
        <v>8184</v>
      </c>
      <c r="G22" s="329">
        <f t="shared" si="1"/>
        <v>8612</v>
      </c>
      <c r="H22" s="329">
        <v>4140</v>
      </c>
      <c r="I22" s="329">
        <v>4472</v>
      </c>
      <c r="J22" s="329">
        <f t="shared" si="2"/>
        <v>7151</v>
      </c>
      <c r="K22" s="329">
        <v>3470</v>
      </c>
      <c r="L22" s="329">
        <v>3681</v>
      </c>
      <c r="M22" s="65"/>
      <c r="N22" s="65"/>
      <c r="O22" s="65"/>
    </row>
    <row r="23" spans="1:15" ht="13.5" customHeight="1">
      <c r="A23" s="268"/>
      <c r="B23" s="268"/>
      <c r="C23" s="216">
        <v>10</v>
      </c>
      <c r="D23" s="328">
        <f t="shared" si="0"/>
        <v>13870</v>
      </c>
      <c r="E23" s="329">
        <v>6704</v>
      </c>
      <c r="F23" s="329">
        <v>7166</v>
      </c>
      <c r="G23" s="329">
        <f t="shared" si="1"/>
        <v>9431</v>
      </c>
      <c r="H23" s="329">
        <v>4085</v>
      </c>
      <c r="I23" s="329">
        <v>5346</v>
      </c>
      <c r="J23" s="329">
        <f t="shared" si="2"/>
        <v>7720</v>
      </c>
      <c r="K23" s="329">
        <v>3810</v>
      </c>
      <c r="L23" s="329">
        <v>3910</v>
      </c>
      <c r="M23" s="65"/>
      <c r="N23" s="65"/>
      <c r="O23" s="65"/>
    </row>
    <row r="24" spans="1:15" ht="13.5" customHeight="1">
      <c r="A24" s="268"/>
      <c r="B24" s="268"/>
      <c r="C24" s="216">
        <v>11</v>
      </c>
      <c r="D24" s="328">
        <f t="shared" si="0"/>
        <v>11083</v>
      </c>
      <c r="E24" s="329">
        <v>5340</v>
      </c>
      <c r="F24" s="329">
        <v>5743</v>
      </c>
      <c r="G24" s="329">
        <f t="shared" si="1"/>
        <v>7990</v>
      </c>
      <c r="H24" s="329">
        <v>3120</v>
      </c>
      <c r="I24" s="329">
        <v>4870</v>
      </c>
      <c r="J24" s="329">
        <f t="shared" si="2"/>
        <v>7431</v>
      </c>
      <c r="K24" s="329">
        <v>3650</v>
      </c>
      <c r="L24" s="329">
        <v>3781</v>
      </c>
      <c r="M24" s="65"/>
      <c r="N24" s="65"/>
      <c r="O24" s="65"/>
    </row>
    <row r="25" spans="1:15" ht="13.5" customHeight="1">
      <c r="A25" s="268"/>
      <c r="B25" s="268"/>
      <c r="C25" s="216">
        <v>12</v>
      </c>
      <c r="D25" s="328">
        <f t="shared" si="0"/>
        <v>11298</v>
      </c>
      <c r="E25" s="329">
        <v>6173</v>
      </c>
      <c r="F25" s="329">
        <v>5125</v>
      </c>
      <c r="G25" s="329">
        <f t="shared" si="1"/>
        <v>7023</v>
      </c>
      <c r="H25" s="329">
        <v>3379</v>
      </c>
      <c r="I25" s="329">
        <v>3644</v>
      </c>
      <c r="J25" s="329">
        <f t="shared" si="2"/>
        <v>7536</v>
      </c>
      <c r="K25" s="329">
        <v>3695</v>
      </c>
      <c r="L25" s="329">
        <v>3841</v>
      </c>
      <c r="M25" s="65"/>
      <c r="N25" s="65"/>
      <c r="O25" s="65"/>
    </row>
    <row r="26" spans="1:12" ht="6" customHeight="1">
      <c r="A26" s="269"/>
      <c r="B26" s="269"/>
      <c r="C26" s="220"/>
      <c r="D26" s="86"/>
      <c r="E26" s="86"/>
      <c r="F26" s="86"/>
      <c r="G26" s="86"/>
      <c r="H26" s="86"/>
      <c r="I26" s="86"/>
      <c r="J26" s="86"/>
      <c r="K26" s="86"/>
      <c r="L26" s="86"/>
    </row>
    <row r="27" spans="1:5" ht="13.5">
      <c r="A27" s="80" t="s">
        <v>188</v>
      </c>
      <c r="B27" s="80"/>
      <c r="C27" s="1"/>
      <c r="E27" s="1"/>
    </row>
    <row r="28" spans="4:12" ht="13.5">
      <c r="D28" s="65"/>
      <c r="E28" s="65"/>
      <c r="F28" s="65"/>
      <c r="G28" s="65"/>
      <c r="H28" s="65"/>
      <c r="I28" s="65"/>
      <c r="J28" s="65"/>
      <c r="K28" s="65"/>
      <c r="L28" s="65"/>
    </row>
  </sheetData>
  <sheetProtection/>
  <mergeCells count="8">
    <mergeCell ref="A18:B18"/>
    <mergeCell ref="A14:B14"/>
    <mergeCell ref="A1:L1"/>
    <mergeCell ref="A3:L3"/>
    <mergeCell ref="A6:C7"/>
    <mergeCell ref="D6:F6"/>
    <mergeCell ref="G6:I6"/>
    <mergeCell ref="J6:L6"/>
  </mergeCells>
  <printOptions horizontalCentered="1"/>
  <pageMargins left="0.5905511811023623" right="0.5905511811023623" top="0.3937007874015748" bottom="0.3937007874015748" header="0.5118110236220472" footer="0.5118110236220472"/>
  <pageSetup horizontalDpi="300" verticalDpi="300" orientation="portrait" paperSize="9" scale="90" r:id="rId1"/>
  <ignoredErrors>
    <ignoredError sqref="C15:C18 C19:C22" numberStoredAsText="1"/>
  </ignoredErrors>
</worksheet>
</file>

<file path=xl/worksheets/sheet8.xml><?xml version="1.0" encoding="utf-8"?>
<worksheet xmlns="http://schemas.openxmlformats.org/spreadsheetml/2006/main" xmlns:r="http://schemas.openxmlformats.org/officeDocument/2006/relationships">
  <dimension ref="A1:AL51"/>
  <sheetViews>
    <sheetView showGridLines="0" zoomScale="70" zoomScaleNormal="70" zoomScaleSheetLayoutView="40" zoomScalePageLayoutView="0" workbookViewId="0" topLeftCell="A1">
      <selection activeCell="A1" sqref="A1"/>
    </sheetView>
  </sheetViews>
  <sheetFormatPr defaultColWidth="9.00390625" defaultRowHeight="13.5"/>
  <cols>
    <col min="1" max="5" width="5.125" style="6" customWidth="1"/>
    <col min="6" max="18" width="12.50390625" style="6" customWidth="1"/>
    <col min="19" max="19" width="1.00390625" style="6" customWidth="1"/>
    <col min="20" max="24" width="9.00390625" style="6" customWidth="1"/>
    <col min="25" max="31" width="9.125" style="6" bestFit="1" customWidth="1"/>
    <col min="32" max="32" width="9.50390625" style="6" bestFit="1" customWidth="1"/>
    <col min="33" max="35" width="9.125" style="6" bestFit="1" customWidth="1"/>
    <col min="36" max="38" width="9.50390625" style="6" bestFit="1" customWidth="1"/>
    <col min="39" max="16384" width="9.00390625" style="6" customWidth="1"/>
  </cols>
  <sheetData>
    <row r="1" spans="11:12" s="91" customFormat="1" ht="22.5" customHeight="1">
      <c r="K1" s="93" t="s">
        <v>204</v>
      </c>
      <c r="L1" s="91" t="s">
        <v>181</v>
      </c>
    </row>
    <row r="2" s="90" customFormat="1" ht="13.5">
      <c r="K2" s="94"/>
    </row>
    <row r="3" spans="11:12" s="90" customFormat="1" ht="13.5">
      <c r="K3" s="94" t="s">
        <v>187</v>
      </c>
      <c r="L3" s="90" t="s">
        <v>116</v>
      </c>
    </row>
    <row r="4" s="90" customFormat="1" ht="13.5">
      <c r="K4" s="94"/>
    </row>
    <row r="5" spans="11:12" s="92" customFormat="1" ht="11.25">
      <c r="K5" s="95" t="s">
        <v>165</v>
      </c>
      <c r="L5" s="92" t="s">
        <v>164</v>
      </c>
    </row>
    <row r="6" spans="1:38" ht="13.5" customHeight="1" thickBot="1">
      <c r="A6" s="58"/>
      <c r="B6" s="58"/>
      <c r="C6" s="58"/>
      <c r="D6" s="58"/>
      <c r="E6" s="58"/>
      <c r="F6" s="58"/>
      <c r="G6" s="58"/>
      <c r="H6" s="62"/>
      <c r="I6" s="62"/>
      <c r="J6" s="62"/>
      <c r="K6" s="62"/>
      <c r="L6" s="62"/>
      <c r="M6" s="62"/>
      <c r="N6" s="62"/>
      <c r="O6" s="62"/>
      <c r="P6" s="62"/>
      <c r="Q6" s="62"/>
      <c r="R6" s="62"/>
      <c r="S6" s="62"/>
      <c r="T6" s="410" t="s">
        <v>154</v>
      </c>
      <c r="U6" s="410"/>
      <c r="V6" s="410"/>
      <c r="W6" s="410"/>
      <c r="X6" s="410"/>
      <c r="Y6" s="58"/>
      <c r="Z6" s="58"/>
      <c r="AA6" s="62"/>
      <c r="AB6" s="62"/>
      <c r="AC6" s="62"/>
      <c r="AD6" s="62"/>
      <c r="AE6" s="62"/>
      <c r="AF6" s="62"/>
      <c r="AG6" s="62"/>
      <c r="AH6" s="62"/>
      <c r="AI6" s="62"/>
      <c r="AJ6" s="62"/>
      <c r="AK6" s="62"/>
      <c r="AL6" s="62"/>
    </row>
    <row r="7" spans="1:38" ht="19.5" customHeight="1">
      <c r="A7" s="355" t="s">
        <v>77</v>
      </c>
      <c r="B7" s="355"/>
      <c r="C7" s="355"/>
      <c r="D7" s="355"/>
      <c r="E7" s="399"/>
      <c r="F7" s="413" t="s">
        <v>117</v>
      </c>
      <c r="G7" s="419"/>
      <c r="H7" s="121"/>
      <c r="I7" s="413" t="s">
        <v>118</v>
      </c>
      <c r="J7" s="419"/>
      <c r="K7" s="122"/>
      <c r="L7" s="122"/>
      <c r="M7" s="122"/>
      <c r="N7" s="122"/>
      <c r="O7" s="122"/>
      <c r="P7" s="359" t="s">
        <v>168</v>
      </c>
      <c r="Q7" s="395"/>
      <c r="R7" s="395"/>
      <c r="S7" s="62"/>
      <c r="T7" s="355" t="s">
        <v>77</v>
      </c>
      <c r="U7" s="355"/>
      <c r="V7" s="355"/>
      <c r="W7" s="355"/>
      <c r="X7" s="399"/>
      <c r="Y7" s="413" t="s">
        <v>152</v>
      </c>
      <c r="Z7" s="414"/>
      <c r="AA7" s="122"/>
      <c r="AB7" s="122"/>
      <c r="AC7" s="122"/>
      <c r="AD7" s="122"/>
      <c r="AE7" s="121"/>
      <c r="AF7" s="355" t="s">
        <v>153</v>
      </c>
      <c r="AG7" s="389"/>
      <c r="AH7" s="122"/>
      <c r="AI7" s="122"/>
      <c r="AJ7" s="122"/>
      <c r="AK7" s="122"/>
      <c r="AL7" s="122"/>
    </row>
    <row r="8" spans="1:38" ht="19.5" customHeight="1">
      <c r="A8" s="411"/>
      <c r="B8" s="411"/>
      <c r="C8" s="411"/>
      <c r="D8" s="411"/>
      <c r="E8" s="412"/>
      <c r="F8" s="12" t="s">
        <v>78</v>
      </c>
      <c r="G8" s="415" t="s">
        <v>119</v>
      </c>
      <c r="H8" s="415" t="s">
        <v>120</v>
      </c>
      <c r="I8" s="123" t="s">
        <v>35</v>
      </c>
      <c r="J8" s="19" t="s">
        <v>119</v>
      </c>
      <c r="K8" s="124"/>
      <c r="L8" s="124"/>
      <c r="M8" s="19" t="s">
        <v>120</v>
      </c>
      <c r="N8" s="125"/>
      <c r="O8" s="125"/>
      <c r="P8" s="415" t="s">
        <v>79</v>
      </c>
      <c r="Q8" s="415" t="s">
        <v>80</v>
      </c>
      <c r="R8" s="417" t="s">
        <v>81</v>
      </c>
      <c r="S8" s="62"/>
      <c r="T8" s="411"/>
      <c r="U8" s="411"/>
      <c r="V8" s="411"/>
      <c r="W8" s="411"/>
      <c r="X8" s="412"/>
      <c r="Y8" s="123" t="s">
        <v>35</v>
      </c>
      <c r="Z8" s="19" t="s">
        <v>119</v>
      </c>
      <c r="AA8" s="125"/>
      <c r="AB8" s="8"/>
      <c r="AC8" s="11" t="s">
        <v>120</v>
      </c>
      <c r="AD8" s="160"/>
      <c r="AE8" s="126"/>
      <c r="AF8" s="12" t="s">
        <v>35</v>
      </c>
      <c r="AG8" s="19" t="s">
        <v>119</v>
      </c>
      <c r="AH8" s="125"/>
      <c r="AI8" s="8"/>
      <c r="AJ8" s="11" t="s">
        <v>120</v>
      </c>
      <c r="AK8" s="160"/>
      <c r="AL8" s="160"/>
    </row>
    <row r="9" spans="1:38" ht="19.5" customHeight="1">
      <c r="A9" s="357"/>
      <c r="B9" s="357"/>
      <c r="C9" s="357"/>
      <c r="D9" s="357"/>
      <c r="E9" s="384"/>
      <c r="F9" s="126"/>
      <c r="G9" s="416"/>
      <c r="H9" s="416"/>
      <c r="I9" s="127"/>
      <c r="J9" s="128" t="s">
        <v>78</v>
      </c>
      <c r="K9" s="159" t="s">
        <v>121</v>
      </c>
      <c r="L9" s="10" t="s">
        <v>122</v>
      </c>
      <c r="M9" s="128" t="s">
        <v>78</v>
      </c>
      <c r="N9" s="128" t="s">
        <v>121</v>
      </c>
      <c r="O9" s="10" t="s">
        <v>122</v>
      </c>
      <c r="P9" s="416"/>
      <c r="Q9" s="416"/>
      <c r="R9" s="418"/>
      <c r="S9" s="62"/>
      <c r="T9" s="357"/>
      <c r="U9" s="357"/>
      <c r="V9" s="357"/>
      <c r="W9" s="357"/>
      <c r="X9" s="384"/>
      <c r="Y9" s="127"/>
      <c r="Z9" s="128" t="s">
        <v>78</v>
      </c>
      <c r="AA9" s="128" t="s">
        <v>150</v>
      </c>
      <c r="AB9" s="42" t="s">
        <v>151</v>
      </c>
      <c r="AC9" s="128" t="s">
        <v>78</v>
      </c>
      <c r="AD9" s="145" t="s">
        <v>150</v>
      </c>
      <c r="AE9" s="42" t="s">
        <v>151</v>
      </c>
      <c r="AF9" s="126"/>
      <c r="AG9" s="128" t="s">
        <v>78</v>
      </c>
      <c r="AH9" s="128" t="s">
        <v>150</v>
      </c>
      <c r="AI9" s="42" t="s">
        <v>151</v>
      </c>
      <c r="AJ9" s="128" t="s">
        <v>78</v>
      </c>
      <c r="AK9" s="128" t="s">
        <v>150</v>
      </c>
      <c r="AL9" s="10" t="s">
        <v>151</v>
      </c>
    </row>
    <row r="10" spans="1:38" ht="7.5" customHeight="1">
      <c r="A10" s="14"/>
      <c r="B10" s="14"/>
      <c r="C10" s="14"/>
      <c r="D10" s="14"/>
      <c r="E10" s="14"/>
      <c r="F10" s="63"/>
      <c r="G10" s="14"/>
      <c r="H10" s="14"/>
      <c r="I10" s="14"/>
      <c r="J10" s="68"/>
      <c r="K10" s="14"/>
      <c r="L10" s="14"/>
      <c r="M10" s="68"/>
      <c r="N10" s="14"/>
      <c r="O10" s="14"/>
      <c r="P10" s="14"/>
      <c r="Q10" s="68"/>
      <c r="R10" s="14"/>
      <c r="S10" s="62"/>
      <c r="T10" s="14"/>
      <c r="U10" s="14"/>
      <c r="V10" s="14"/>
      <c r="W10" s="14"/>
      <c r="X10" s="67"/>
      <c r="Y10" s="14"/>
      <c r="Z10" s="76"/>
      <c r="AA10" s="76"/>
      <c r="AB10" s="76"/>
      <c r="AC10" s="76"/>
      <c r="AD10" s="76"/>
      <c r="AE10" s="76"/>
      <c r="AF10" s="14"/>
      <c r="AG10" s="68"/>
      <c r="AH10" s="14"/>
      <c r="AI10" s="14"/>
      <c r="AJ10" s="68"/>
      <c r="AK10" s="14"/>
      <c r="AL10" s="14"/>
    </row>
    <row r="11" spans="1:38" ht="15" customHeight="1">
      <c r="A11" s="187"/>
      <c r="B11" s="187" t="s">
        <v>228</v>
      </c>
      <c r="C11" s="278" t="s">
        <v>251</v>
      </c>
      <c r="D11" s="183" t="s">
        <v>229</v>
      </c>
      <c r="E11" s="183"/>
      <c r="F11" s="318">
        <v>27532</v>
      </c>
      <c r="G11" s="319">
        <v>1122</v>
      </c>
      <c r="H11" s="319">
        <v>26410</v>
      </c>
      <c r="I11" s="319">
        <v>3579675</v>
      </c>
      <c r="J11" s="319">
        <v>309511</v>
      </c>
      <c r="K11" s="319">
        <v>152839</v>
      </c>
      <c r="L11" s="319">
        <v>156672</v>
      </c>
      <c r="M11" s="319">
        <v>3270164</v>
      </c>
      <c r="N11" s="319">
        <v>1632502</v>
      </c>
      <c r="O11" s="319">
        <v>1637662</v>
      </c>
      <c r="P11" s="319">
        <v>83384</v>
      </c>
      <c r="Q11" s="319">
        <v>82981</v>
      </c>
      <c r="R11" s="319">
        <v>403</v>
      </c>
      <c r="S11" s="41"/>
      <c r="T11" s="187"/>
      <c r="U11" s="187" t="s">
        <v>228</v>
      </c>
      <c r="V11" s="278" t="s">
        <v>251</v>
      </c>
      <c r="W11" s="183" t="s">
        <v>229</v>
      </c>
      <c r="X11" s="184"/>
      <c r="Y11" s="319">
        <v>5334</v>
      </c>
      <c r="Z11" s="319">
        <v>213</v>
      </c>
      <c r="AA11" s="319">
        <v>120</v>
      </c>
      <c r="AB11" s="319">
        <v>93</v>
      </c>
      <c r="AC11" s="319">
        <v>5121</v>
      </c>
      <c r="AD11" s="319">
        <v>3102</v>
      </c>
      <c r="AE11" s="319">
        <v>2019</v>
      </c>
      <c r="AF11" s="319">
        <v>924495</v>
      </c>
      <c r="AG11" s="319">
        <v>0</v>
      </c>
      <c r="AH11" s="319">
        <v>0</v>
      </c>
      <c r="AI11" s="319">
        <v>0</v>
      </c>
      <c r="AJ11" s="319">
        <v>924495</v>
      </c>
      <c r="AK11" s="319">
        <v>128353</v>
      </c>
      <c r="AL11" s="319">
        <v>796142</v>
      </c>
    </row>
    <row r="12" spans="1:38" ht="15" customHeight="1">
      <c r="A12" s="119"/>
      <c r="B12" s="187" t="s">
        <v>242</v>
      </c>
      <c r="C12" s="278" t="s">
        <v>241</v>
      </c>
      <c r="D12" s="183" t="s">
        <v>229</v>
      </c>
      <c r="E12" s="119"/>
      <c r="F12" s="318">
        <v>29015</v>
      </c>
      <c r="G12" s="319">
        <v>1394</v>
      </c>
      <c r="H12" s="319">
        <v>27621</v>
      </c>
      <c r="I12" s="319">
        <v>3855387</v>
      </c>
      <c r="J12" s="319">
        <v>393043</v>
      </c>
      <c r="K12" s="319">
        <v>192353</v>
      </c>
      <c r="L12" s="319">
        <v>200690</v>
      </c>
      <c r="M12" s="319">
        <v>3462344</v>
      </c>
      <c r="N12" s="319">
        <v>1728790</v>
      </c>
      <c r="O12" s="319">
        <v>1733554</v>
      </c>
      <c r="P12" s="319">
        <v>87143</v>
      </c>
      <c r="Q12" s="319">
        <v>86996</v>
      </c>
      <c r="R12" s="319">
        <v>147</v>
      </c>
      <c r="S12" s="41"/>
      <c r="T12" s="119"/>
      <c r="U12" s="187" t="s">
        <v>242</v>
      </c>
      <c r="V12" s="278" t="s">
        <v>241</v>
      </c>
      <c r="W12" s="183" t="s">
        <v>229</v>
      </c>
      <c r="X12" s="120"/>
      <c r="Y12" s="319">
        <v>5079</v>
      </c>
      <c r="Z12" s="319">
        <v>245</v>
      </c>
      <c r="AA12" s="319">
        <v>176</v>
      </c>
      <c r="AB12" s="319">
        <v>69</v>
      </c>
      <c r="AC12" s="319">
        <v>4834</v>
      </c>
      <c r="AD12" s="319">
        <v>2721</v>
      </c>
      <c r="AE12" s="319">
        <v>2113</v>
      </c>
      <c r="AF12" s="319">
        <v>858684</v>
      </c>
      <c r="AG12" s="319">
        <v>0</v>
      </c>
      <c r="AH12" s="319">
        <v>0</v>
      </c>
      <c r="AI12" s="319">
        <v>0</v>
      </c>
      <c r="AJ12" s="319">
        <v>858684</v>
      </c>
      <c r="AK12" s="319">
        <v>100784</v>
      </c>
      <c r="AL12" s="319">
        <v>757900</v>
      </c>
    </row>
    <row r="13" spans="1:38" ht="15" customHeight="1">
      <c r="A13" s="119"/>
      <c r="B13" s="187"/>
      <c r="C13" s="278" t="s">
        <v>239</v>
      </c>
      <c r="D13" s="183"/>
      <c r="E13" s="119"/>
      <c r="F13" s="318">
        <v>20919</v>
      </c>
      <c r="G13" s="319">
        <v>289</v>
      </c>
      <c r="H13" s="319">
        <v>20630</v>
      </c>
      <c r="I13" s="319">
        <v>1621148</v>
      </c>
      <c r="J13" s="319">
        <v>71891</v>
      </c>
      <c r="K13" s="319">
        <v>36237</v>
      </c>
      <c r="L13" s="319">
        <v>35654</v>
      </c>
      <c r="M13" s="319">
        <v>1549257</v>
      </c>
      <c r="N13" s="319">
        <v>772475</v>
      </c>
      <c r="O13" s="319">
        <v>776782</v>
      </c>
      <c r="P13" s="319">
        <v>53035</v>
      </c>
      <c r="Q13" s="319">
        <v>52992</v>
      </c>
      <c r="R13" s="319">
        <v>43</v>
      </c>
      <c r="S13" s="41"/>
      <c r="T13" s="119"/>
      <c r="U13" s="187"/>
      <c r="V13" s="278" t="s">
        <v>239</v>
      </c>
      <c r="W13" s="183"/>
      <c r="X13" s="120"/>
      <c r="Y13" s="325">
        <v>2377</v>
      </c>
      <c r="Z13" s="319">
        <v>10</v>
      </c>
      <c r="AA13" s="319">
        <v>4</v>
      </c>
      <c r="AB13" s="319">
        <v>6</v>
      </c>
      <c r="AC13" s="325">
        <v>2367</v>
      </c>
      <c r="AD13" s="319">
        <v>1339</v>
      </c>
      <c r="AE13" s="325">
        <v>1028</v>
      </c>
      <c r="AF13" s="319">
        <v>637133</v>
      </c>
      <c r="AG13" s="319">
        <v>0</v>
      </c>
      <c r="AH13" s="319">
        <v>0</v>
      </c>
      <c r="AI13" s="319">
        <v>0</v>
      </c>
      <c r="AJ13" s="319">
        <v>637133</v>
      </c>
      <c r="AK13" s="319">
        <v>82160</v>
      </c>
      <c r="AL13" s="319">
        <v>554973</v>
      </c>
    </row>
    <row r="14" spans="1:38" ht="15" customHeight="1">
      <c r="A14" s="119"/>
      <c r="B14" s="279"/>
      <c r="C14" s="278" t="s">
        <v>261</v>
      </c>
      <c r="D14" s="279"/>
      <c r="E14" s="119"/>
      <c r="F14" s="318">
        <v>21037</v>
      </c>
      <c r="G14" s="319">
        <v>15</v>
      </c>
      <c r="H14" s="319">
        <v>21022</v>
      </c>
      <c r="I14" s="319">
        <v>1497738</v>
      </c>
      <c r="J14" s="319">
        <v>0</v>
      </c>
      <c r="K14" s="319">
        <v>0</v>
      </c>
      <c r="L14" s="319">
        <v>0</v>
      </c>
      <c r="M14" s="319">
        <v>1497738</v>
      </c>
      <c r="N14" s="319">
        <v>747710</v>
      </c>
      <c r="O14" s="319">
        <v>750028</v>
      </c>
      <c r="P14" s="319">
        <v>46039</v>
      </c>
      <c r="Q14" s="319">
        <v>45593</v>
      </c>
      <c r="R14" s="319">
        <v>446</v>
      </c>
      <c r="S14" s="41"/>
      <c r="T14" s="119"/>
      <c r="U14" s="279"/>
      <c r="V14" s="278" t="s">
        <v>261</v>
      </c>
      <c r="W14" s="279"/>
      <c r="X14" s="120"/>
      <c r="Y14" s="325">
        <v>1257</v>
      </c>
      <c r="Z14" s="319">
        <v>0</v>
      </c>
      <c r="AA14" s="319">
        <v>0</v>
      </c>
      <c r="AB14" s="319">
        <v>0</v>
      </c>
      <c r="AC14" s="325">
        <v>1257</v>
      </c>
      <c r="AD14" s="319">
        <v>485</v>
      </c>
      <c r="AE14" s="325">
        <v>772</v>
      </c>
      <c r="AF14" s="319">
        <v>557302</v>
      </c>
      <c r="AG14" s="319">
        <v>0</v>
      </c>
      <c r="AH14" s="319">
        <v>0</v>
      </c>
      <c r="AI14" s="319">
        <v>0</v>
      </c>
      <c r="AJ14" s="319">
        <v>557302</v>
      </c>
      <c r="AK14" s="319">
        <v>62629</v>
      </c>
      <c r="AL14" s="319">
        <v>494673</v>
      </c>
    </row>
    <row r="15" spans="1:38" s="15" customFormat="1" ht="22.5" customHeight="1">
      <c r="A15" s="187"/>
      <c r="B15" s="336"/>
      <c r="C15" s="336" t="s">
        <v>290</v>
      </c>
      <c r="D15" s="336"/>
      <c r="E15" s="337"/>
      <c r="F15" s="89">
        <f>SUM(F16:F27)</f>
        <v>26184</v>
      </c>
      <c r="G15" s="87">
        <f aca="true" t="shared" si="0" ref="G15:R15">SUM(G16:G27)</f>
        <v>12</v>
      </c>
      <c r="H15" s="87">
        <f t="shared" si="0"/>
        <v>26172</v>
      </c>
      <c r="I15" s="87">
        <f t="shared" si="0"/>
        <v>2529942</v>
      </c>
      <c r="J15" s="87">
        <f t="shared" si="0"/>
        <v>940</v>
      </c>
      <c r="K15" s="87">
        <f t="shared" si="0"/>
        <v>458</v>
      </c>
      <c r="L15" s="87">
        <f t="shared" si="0"/>
        <v>482</v>
      </c>
      <c r="M15" s="87">
        <f t="shared" si="0"/>
        <v>2529002</v>
      </c>
      <c r="N15" s="87">
        <f t="shared" si="0"/>
        <v>1261506</v>
      </c>
      <c r="O15" s="87">
        <f t="shared" si="0"/>
        <v>1267496</v>
      </c>
      <c r="P15" s="87">
        <f t="shared" si="0"/>
        <v>62259</v>
      </c>
      <c r="Q15" s="87">
        <f t="shared" si="0"/>
        <v>61680</v>
      </c>
      <c r="R15" s="87">
        <f t="shared" si="0"/>
        <v>579</v>
      </c>
      <c r="S15" s="53"/>
      <c r="T15" s="188"/>
      <c r="U15" s="279"/>
      <c r="V15" s="336" t="s">
        <v>290</v>
      </c>
      <c r="W15" s="336"/>
      <c r="X15" s="337"/>
      <c r="Y15" s="87">
        <f>SUM(Y16:Y27)</f>
        <v>1410</v>
      </c>
      <c r="Z15" s="87">
        <f aca="true" t="shared" si="1" ref="Z15:AL15">SUM(Z16:Z27)</f>
        <v>5</v>
      </c>
      <c r="AA15" s="87">
        <f t="shared" si="1"/>
        <v>0</v>
      </c>
      <c r="AB15" s="87">
        <f t="shared" si="1"/>
        <v>5</v>
      </c>
      <c r="AC15" s="87">
        <f t="shared" si="1"/>
        <v>1405</v>
      </c>
      <c r="AD15" s="87">
        <f t="shared" si="1"/>
        <v>583</v>
      </c>
      <c r="AE15" s="87">
        <f t="shared" si="1"/>
        <v>822</v>
      </c>
      <c r="AF15" s="87">
        <f t="shared" si="1"/>
        <v>554770</v>
      </c>
      <c r="AG15" s="87">
        <f t="shared" si="1"/>
        <v>0</v>
      </c>
      <c r="AH15" s="87">
        <f t="shared" si="1"/>
        <v>0</v>
      </c>
      <c r="AI15" s="87">
        <f t="shared" si="1"/>
        <v>0</v>
      </c>
      <c r="AJ15" s="87">
        <f t="shared" si="1"/>
        <v>554770</v>
      </c>
      <c r="AK15" s="87">
        <f t="shared" si="1"/>
        <v>64312</v>
      </c>
      <c r="AL15" s="87">
        <f t="shared" si="1"/>
        <v>490458</v>
      </c>
    </row>
    <row r="16" spans="1:38" ht="18.75" customHeight="1">
      <c r="A16" s="119"/>
      <c r="B16" s="409" t="s">
        <v>255</v>
      </c>
      <c r="C16" s="409"/>
      <c r="D16" s="242" t="s">
        <v>238</v>
      </c>
      <c r="E16" s="242"/>
      <c r="F16" s="318">
        <v>2119</v>
      </c>
      <c r="G16" s="319">
        <v>0</v>
      </c>
      <c r="H16" s="319">
        <v>2119</v>
      </c>
      <c r="I16" s="319">
        <v>152133</v>
      </c>
      <c r="J16" s="319">
        <v>0</v>
      </c>
      <c r="K16" s="319">
        <v>0</v>
      </c>
      <c r="L16" s="319">
        <v>0</v>
      </c>
      <c r="M16" s="319">
        <v>152133</v>
      </c>
      <c r="N16" s="319">
        <v>74243</v>
      </c>
      <c r="O16" s="319">
        <v>77890</v>
      </c>
      <c r="P16" s="319">
        <v>5181</v>
      </c>
      <c r="Q16" s="319">
        <v>5127</v>
      </c>
      <c r="R16" s="319">
        <v>54</v>
      </c>
      <c r="S16" s="41"/>
      <c r="T16" s="119"/>
      <c r="U16" s="409" t="s">
        <v>255</v>
      </c>
      <c r="V16" s="409"/>
      <c r="W16" s="242" t="s">
        <v>238</v>
      </c>
      <c r="X16" s="229"/>
      <c r="Y16" s="319">
        <v>99</v>
      </c>
      <c r="Z16" s="319">
        <v>0</v>
      </c>
      <c r="AA16" s="319">
        <v>0</v>
      </c>
      <c r="AB16" s="319">
        <v>0</v>
      </c>
      <c r="AC16" s="319">
        <v>99</v>
      </c>
      <c r="AD16" s="319">
        <v>39</v>
      </c>
      <c r="AE16" s="319">
        <v>60</v>
      </c>
      <c r="AF16" s="319">
        <v>45773</v>
      </c>
      <c r="AG16" s="334">
        <v>0</v>
      </c>
      <c r="AH16" s="334">
        <v>0</v>
      </c>
      <c r="AI16" s="334">
        <v>0</v>
      </c>
      <c r="AJ16" s="319">
        <v>45773</v>
      </c>
      <c r="AK16" s="319">
        <v>5768</v>
      </c>
      <c r="AL16" s="319">
        <v>40005</v>
      </c>
    </row>
    <row r="17" spans="1:38" ht="13.5" customHeight="1">
      <c r="A17" s="245"/>
      <c r="B17" s="245"/>
      <c r="C17" s="244"/>
      <c r="D17" s="242" t="s">
        <v>239</v>
      </c>
      <c r="E17" s="242"/>
      <c r="F17" s="318">
        <v>1638</v>
      </c>
      <c r="G17" s="319">
        <v>3</v>
      </c>
      <c r="H17" s="319">
        <v>1635</v>
      </c>
      <c r="I17" s="319">
        <v>91434</v>
      </c>
      <c r="J17" s="319">
        <v>2</v>
      </c>
      <c r="K17" s="319">
        <v>2</v>
      </c>
      <c r="L17" s="319">
        <v>0</v>
      </c>
      <c r="M17" s="319">
        <v>91432</v>
      </c>
      <c r="N17" s="319">
        <v>45582</v>
      </c>
      <c r="O17" s="319">
        <v>45850</v>
      </c>
      <c r="P17" s="319">
        <v>3760</v>
      </c>
      <c r="Q17" s="319">
        <v>3718</v>
      </c>
      <c r="R17" s="319">
        <v>42</v>
      </c>
      <c r="S17" s="41"/>
      <c r="T17" s="243"/>
      <c r="U17" s="243"/>
      <c r="V17" s="244"/>
      <c r="W17" s="242" t="s">
        <v>239</v>
      </c>
      <c r="X17" s="229"/>
      <c r="Y17" s="319">
        <v>95</v>
      </c>
      <c r="Z17" s="319">
        <v>0</v>
      </c>
      <c r="AA17" s="319">
        <v>0</v>
      </c>
      <c r="AB17" s="319">
        <v>0</v>
      </c>
      <c r="AC17" s="319">
        <v>95</v>
      </c>
      <c r="AD17" s="319">
        <v>38</v>
      </c>
      <c r="AE17" s="319">
        <v>57</v>
      </c>
      <c r="AF17" s="319">
        <v>43214</v>
      </c>
      <c r="AG17" s="334">
        <v>0</v>
      </c>
      <c r="AH17" s="334">
        <v>0</v>
      </c>
      <c r="AI17" s="334">
        <v>0</v>
      </c>
      <c r="AJ17" s="319">
        <v>43214</v>
      </c>
      <c r="AK17" s="319">
        <v>5360</v>
      </c>
      <c r="AL17" s="319">
        <v>37854</v>
      </c>
    </row>
    <row r="18" spans="1:38" ht="13.5" customHeight="1">
      <c r="A18" s="245"/>
      <c r="B18" s="245"/>
      <c r="C18" s="244"/>
      <c r="D18" s="242" t="s">
        <v>230</v>
      </c>
      <c r="E18" s="242"/>
      <c r="F18" s="318">
        <v>2236</v>
      </c>
      <c r="G18" s="319">
        <v>0</v>
      </c>
      <c r="H18" s="319">
        <v>2236</v>
      </c>
      <c r="I18" s="319">
        <v>208225</v>
      </c>
      <c r="J18" s="319">
        <v>0</v>
      </c>
      <c r="K18" s="319">
        <v>0</v>
      </c>
      <c r="L18" s="319">
        <v>0</v>
      </c>
      <c r="M18" s="319">
        <v>208225</v>
      </c>
      <c r="N18" s="319">
        <v>105457</v>
      </c>
      <c r="O18" s="319">
        <v>102768</v>
      </c>
      <c r="P18" s="319">
        <v>4857</v>
      </c>
      <c r="Q18" s="319">
        <v>4816</v>
      </c>
      <c r="R18" s="319">
        <v>41</v>
      </c>
      <c r="S18" s="41"/>
      <c r="T18" s="243"/>
      <c r="U18" s="243"/>
      <c r="V18" s="244"/>
      <c r="W18" s="242" t="s">
        <v>230</v>
      </c>
      <c r="X18" s="229"/>
      <c r="Y18" s="319">
        <v>130</v>
      </c>
      <c r="Z18" s="319">
        <v>0</v>
      </c>
      <c r="AA18" s="319">
        <v>0</v>
      </c>
      <c r="AB18" s="319">
        <v>0</v>
      </c>
      <c r="AC18" s="319">
        <v>130</v>
      </c>
      <c r="AD18" s="319">
        <v>49</v>
      </c>
      <c r="AE18" s="319">
        <v>81</v>
      </c>
      <c r="AF18" s="319">
        <v>52980</v>
      </c>
      <c r="AG18" s="334">
        <v>0</v>
      </c>
      <c r="AH18" s="334">
        <v>0</v>
      </c>
      <c r="AI18" s="334">
        <v>0</v>
      </c>
      <c r="AJ18" s="319">
        <v>52980</v>
      </c>
      <c r="AK18" s="319">
        <v>6087</v>
      </c>
      <c r="AL18" s="319">
        <v>46893</v>
      </c>
    </row>
    <row r="19" spans="1:38" ht="18.75" customHeight="1">
      <c r="A19" s="245"/>
      <c r="B19" s="245"/>
      <c r="C19" s="244"/>
      <c r="D19" s="242" t="s">
        <v>231</v>
      </c>
      <c r="E19" s="242"/>
      <c r="F19" s="318">
        <v>2292</v>
      </c>
      <c r="G19" s="319">
        <v>0</v>
      </c>
      <c r="H19" s="319">
        <v>2292</v>
      </c>
      <c r="I19" s="319">
        <v>210273</v>
      </c>
      <c r="J19" s="319">
        <v>0</v>
      </c>
      <c r="K19" s="319">
        <v>0</v>
      </c>
      <c r="L19" s="319">
        <v>0</v>
      </c>
      <c r="M19" s="319">
        <v>210273</v>
      </c>
      <c r="N19" s="319">
        <v>104937</v>
      </c>
      <c r="O19" s="319">
        <v>105336</v>
      </c>
      <c r="P19" s="319">
        <v>5343</v>
      </c>
      <c r="Q19" s="319">
        <v>5282</v>
      </c>
      <c r="R19" s="319">
        <v>61</v>
      </c>
      <c r="S19" s="41"/>
      <c r="T19" s="243"/>
      <c r="U19" s="243"/>
      <c r="V19" s="244"/>
      <c r="W19" s="242" t="s">
        <v>231</v>
      </c>
      <c r="X19" s="229"/>
      <c r="Y19" s="319">
        <v>129</v>
      </c>
      <c r="Z19" s="319">
        <v>0</v>
      </c>
      <c r="AA19" s="319">
        <v>0</v>
      </c>
      <c r="AB19" s="319">
        <v>0</v>
      </c>
      <c r="AC19" s="319">
        <v>129</v>
      </c>
      <c r="AD19" s="319">
        <v>49</v>
      </c>
      <c r="AE19" s="319">
        <v>80</v>
      </c>
      <c r="AF19" s="319">
        <v>47492</v>
      </c>
      <c r="AG19" s="334">
        <v>0</v>
      </c>
      <c r="AH19" s="334">
        <v>0</v>
      </c>
      <c r="AI19" s="334">
        <v>0</v>
      </c>
      <c r="AJ19" s="319">
        <v>47492</v>
      </c>
      <c r="AK19" s="319">
        <v>5502</v>
      </c>
      <c r="AL19" s="319">
        <v>41990</v>
      </c>
    </row>
    <row r="20" spans="1:38" ht="15" customHeight="1">
      <c r="A20" s="245"/>
      <c r="B20" s="409"/>
      <c r="C20" s="409"/>
      <c r="D20" s="242" t="s">
        <v>252</v>
      </c>
      <c r="E20" s="242"/>
      <c r="F20" s="318">
        <v>2320</v>
      </c>
      <c r="G20" s="319">
        <v>1</v>
      </c>
      <c r="H20" s="319">
        <v>2319</v>
      </c>
      <c r="I20" s="319">
        <v>197640</v>
      </c>
      <c r="J20" s="319">
        <v>0</v>
      </c>
      <c r="K20" s="319">
        <v>0</v>
      </c>
      <c r="L20" s="319">
        <v>0</v>
      </c>
      <c r="M20" s="319">
        <v>197640</v>
      </c>
      <c r="N20" s="319">
        <v>97465</v>
      </c>
      <c r="O20" s="298">
        <v>100175</v>
      </c>
      <c r="P20" s="319">
        <v>5364</v>
      </c>
      <c r="Q20" s="319">
        <v>5306</v>
      </c>
      <c r="R20" s="298">
        <v>58</v>
      </c>
      <c r="S20" s="41"/>
      <c r="T20" s="243"/>
      <c r="U20" s="409"/>
      <c r="V20" s="409"/>
      <c r="W20" s="242" t="s">
        <v>252</v>
      </c>
      <c r="X20" s="229"/>
      <c r="Y20" s="319">
        <v>122</v>
      </c>
      <c r="Z20" s="319">
        <v>0</v>
      </c>
      <c r="AA20" s="319">
        <v>0</v>
      </c>
      <c r="AB20" s="319">
        <v>0</v>
      </c>
      <c r="AC20" s="319">
        <v>122</v>
      </c>
      <c r="AD20" s="319">
        <v>64</v>
      </c>
      <c r="AE20" s="319">
        <v>58</v>
      </c>
      <c r="AF20" s="319">
        <v>43404</v>
      </c>
      <c r="AG20" s="334">
        <v>0</v>
      </c>
      <c r="AH20" s="334">
        <v>0</v>
      </c>
      <c r="AI20" s="334">
        <v>0</v>
      </c>
      <c r="AJ20" s="319">
        <v>43404</v>
      </c>
      <c r="AK20" s="298">
        <v>5173</v>
      </c>
      <c r="AL20" s="298">
        <v>38231</v>
      </c>
    </row>
    <row r="21" spans="1:38" ht="13.5" customHeight="1">
      <c r="A21" s="245"/>
      <c r="B21" s="245"/>
      <c r="C21" s="244"/>
      <c r="D21" s="242" t="s">
        <v>240</v>
      </c>
      <c r="E21" s="242"/>
      <c r="F21" s="318">
        <v>2259</v>
      </c>
      <c r="G21" s="335">
        <v>0</v>
      </c>
      <c r="H21" s="319">
        <v>2259</v>
      </c>
      <c r="I21" s="319">
        <v>199472</v>
      </c>
      <c r="J21" s="319">
        <v>0</v>
      </c>
      <c r="K21" s="319">
        <v>0</v>
      </c>
      <c r="L21" s="319">
        <v>0</v>
      </c>
      <c r="M21" s="319">
        <v>199472</v>
      </c>
      <c r="N21" s="319">
        <v>99934</v>
      </c>
      <c r="O21" s="319">
        <v>99538</v>
      </c>
      <c r="P21" s="319">
        <v>5129</v>
      </c>
      <c r="Q21" s="319">
        <v>5066</v>
      </c>
      <c r="R21" s="319">
        <v>63</v>
      </c>
      <c r="S21" s="41"/>
      <c r="T21" s="243"/>
      <c r="U21" s="243"/>
      <c r="V21" s="244"/>
      <c r="W21" s="242" t="s">
        <v>240</v>
      </c>
      <c r="X21" s="229"/>
      <c r="Y21" s="319">
        <v>173</v>
      </c>
      <c r="Z21" s="319">
        <v>0</v>
      </c>
      <c r="AA21" s="319">
        <v>0</v>
      </c>
      <c r="AB21" s="319">
        <v>0</v>
      </c>
      <c r="AC21" s="319">
        <v>173</v>
      </c>
      <c r="AD21" s="319">
        <v>117</v>
      </c>
      <c r="AE21" s="319">
        <v>56</v>
      </c>
      <c r="AF21" s="319">
        <v>47853</v>
      </c>
      <c r="AG21" s="334">
        <v>0</v>
      </c>
      <c r="AH21" s="334">
        <v>0</v>
      </c>
      <c r="AI21" s="334">
        <v>0</v>
      </c>
      <c r="AJ21" s="319">
        <v>47853</v>
      </c>
      <c r="AK21" s="319">
        <v>5123</v>
      </c>
      <c r="AL21" s="319">
        <v>42730</v>
      </c>
    </row>
    <row r="22" spans="1:38" ht="18.75" customHeight="1">
      <c r="A22" s="245"/>
      <c r="B22" s="245"/>
      <c r="C22" s="244"/>
      <c r="D22" s="242" t="s">
        <v>232</v>
      </c>
      <c r="E22" s="242"/>
      <c r="F22" s="318">
        <v>2156</v>
      </c>
      <c r="G22" s="319">
        <v>0</v>
      </c>
      <c r="H22" s="319">
        <v>2156</v>
      </c>
      <c r="I22" s="319">
        <v>216875</v>
      </c>
      <c r="J22" s="319">
        <v>0</v>
      </c>
      <c r="K22" s="319">
        <v>0</v>
      </c>
      <c r="L22" s="319">
        <v>0</v>
      </c>
      <c r="M22" s="319">
        <v>216875</v>
      </c>
      <c r="N22" s="319">
        <v>108222</v>
      </c>
      <c r="O22" s="319">
        <v>108653</v>
      </c>
      <c r="P22" s="319">
        <v>4691</v>
      </c>
      <c r="Q22" s="319">
        <v>4651</v>
      </c>
      <c r="R22" s="319">
        <v>40</v>
      </c>
      <c r="S22" s="41"/>
      <c r="T22" s="243"/>
      <c r="U22" s="243"/>
      <c r="V22" s="244"/>
      <c r="W22" s="242" t="s">
        <v>232</v>
      </c>
      <c r="X22" s="229"/>
      <c r="Y22" s="319">
        <v>98</v>
      </c>
      <c r="Z22" s="319">
        <v>0</v>
      </c>
      <c r="AA22" s="319">
        <v>0</v>
      </c>
      <c r="AB22" s="319">
        <v>0</v>
      </c>
      <c r="AC22" s="319">
        <v>98</v>
      </c>
      <c r="AD22" s="319">
        <v>42</v>
      </c>
      <c r="AE22" s="319">
        <v>56</v>
      </c>
      <c r="AF22" s="319">
        <v>44544</v>
      </c>
      <c r="AG22" s="334">
        <v>0</v>
      </c>
      <c r="AH22" s="334">
        <v>0</v>
      </c>
      <c r="AI22" s="334">
        <v>0</v>
      </c>
      <c r="AJ22" s="319">
        <v>44544</v>
      </c>
      <c r="AK22" s="319">
        <v>4792</v>
      </c>
      <c r="AL22" s="319">
        <v>39752</v>
      </c>
    </row>
    <row r="23" spans="1:38" ht="13.5" customHeight="1">
      <c r="A23" s="245"/>
      <c r="B23" s="245"/>
      <c r="C23" s="244"/>
      <c r="D23" s="242" t="s">
        <v>233</v>
      </c>
      <c r="E23" s="242"/>
      <c r="F23" s="318">
        <v>2249</v>
      </c>
      <c r="G23" s="319">
        <v>0</v>
      </c>
      <c r="H23" s="319">
        <v>2249</v>
      </c>
      <c r="I23" s="319">
        <v>246998</v>
      </c>
      <c r="J23" s="319">
        <v>7</v>
      </c>
      <c r="K23" s="319">
        <v>4</v>
      </c>
      <c r="L23" s="319">
        <v>3</v>
      </c>
      <c r="M23" s="319">
        <v>246991</v>
      </c>
      <c r="N23" s="319">
        <v>123070</v>
      </c>
      <c r="O23" s="319">
        <v>123921</v>
      </c>
      <c r="P23" s="319">
        <v>5413</v>
      </c>
      <c r="Q23" s="319">
        <v>5368</v>
      </c>
      <c r="R23" s="319">
        <v>45</v>
      </c>
      <c r="S23" s="41"/>
      <c r="T23" s="243"/>
      <c r="U23" s="243"/>
      <c r="V23" s="244"/>
      <c r="W23" s="242" t="s">
        <v>233</v>
      </c>
      <c r="X23" s="229"/>
      <c r="Y23" s="319">
        <v>91</v>
      </c>
      <c r="Z23" s="319">
        <v>0</v>
      </c>
      <c r="AA23" s="319">
        <v>0</v>
      </c>
      <c r="AB23" s="319">
        <v>0</v>
      </c>
      <c r="AC23" s="319">
        <v>91</v>
      </c>
      <c r="AD23" s="319">
        <v>31</v>
      </c>
      <c r="AE23" s="319">
        <v>60</v>
      </c>
      <c r="AF23" s="319">
        <v>42502</v>
      </c>
      <c r="AG23" s="334">
        <v>0</v>
      </c>
      <c r="AH23" s="334">
        <v>0</v>
      </c>
      <c r="AI23" s="334">
        <v>0</v>
      </c>
      <c r="AJ23" s="319">
        <v>42502</v>
      </c>
      <c r="AK23" s="319">
        <v>4993</v>
      </c>
      <c r="AL23" s="319">
        <v>37509</v>
      </c>
    </row>
    <row r="24" spans="1:38" ht="15" customHeight="1">
      <c r="A24" s="245"/>
      <c r="B24" s="245"/>
      <c r="C24" s="244"/>
      <c r="D24" s="242" t="s">
        <v>234</v>
      </c>
      <c r="E24" s="242"/>
      <c r="F24" s="318">
        <v>2237</v>
      </c>
      <c r="G24" s="335">
        <v>0</v>
      </c>
      <c r="H24" s="319">
        <v>2237</v>
      </c>
      <c r="I24" s="319">
        <v>235419</v>
      </c>
      <c r="J24" s="319">
        <v>0</v>
      </c>
      <c r="K24" s="319">
        <v>0</v>
      </c>
      <c r="L24" s="319">
        <v>0</v>
      </c>
      <c r="M24" s="319">
        <v>235419</v>
      </c>
      <c r="N24" s="319">
        <v>116681</v>
      </c>
      <c r="O24" s="319">
        <v>118738</v>
      </c>
      <c r="P24" s="319">
        <v>5090</v>
      </c>
      <c r="Q24" s="319">
        <v>5046</v>
      </c>
      <c r="R24" s="319">
        <v>44</v>
      </c>
      <c r="S24" s="41"/>
      <c r="T24" s="243"/>
      <c r="U24" s="243"/>
      <c r="V24" s="244"/>
      <c r="W24" s="242" t="s">
        <v>234</v>
      </c>
      <c r="X24" s="229"/>
      <c r="Y24" s="319">
        <v>109</v>
      </c>
      <c r="Z24" s="319">
        <v>2</v>
      </c>
      <c r="AA24" s="319">
        <v>0</v>
      </c>
      <c r="AB24" s="319">
        <v>2</v>
      </c>
      <c r="AC24" s="319">
        <v>107</v>
      </c>
      <c r="AD24" s="319">
        <v>30</v>
      </c>
      <c r="AE24" s="319">
        <v>77</v>
      </c>
      <c r="AF24" s="319">
        <v>45310</v>
      </c>
      <c r="AG24" s="334">
        <v>0</v>
      </c>
      <c r="AH24" s="334">
        <v>0</v>
      </c>
      <c r="AI24" s="334">
        <v>0</v>
      </c>
      <c r="AJ24" s="319">
        <v>45310</v>
      </c>
      <c r="AK24" s="319">
        <v>4738</v>
      </c>
      <c r="AL24" s="319">
        <v>40572</v>
      </c>
    </row>
    <row r="25" spans="1:38" ht="18.75" customHeight="1">
      <c r="A25" s="245"/>
      <c r="B25" s="245"/>
      <c r="C25" s="244"/>
      <c r="D25" s="242" t="s">
        <v>235</v>
      </c>
      <c r="E25" s="242"/>
      <c r="F25" s="318">
        <v>2287</v>
      </c>
      <c r="G25" s="319">
        <v>0</v>
      </c>
      <c r="H25" s="319">
        <v>2287</v>
      </c>
      <c r="I25" s="319">
        <v>272324</v>
      </c>
      <c r="J25" s="319">
        <v>9</v>
      </c>
      <c r="K25" s="319">
        <v>9</v>
      </c>
      <c r="L25" s="319">
        <v>0</v>
      </c>
      <c r="M25" s="319">
        <v>272315</v>
      </c>
      <c r="N25" s="319">
        <v>135415</v>
      </c>
      <c r="O25" s="319">
        <v>136900</v>
      </c>
      <c r="P25" s="319">
        <v>5870</v>
      </c>
      <c r="Q25" s="319">
        <v>5836</v>
      </c>
      <c r="R25" s="319">
        <v>34</v>
      </c>
      <c r="S25" s="41"/>
      <c r="T25" s="243"/>
      <c r="U25" s="243"/>
      <c r="V25" s="244"/>
      <c r="W25" s="242" t="s">
        <v>235</v>
      </c>
      <c r="X25" s="229"/>
      <c r="Y25" s="319">
        <v>133</v>
      </c>
      <c r="Z25" s="319">
        <v>2</v>
      </c>
      <c r="AA25" s="319">
        <v>0</v>
      </c>
      <c r="AB25" s="319">
        <v>2</v>
      </c>
      <c r="AC25" s="319">
        <v>131</v>
      </c>
      <c r="AD25" s="319">
        <v>42</v>
      </c>
      <c r="AE25" s="319">
        <v>89</v>
      </c>
      <c r="AF25" s="319">
        <v>42145</v>
      </c>
      <c r="AG25" s="334">
        <v>0</v>
      </c>
      <c r="AH25" s="334">
        <v>0</v>
      </c>
      <c r="AI25" s="334">
        <v>0</v>
      </c>
      <c r="AJ25" s="319">
        <v>42145</v>
      </c>
      <c r="AK25" s="319">
        <v>4898</v>
      </c>
      <c r="AL25" s="319">
        <v>37247</v>
      </c>
    </row>
    <row r="26" spans="1:38" ht="13.5" customHeight="1">
      <c r="A26" s="245"/>
      <c r="B26" s="245"/>
      <c r="C26" s="244"/>
      <c r="D26" s="242" t="s">
        <v>236</v>
      </c>
      <c r="E26" s="242"/>
      <c r="F26" s="318">
        <v>2201</v>
      </c>
      <c r="G26" s="335">
        <v>3</v>
      </c>
      <c r="H26" s="319">
        <v>2198</v>
      </c>
      <c r="I26" s="319">
        <v>260947</v>
      </c>
      <c r="J26" s="319">
        <v>0</v>
      </c>
      <c r="K26" s="319">
        <v>0</v>
      </c>
      <c r="L26" s="319">
        <v>0</v>
      </c>
      <c r="M26" s="319">
        <v>260947</v>
      </c>
      <c r="N26" s="319">
        <v>131427</v>
      </c>
      <c r="O26" s="319">
        <v>129520</v>
      </c>
      <c r="P26" s="319">
        <v>5615</v>
      </c>
      <c r="Q26" s="319">
        <v>5570</v>
      </c>
      <c r="R26" s="319">
        <v>45</v>
      </c>
      <c r="S26" s="41"/>
      <c r="T26" s="243"/>
      <c r="U26" s="243"/>
      <c r="V26" s="244"/>
      <c r="W26" s="242" t="s">
        <v>236</v>
      </c>
      <c r="X26" s="229"/>
      <c r="Y26" s="319">
        <v>108</v>
      </c>
      <c r="Z26" s="319">
        <v>1</v>
      </c>
      <c r="AA26" s="319">
        <v>0</v>
      </c>
      <c r="AB26" s="319">
        <v>1</v>
      </c>
      <c r="AC26" s="319">
        <v>107</v>
      </c>
      <c r="AD26" s="319">
        <v>38</v>
      </c>
      <c r="AE26" s="319">
        <v>69</v>
      </c>
      <c r="AF26" s="319">
        <v>45782</v>
      </c>
      <c r="AG26" s="334">
        <v>0</v>
      </c>
      <c r="AH26" s="334">
        <v>0</v>
      </c>
      <c r="AI26" s="334">
        <v>0</v>
      </c>
      <c r="AJ26" s="319">
        <v>45782</v>
      </c>
      <c r="AK26" s="319">
        <v>5213</v>
      </c>
      <c r="AL26" s="319">
        <v>40569</v>
      </c>
    </row>
    <row r="27" spans="1:38" ht="13.5" customHeight="1">
      <c r="A27" s="245"/>
      <c r="B27" s="245"/>
      <c r="C27" s="244"/>
      <c r="D27" s="242" t="s">
        <v>237</v>
      </c>
      <c r="E27" s="242"/>
      <c r="F27" s="318">
        <v>2190</v>
      </c>
      <c r="G27" s="319">
        <v>5</v>
      </c>
      <c r="H27" s="319">
        <v>2185</v>
      </c>
      <c r="I27" s="319">
        <v>238202</v>
      </c>
      <c r="J27" s="319">
        <v>922</v>
      </c>
      <c r="K27" s="319">
        <v>443</v>
      </c>
      <c r="L27" s="319">
        <v>479</v>
      </c>
      <c r="M27" s="319">
        <v>237280</v>
      </c>
      <c r="N27" s="319">
        <v>119073</v>
      </c>
      <c r="O27" s="319">
        <v>118207</v>
      </c>
      <c r="P27" s="319">
        <v>5946</v>
      </c>
      <c r="Q27" s="319">
        <v>5894</v>
      </c>
      <c r="R27" s="319">
        <v>52</v>
      </c>
      <c r="S27" s="41"/>
      <c r="T27" s="243"/>
      <c r="U27" s="243"/>
      <c r="V27" s="244"/>
      <c r="W27" s="242" t="s">
        <v>237</v>
      </c>
      <c r="X27" s="229"/>
      <c r="Y27" s="319">
        <v>123</v>
      </c>
      <c r="Z27" s="319">
        <v>0</v>
      </c>
      <c r="AA27" s="319">
        <v>0</v>
      </c>
      <c r="AB27" s="319">
        <v>0</v>
      </c>
      <c r="AC27" s="319">
        <v>123</v>
      </c>
      <c r="AD27" s="319">
        <v>44</v>
      </c>
      <c r="AE27" s="319">
        <v>79</v>
      </c>
      <c r="AF27" s="319">
        <v>53771</v>
      </c>
      <c r="AG27" s="334">
        <v>0</v>
      </c>
      <c r="AH27" s="334">
        <v>0</v>
      </c>
      <c r="AI27" s="334">
        <v>0</v>
      </c>
      <c r="AJ27" s="319">
        <v>53771</v>
      </c>
      <c r="AK27" s="319">
        <v>6665</v>
      </c>
      <c r="AL27" s="319">
        <v>47106</v>
      </c>
    </row>
    <row r="28" spans="1:38" ht="9" customHeight="1">
      <c r="A28" s="16"/>
      <c r="B28" s="16"/>
      <c r="C28" s="185"/>
      <c r="D28" s="185"/>
      <c r="E28" s="185"/>
      <c r="F28" s="186"/>
      <c r="G28" s="86"/>
      <c r="H28" s="86"/>
      <c r="I28" s="86"/>
      <c r="J28" s="86"/>
      <c r="K28" s="86"/>
      <c r="L28" s="86"/>
      <c r="M28" s="86"/>
      <c r="N28" s="86"/>
      <c r="O28" s="86"/>
      <c r="P28" s="86"/>
      <c r="Q28" s="86"/>
      <c r="R28" s="86"/>
      <c r="S28" s="41"/>
      <c r="T28" s="16"/>
      <c r="U28" s="16"/>
      <c r="V28" s="185"/>
      <c r="W28" s="185"/>
      <c r="X28" s="66"/>
      <c r="Y28" s="86"/>
      <c r="Z28" s="86"/>
      <c r="AA28" s="86"/>
      <c r="AB28" s="86"/>
      <c r="AC28" s="86"/>
      <c r="AD28" s="86"/>
      <c r="AE28" s="86"/>
      <c r="AF28" s="86"/>
      <c r="AG28" s="86"/>
      <c r="AH28" s="86"/>
      <c r="AI28" s="86"/>
      <c r="AJ28" s="86"/>
      <c r="AK28" s="86"/>
      <c r="AL28" s="55"/>
    </row>
    <row r="29" spans="1:38" ht="13.5" customHeight="1">
      <c r="A29" s="1" t="s">
        <v>184</v>
      </c>
      <c r="P29" s="62"/>
      <c r="Q29" s="62"/>
      <c r="R29" s="62"/>
      <c r="S29" s="62"/>
      <c r="T29" s="1"/>
      <c r="AI29" s="62"/>
      <c r="AJ29" s="62"/>
      <c r="AK29" s="62"/>
      <c r="AL29" s="62"/>
    </row>
    <row r="30" spans="1:19" ht="15" customHeight="1">
      <c r="A30" s="62"/>
      <c r="B30" s="62"/>
      <c r="C30" s="62"/>
      <c r="D30" s="62"/>
      <c r="E30" s="62"/>
      <c r="F30" s="62"/>
      <c r="G30" s="62"/>
      <c r="H30" s="62"/>
      <c r="I30" s="62"/>
      <c r="J30" s="62"/>
      <c r="K30" s="62"/>
      <c r="L30" s="62"/>
      <c r="M30" s="62"/>
      <c r="N30" s="62"/>
      <c r="O30" s="62"/>
      <c r="P30" s="62"/>
      <c r="Q30" s="62"/>
      <c r="R30" s="62"/>
      <c r="S30" s="62"/>
    </row>
    <row r="31" spans="1:19" ht="15" customHeight="1">
      <c r="A31" s="62"/>
      <c r="B31" s="62"/>
      <c r="C31" s="62"/>
      <c r="D31" s="62"/>
      <c r="E31" s="62"/>
      <c r="F31" s="62"/>
      <c r="G31" s="69"/>
      <c r="H31" s="62"/>
      <c r="I31" s="62"/>
      <c r="J31" s="69"/>
      <c r="K31" s="62"/>
      <c r="L31" s="62"/>
      <c r="M31" s="62"/>
      <c r="N31" s="69"/>
      <c r="O31" s="62"/>
      <c r="P31" s="161"/>
      <c r="Q31" s="161"/>
      <c r="R31" s="62"/>
      <c r="S31" s="62"/>
    </row>
    <row r="32" spans="1:19" ht="15" customHeight="1">
      <c r="A32" s="70"/>
      <c r="B32" s="70"/>
      <c r="C32" s="70"/>
      <c r="D32" s="70"/>
      <c r="E32" s="70"/>
      <c r="F32" s="41"/>
      <c r="G32" s="41"/>
      <c r="H32" s="41"/>
      <c r="I32" s="41"/>
      <c r="J32" s="41"/>
      <c r="K32" s="41"/>
      <c r="L32" s="41"/>
      <c r="M32" s="41"/>
      <c r="N32" s="71"/>
      <c r="O32" s="71"/>
      <c r="P32" s="161"/>
      <c r="Q32" s="161"/>
      <c r="R32" s="41"/>
      <c r="S32" s="41"/>
    </row>
    <row r="33" spans="1:19" ht="15" customHeight="1">
      <c r="A33" s="69"/>
      <c r="B33" s="69"/>
      <c r="C33" s="69"/>
      <c r="D33" s="69"/>
      <c r="E33" s="69"/>
      <c r="F33" s="41"/>
      <c r="G33" s="41"/>
      <c r="H33" s="41"/>
      <c r="I33" s="41"/>
      <c r="J33" s="41"/>
      <c r="K33" s="41"/>
      <c r="L33" s="41"/>
      <c r="M33" s="41"/>
      <c r="N33" s="71"/>
      <c r="O33" s="71"/>
      <c r="P33" s="161"/>
      <c r="Q33" s="161"/>
      <c r="R33" s="41"/>
      <c r="S33" s="41"/>
    </row>
    <row r="34" spans="1:19" ht="15" customHeight="1">
      <c r="A34" s="69"/>
      <c r="B34" s="69"/>
      <c r="C34" s="69"/>
      <c r="D34" s="69"/>
      <c r="E34" s="69"/>
      <c r="F34" s="41"/>
      <c r="G34" s="41"/>
      <c r="H34" s="41"/>
      <c r="I34" s="41"/>
      <c r="J34" s="41"/>
      <c r="K34" s="41"/>
      <c r="L34" s="41"/>
      <c r="M34" s="41"/>
      <c r="N34" s="71"/>
      <c r="O34" s="71"/>
      <c r="P34" s="71"/>
      <c r="Q34" s="41"/>
      <c r="R34" s="41"/>
      <c r="S34" s="41"/>
    </row>
    <row r="35" spans="1:19" ht="15" customHeight="1">
      <c r="A35" s="69"/>
      <c r="B35" s="69"/>
      <c r="C35" s="69"/>
      <c r="D35" s="69"/>
      <c r="E35" s="69"/>
      <c r="F35" s="41"/>
      <c r="G35" s="41"/>
      <c r="H35" s="41"/>
      <c r="I35" s="41"/>
      <c r="J35" s="41"/>
      <c r="K35" s="41"/>
      <c r="L35" s="41"/>
      <c r="M35" s="41"/>
      <c r="N35" s="41"/>
      <c r="O35" s="41"/>
      <c r="P35" s="41"/>
      <c r="Q35" s="41"/>
      <c r="R35" s="41"/>
      <c r="S35" s="41"/>
    </row>
    <row r="36" spans="1:19" s="15" customFormat="1" ht="15" customHeight="1">
      <c r="A36" s="72"/>
      <c r="B36" s="72"/>
      <c r="C36" s="72"/>
      <c r="D36" s="72"/>
      <c r="E36" s="72"/>
      <c r="F36" s="53"/>
      <c r="G36" s="53"/>
      <c r="H36" s="53"/>
      <c r="I36" s="53"/>
      <c r="J36" s="53"/>
      <c r="K36" s="53"/>
      <c r="L36" s="53"/>
      <c r="M36" s="53"/>
      <c r="N36" s="53"/>
      <c r="O36" s="73"/>
      <c r="P36" s="73"/>
      <c r="Q36" s="53"/>
      <c r="R36" s="73"/>
      <c r="S36" s="73"/>
    </row>
    <row r="37" spans="1:19" ht="15" customHeight="1">
      <c r="A37" s="74"/>
      <c r="B37" s="74"/>
      <c r="C37" s="74"/>
      <c r="D37" s="74"/>
      <c r="E37" s="74"/>
      <c r="F37" s="41"/>
      <c r="G37" s="41"/>
      <c r="H37" s="41"/>
      <c r="I37" s="41"/>
      <c r="J37" s="41"/>
      <c r="K37" s="41"/>
      <c r="L37" s="41"/>
      <c r="M37" s="41"/>
      <c r="N37" s="71"/>
      <c r="O37" s="71"/>
      <c r="P37" s="71"/>
      <c r="Q37" s="41"/>
      <c r="R37" s="41"/>
      <c r="S37" s="41"/>
    </row>
    <row r="38" spans="1:19" ht="15" customHeight="1">
      <c r="A38" s="69"/>
      <c r="B38" s="69"/>
      <c r="C38" s="69"/>
      <c r="D38" s="69"/>
      <c r="E38" s="69"/>
      <c r="F38" s="41"/>
      <c r="G38" s="41"/>
      <c r="H38" s="41"/>
      <c r="I38" s="41"/>
      <c r="J38" s="41"/>
      <c r="K38" s="41"/>
      <c r="L38" s="41"/>
      <c r="M38" s="41"/>
      <c r="N38" s="71"/>
      <c r="O38" s="71"/>
      <c r="P38" s="71"/>
      <c r="Q38" s="41"/>
      <c r="R38" s="41"/>
      <c r="S38" s="41"/>
    </row>
    <row r="39" spans="1:19" ht="15" customHeight="1">
      <c r="A39" s="69"/>
      <c r="B39" s="69"/>
      <c r="C39" s="69"/>
      <c r="D39" s="69"/>
      <c r="E39" s="69"/>
      <c r="F39" s="41"/>
      <c r="G39" s="41"/>
      <c r="H39" s="41"/>
      <c r="I39" s="41"/>
      <c r="J39" s="41"/>
      <c r="K39" s="41"/>
      <c r="L39" s="41"/>
      <c r="M39" s="41"/>
      <c r="N39" s="71"/>
      <c r="O39" s="71"/>
      <c r="P39" s="71"/>
      <c r="Q39" s="41"/>
      <c r="R39" s="41"/>
      <c r="S39" s="41"/>
    </row>
    <row r="40" spans="1:19" ht="15" customHeight="1">
      <c r="A40" s="69"/>
      <c r="B40" s="69"/>
      <c r="C40" s="69"/>
      <c r="D40" s="69"/>
      <c r="E40" s="69"/>
      <c r="F40" s="41"/>
      <c r="G40" s="41"/>
      <c r="H40" s="41"/>
      <c r="I40" s="41"/>
      <c r="J40" s="41"/>
      <c r="K40" s="41"/>
      <c r="L40" s="41"/>
      <c r="M40" s="41"/>
      <c r="N40" s="71"/>
      <c r="O40" s="71"/>
      <c r="P40" s="71"/>
      <c r="Q40" s="41"/>
      <c r="R40" s="41"/>
      <c r="S40" s="41"/>
    </row>
    <row r="41" spans="1:19" ht="15" customHeight="1">
      <c r="A41" s="69"/>
      <c r="B41" s="69"/>
      <c r="C41" s="69"/>
      <c r="D41" s="69"/>
      <c r="E41" s="69"/>
      <c r="F41" s="41"/>
      <c r="G41" s="41"/>
      <c r="H41" s="41"/>
      <c r="I41" s="41"/>
      <c r="J41" s="41"/>
      <c r="K41" s="41"/>
      <c r="L41" s="41"/>
      <c r="M41" s="41"/>
      <c r="N41" s="71"/>
      <c r="O41" s="71"/>
      <c r="P41" s="41"/>
      <c r="Q41" s="41"/>
      <c r="R41" s="41"/>
      <c r="S41" s="41"/>
    </row>
    <row r="42" spans="1:19" ht="15" customHeight="1">
      <c r="A42" s="69"/>
      <c r="B42" s="69"/>
      <c r="C42" s="69"/>
      <c r="D42" s="69"/>
      <c r="E42" s="69"/>
      <c r="F42" s="41"/>
      <c r="G42" s="41"/>
      <c r="H42" s="41"/>
      <c r="I42" s="41"/>
      <c r="J42" s="41"/>
      <c r="K42" s="41"/>
      <c r="L42" s="41"/>
      <c r="M42" s="41"/>
      <c r="N42" s="71"/>
      <c r="O42" s="71"/>
      <c r="P42" s="41"/>
      <c r="Q42" s="41"/>
      <c r="R42" s="41"/>
      <c r="S42" s="41"/>
    </row>
    <row r="43" spans="1:19" ht="15" customHeight="1">
      <c r="A43" s="69"/>
      <c r="B43" s="69"/>
      <c r="C43" s="69"/>
      <c r="D43" s="69"/>
      <c r="E43" s="69"/>
      <c r="F43" s="41"/>
      <c r="G43" s="41"/>
      <c r="H43" s="41"/>
      <c r="I43" s="41"/>
      <c r="J43" s="41"/>
      <c r="K43" s="41"/>
      <c r="L43" s="41"/>
      <c r="M43" s="41"/>
      <c r="N43" s="71"/>
      <c r="O43" s="71"/>
      <c r="P43" s="41"/>
      <c r="Q43" s="41"/>
      <c r="R43" s="41"/>
      <c r="S43" s="41"/>
    </row>
    <row r="44" spans="1:19" ht="15" customHeight="1">
      <c r="A44" s="69"/>
      <c r="B44" s="69"/>
      <c r="C44" s="69"/>
      <c r="D44" s="69"/>
      <c r="E44" s="69"/>
      <c r="F44" s="41"/>
      <c r="G44" s="41"/>
      <c r="H44" s="41"/>
      <c r="I44" s="41"/>
      <c r="J44" s="41"/>
      <c r="K44" s="41"/>
      <c r="L44" s="41"/>
      <c r="M44" s="41"/>
      <c r="N44" s="71"/>
      <c r="O44" s="71"/>
      <c r="P44" s="41"/>
      <c r="Q44" s="41"/>
      <c r="R44" s="41"/>
      <c r="S44" s="41"/>
    </row>
    <row r="45" spans="1:19" ht="15" customHeight="1">
      <c r="A45" s="69"/>
      <c r="B45" s="69"/>
      <c r="C45" s="69"/>
      <c r="D45" s="69"/>
      <c r="E45" s="69"/>
      <c r="F45" s="41"/>
      <c r="G45" s="41"/>
      <c r="H45" s="41"/>
      <c r="I45" s="41"/>
      <c r="J45" s="41"/>
      <c r="K45" s="41"/>
      <c r="L45" s="41"/>
      <c r="M45" s="41"/>
      <c r="N45" s="71"/>
      <c r="O45" s="71"/>
      <c r="P45" s="41"/>
      <c r="Q45" s="41"/>
      <c r="R45" s="41"/>
      <c r="S45" s="41"/>
    </row>
    <row r="46" spans="1:19" ht="15" customHeight="1">
      <c r="A46" s="69"/>
      <c r="B46" s="69"/>
      <c r="C46" s="69"/>
      <c r="D46" s="69"/>
      <c r="E46" s="69"/>
      <c r="F46" s="41"/>
      <c r="G46" s="41"/>
      <c r="H46" s="41"/>
      <c r="I46" s="41"/>
      <c r="J46" s="41"/>
      <c r="K46" s="41"/>
      <c r="L46" s="41"/>
      <c r="M46" s="41"/>
      <c r="N46" s="71"/>
      <c r="O46" s="71"/>
      <c r="P46" s="41"/>
      <c r="Q46" s="41"/>
      <c r="R46" s="41"/>
      <c r="S46" s="41"/>
    </row>
    <row r="47" spans="1:19" ht="15" customHeight="1">
      <c r="A47" s="69"/>
      <c r="B47" s="69"/>
      <c r="C47" s="69"/>
      <c r="D47" s="69"/>
      <c r="E47" s="69"/>
      <c r="F47" s="41"/>
      <c r="G47" s="41"/>
      <c r="H47" s="41"/>
      <c r="I47" s="41"/>
      <c r="J47" s="41"/>
      <c r="K47" s="41"/>
      <c r="L47" s="41"/>
      <c r="M47" s="41"/>
      <c r="N47" s="71"/>
      <c r="O47" s="71"/>
      <c r="P47" s="41"/>
      <c r="Q47" s="41"/>
      <c r="R47" s="41"/>
      <c r="S47" s="41"/>
    </row>
    <row r="48" spans="1:19" ht="15" customHeight="1">
      <c r="A48" s="69"/>
      <c r="B48" s="69"/>
      <c r="C48" s="69"/>
      <c r="D48" s="69"/>
      <c r="E48" s="69"/>
      <c r="F48" s="41"/>
      <c r="G48" s="41"/>
      <c r="H48" s="41"/>
      <c r="I48" s="41"/>
      <c r="J48" s="41"/>
      <c r="K48" s="41"/>
      <c r="L48" s="41"/>
      <c r="M48" s="41"/>
      <c r="N48" s="71"/>
      <c r="O48" s="71"/>
      <c r="P48" s="41"/>
      <c r="Q48" s="41"/>
      <c r="R48" s="41"/>
      <c r="S48" s="41"/>
    </row>
    <row r="49" spans="1:19" ht="15" customHeight="1">
      <c r="A49" s="69"/>
      <c r="B49" s="69"/>
      <c r="C49" s="69"/>
      <c r="D49" s="69"/>
      <c r="E49" s="69"/>
      <c r="F49" s="41"/>
      <c r="G49" s="41"/>
      <c r="H49" s="41"/>
      <c r="I49" s="41"/>
      <c r="J49" s="41"/>
      <c r="K49" s="41"/>
      <c r="L49" s="41"/>
      <c r="M49" s="41"/>
      <c r="N49" s="71"/>
      <c r="O49" s="71"/>
      <c r="P49" s="41"/>
      <c r="Q49" s="41"/>
      <c r="R49" s="41"/>
      <c r="S49" s="41"/>
    </row>
    <row r="50" spans="1:19" ht="15" customHeight="1">
      <c r="A50" s="69"/>
      <c r="B50" s="69"/>
      <c r="C50" s="69"/>
      <c r="D50" s="69"/>
      <c r="E50" s="69"/>
      <c r="F50" s="41"/>
      <c r="G50" s="41"/>
      <c r="H50" s="41"/>
      <c r="I50" s="41"/>
      <c r="J50" s="41"/>
      <c r="K50" s="41"/>
      <c r="L50" s="41"/>
      <c r="M50" s="41"/>
      <c r="N50" s="71"/>
      <c r="O50" s="71"/>
      <c r="P50" s="41"/>
      <c r="Q50" s="41"/>
      <c r="R50" s="41"/>
      <c r="S50" s="41"/>
    </row>
    <row r="51" spans="1:19" ht="15" customHeight="1">
      <c r="A51" s="62"/>
      <c r="B51" s="62"/>
      <c r="C51" s="62"/>
      <c r="D51" s="62"/>
      <c r="E51" s="62"/>
      <c r="F51" s="62"/>
      <c r="G51" s="62"/>
      <c r="H51" s="62"/>
      <c r="I51" s="62"/>
      <c r="J51" s="62"/>
      <c r="K51" s="62"/>
      <c r="L51" s="62"/>
      <c r="M51" s="62"/>
      <c r="N51" s="62"/>
      <c r="O51" s="62"/>
      <c r="P51" s="62"/>
      <c r="Q51" s="62"/>
      <c r="R51" s="62"/>
      <c r="S51" s="62"/>
    </row>
  </sheetData>
  <sheetProtection/>
  <mergeCells count="17">
    <mergeCell ref="B16:C16"/>
    <mergeCell ref="B20:C20"/>
    <mergeCell ref="F7:G7"/>
    <mergeCell ref="I7:J7"/>
    <mergeCell ref="P7:R7"/>
    <mergeCell ref="G8:G9"/>
    <mergeCell ref="A7:E9"/>
    <mergeCell ref="U20:V20"/>
    <mergeCell ref="T6:X6"/>
    <mergeCell ref="T7:X9"/>
    <mergeCell ref="Y7:Z7"/>
    <mergeCell ref="H8:H9"/>
    <mergeCell ref="AF7:AG7"/>
    <mergeCell ref="U16:V16"/>
    <mergeCell ref="P8:P9"/>
    <mergeCell ref="Q8:Q9"/>
    <mergeCell ref="R8:R9"/>
  </mergeCells>
  <printOptions horizontalCentered="1"/>
  <pageMargins left="0.5905511811023623" right="0.5905511811023623" top="0.5905511811023623" bottom="0.3937007874015748" header="0.5118110236220472" footer="0.5118110236220472"/>
  <pageSetup horizontalDpi="300" verticalDpi="300" orientation="landscape" paperSize="9" scale="70" r:id="rId1"/>
  <ignoredErrors>
    <ignoredError sqref="D17:D20 D21:D27" numberStoredAsText="1"/>
  </ignoredErrors>
</worksheet>
</file>

<file path=xl/worksheets/sheet9.xml><?xml version="1.0" encoding="utf-8"?>
<worksheet xmlns="http://schemas.openxmlformats.org/spreadsheetml/2006/main" xmlns:r="http://schemas.openxmlformats.org/officeDocument/2006/relationships">
  <dimension ref="A2:K78"/>
  <sheetViews>
    <sheetView showGridLines="0" view="pageBreakPreview" zoomScale="115" zoomScaleSheetLayoutView="115" zoomScalePageLayoutView="0" workbookViewId="0" topLeftCell="A1">
      <selection activeCell="A1" sqref="A1"/>
    </sheetView>
  </sheetViews>
  <sheetFormatPr defaultColWidth="8.75390625" defaultRowHeight="13.5"/>
  <cols>
    <col min="1" max="1" width="1.625" style="6" customWidth="1"/>
    <col min="2" max="2" width="5.625" style="6" customWidth="1"/>
    <col min="3" max="3" width="10.25390625" style="6" customWidth="1"/>
    <col min="4" max="4" width="7.875" style="6" customWidth="1"/>
    <col min="5" max="5" width="1.625" style="6" customWidth="1"/>
    <col min="6" max="10" width="14.75390625" style="6" customWidth="1"/>
    <col min="11" max="16384" width="8.75390625" style="6" customWidth="1"/>
  </cols>
  <sheetData>
    <row r="1" ht="15" customHeight="1"/>
    <row r="2" spans="1:10" s="91" customFormat="1" ht="22.5" customHeight="1">
      <c r="A2" s="353" t="s">
        <v>207</v>
      </c>
      <c r="B2" s="353"/>
      <c r="C2" s="353"/>
      <c r="D2" s="353"/>
      <c r="E2" s="353"/>
      <c r="F2" s="353"/>
      <c r="G2" s="353"/>
      <c r="H2" s="353"/>
      <c r="I2" s="353"/>
      <c r="J2" s="353"/>
    </row>
    <row r="3" s="90" customFormat="1" ht="9.75" customHeight="1"/>
    <row r="4" s="92" customFormat="1" ht="11.25">
      <c r="D4" s="92" t="s">
        <v>271</v>
      </c>
    </row>
    <row r="5" s="92" customFormat="1" ht="11.25">
      <c r="D5" s="92" t="s">
        <v>272</v>
      </c>
    </row>
    <row r="6" s="92" customFormat="1" ht="11.25">
      <c r="D6" s="92" t="s">
        <v>292</v>
      </c>
    </row>
    <row r="7" s="92" customFormat="1" ht="11.25">
      <c r="D7" s="92" t="s">
        <v>170</v>
      </c>
    </row>
    <row r="8" s="92" customFormat="1" ht="11.25">
      <c r="D8" s="92" t="s">
        <v>293</v>
      </c>
    </row>
    <row r="9" s="92" customFormat="1" ht="11.25">
      <c r="D9" s="92" t="s">
        <v>273</v>
      </c>
    </row>
    <row r="10" s="92" customFormat="1" ht="11.25">
      <c r="D10" s="92" t="s">
        <v>166</v>
      </c>
    </row>
    <row r="11" spans="9:10" ht="13.5" customHeight="1" thickBot="1">
      <c r="I11" s="75"/>
      <c r="J11" s="132" t="s">
        <v>127</v>
      </c>
    </row>
    <row r="12" spans="1:10" s="133" customFormat="1" ht="24" customHeight="1">
      <c r="A12" s="360" t="s">
        <v>138</v>
      </c>
      <c r="B12" s="360"/>
      <c r="C12" s="360"/>
      <c r="D12" s="360"/>
      <c r="E12" s="366"/>
      <c r="F12" s="7" t="s">
        <v>221</v>
      </c>
      <c r="G12" s="7" t="s">
        <v>227</v>
      </c>
      <c r="H12" s="7" t="s">
        <v>253</v>
      </c>
      <c r="I12" s="7" t="s">
        <v>259</v>
      </c>
      <c r="J12" s="7" t="s">
        <v>287</v>
      </c>
    </row>
    <row r="13" spans="1:7" ht="3.75" customHeight="1">
      <c r="A13" s="14"/>
      <c r="B13" s="14"/>
      <c r="C13" s="14"/>
      <c r="D13" s="14"/>
      <c r="E13" s="67"/>
      <c r="F13" s="76"/>
      <c r="G13" s="76"/>
    </row>
    <row r="14" spans="1:11" ht="15" customHeight="1">
      <c r="A14" s="426" t="s">
        <v>82</v>
      </c>
      <c r="B14" s="427"/>
      <c r="C14" s="428" t="s">
        <v>110</v>
      </c>
      <c r="D14" s="429"/>
      <c r="E14" s="197"/>
      <c r="F14" s="275">
        <v>666581</v>
      </c>
      <c r="G14" s="275">
        <v>652420</v>
      </c>
      <c r="H14" s="276">
        <v>654867</v>
      </c>
      <c r="I14" s="276">
        <v>656516</v>
      </c>
      <c r="J14" s="276">
        <v>660118</v>
      </c>
      <c r="K14" s="77"/>
    </row>
    <row r="15" spans="1:11" ht="3.75" customHeight="1">
      <c r="A15" s="196"/>
      <c r="B15" s="196"/>
      <c r="C15" s="196"/>
      <c r="D15" s="196"/>
      <c r="E15" s="197"/>
      <c r="F15" s="275"/>
      <c r="G15" s="275"/>
      <c r="H15" s="276"/>
      <c r="I15" s="276"/>
      <c r="J15" s="276"/>
      <c r="K15" s="77"/>
    </row>
    <row r="16" spans="1:10" ht="15" customHeight="1">
      <c r="A16" s="430" t="s">
        <v>161</v>
      </c>
      <c r="B16" s="430"/>
      <c r="C16" s="430"/>
      <c r="D16" s="431"/>
      <c r="E16" s="198"/>
      <c r="F16" s="275">
        <v>473834</v>
      </c>
      <c r="G16" s="275">
        <v>472890</v>
      </c>
      <c r="H16" s="276">
        <v>472257</v>
      </c>
      <c r="I16" s="276">
        <v>471354</v>
      </c>
      <c r="J16" s="276">
        <v>472115</v>
      </c>
    </row>
    <row r="17" spans="1:10" ht="3.75" customHeight="1">
      <c r="A17" s="165"/>
      <c r="B17" s="165"/>
      <c r="C17" s="165"/>
      <c r="D17" s="165"/>
      <c r="E17" s="198"/>
      <c r="F17" s="275"/>
      <c r="G17" s="275"/>
      <c r="H17" s="276"/>
      <c r="I17" s="276"/>
      <c r="J17" s="276"/>
    </row>
    <row r="18" spans="1:10" ht="15" customHeight="1">
      <c r="A18" s="430" t="s">
        <v>163</v>
      </c>
      <c r="B18" s="430"/>
      <c r="C18" s="430"/>
      <c r="D18" s="431"/>
      <c r="E18" s="199"/>
      <c r="F18" s="275">
        <v>460378</v>
      </c>
      <c r="G18" s="275">
        <v>459342</v>
      </c>
      <c r="H18" s="276">
        <v>458318</v>
      </c>
      <c r="I18" s="276">
        <v>456979</v>
      </c>
      <c r="J18" s="276">
        <v>457288</v>
      </c>
    </row>
    <row r="19" spans="1:10" ht="3.75" customHeight="1">
      <c r="A19" s="79"/>
      <c r="B19" s="79"/>
      <c r="C19" s="79"/>
      <c r="D19" s="79"/>
      <c r="E19" s="202"/>
      <c r="F19" s="273"/>
      <c r="G19" s="273"/>
      <c r="H19" s="274"/>
      <c r="I19" s="274"/>
      <c r="J19" s="274"/>
    </row>
    <row r="20" spans="1:10" ht="12" customHeight="1">
      <c r="A20" s="205"/>
      <c r="B20" s="424" t="s">
        <v>83</v>
      </c>
      <c r="C20" s="420" t="s">
        <v>89</v>
      </c>
      <c r="D20" s="420"/>
      <c r="E20" s="200"/>
      <c r="F20" s="338">
        <v>58869</v>
      </c>
      <c r="G20" s="338">
        <v>58745</v>
      </c>
      <c r="H20" s="339">
        <v>58424</v>
      </c>
      <c r="I20" s="339">
        <v>58023</v>
      </c>
      <c r="J20" s="339">
        <v>58004</v>
      </c>
    </row>
    <row r="21" spans="1:10" ht="3.75" customHeight="1">
      <c r="A21" s="205"/>
      <c r="B21" s="424"/>
      <c r="C21" s="79"/>
      <c r="D21" s="79"/>
      <c r="E21" s="200"/>
      <c r="F21" s="338"/>
      <c r="G21" s="338"/>
      <c r="H21" s="339"/>
      <c r="I21" s="339"/>
      <c r="J21" s="339"/>
    </row>
    <row r="22" spans="1:10" ht="13.5" customHeight="1">
      <c r="A22" s="205"/>
      <c r="B22" s="433"/>
      <c r="C22" s="421" t="s">
        <v>84</v>
      </c>
      <c r="D22" s="78" t="s">
        <v>85</v>
      </c>
      <c r="E22" s="200"/>
      <c r="F22" s="340">
        <v>13019</v>
      </c>
      <c r="G22" s="340">
        <v>12796</v>
      </c>
      <c r="H22" s="340">
        <v>12628</v>
      </c>
      <c r="I22" s="340">
        <v>12473</v>
      </c>
      <c r="J22" s="340">
        <v>12370</v>
      </c>
    </row>
    <row r="23" spans="1:10" ht="13.5" customHeight="1">
      <c r="A23" s="205"/>
      <c r="B23" s="433"/>
      <c r="C23" s="422"/>
      <c r="D23" s="78" t="s">
        <v>86</v>
      </c>
      <c r="E23" s="200"/>
      <c r="F23" s="340">
        <v>8258</v>
      </c>
      <c r="G23" s="340">
        <v>8443</v>
      </c>
      <c r="H23" s="340">
        <v>8520</v>
      </c>
      <c r="I23" s="340">
        <v>8499</v>
      </c>
      <c r="J23" s="340">
        <v>8452</v>
      </c>
    </row>
    <row r="24" spans="1:10" ht="13.5" customHeight="1">
      <c r="A24" s="166"/>
      <c r="B24" s="433"/>
      <c r="C24" s="421" t="s">
        <v>87</v>
      </c>
      <c r="D24" s="78" t="s">
        <v>85</v>
      </c>
      <c r="E24" s="200"/>
      <c r="F24" s="340">
        <v>35566</v>
      </c>
      <c r="G24" s="340">
        <v>35446</v>
      </c>
      <c r="H24" s="340">
        <v>35188</v>
      </c>
      <c r="I24" s="340">
        <v>34939</v>
      </c>
      <c r="J24" s="340">
        <v>35080</v>
      </c>
    </row>
    <row r="25" spans="1:10" ht="13.5" customHeight="1">
      <c r="A25" s="166"/>
      <c r="B25" s="433"/>
      <c r="C25" s="422"/>
      <c r="D25" s="78" t="s">
        <v>86</v>
      </c>
      <c r="E25" s="200"/>
      <c r="F25" s="340">
        <v>466</v>
      </c>
      <c r="G25" s="340">
        <v>481</v>
      </c>
      <c r="H25" s="340">
        <v>488</v>
      </c>
      <c r="I25" s="340">
        <v>479</v>
      </c>
      <c r="J25" s="340">
        <v>465</v>
      </c>
    </row>
    <row r="26" spans="1:10" ht="13.5" customHeight="1">
      <c r="A26" s="166"/>
      <c r="B26" s="433"/>
      <c r="C26" s="423" t="s">
        <v>88</v>
      </c>
      <c r="D26" s="78" t="s">
        <v>85</v>
      </c>
      <c r="E26" s="200"/>
      <c r="F26" s="340">
        <v>62</v>
      </c>
      <c r="G26" s="340">
        <v>61</v>
      </c>
      <c r="H26" s="340">
        <v>67</v>
      </c>
      <c r="I26" s="340">
        <v>67</v>
      </c>
      <c r="J26" s="340">
        <v>65</v>
      </c>
    </row>
    <row r="27" spans="1:10" ht="13.5" customHeight="1">
      <c r="A27" s="166"/>
      <c r="B27" s="433"/>
      <c r="C27" s="423"/>
      <c r="D27" s="78" t="s">
        <v>86</v>
      </c>
      <c r="E27" s="200"/>
      <c r="F27" s="340">
        <v>1498</v>
      </c>
      <c r="G27" s="340">
        <v>1518</v>
      </c>
      <c r="H27" s="340">
        <v>1533</v>
      </c>
      <c r="I27" s="340">
        <v>1566</v>
      </c>
      <c r="J27" s="340">
        <v>1572</v>
      </c>
    </row>
    <row r="28" spans="1:10" ht="3.75" customHeight="1">
      <c r="A28" s="166"/>
      <c r="B28" s="203"/>
      <c r="C28" s="207"/>
      <c r="D28" s="79"/>
      <c r="E28" s="200"/>
      <c r="F28" s="338"/>
      <c r="G28" s="338"/>
      <c r="H28" s="339"/>
      <c r="I28" s="339"/>
      <c r="J28" s="339"/>
    </row>
    <row r="29" spans="1:10" ht="12" customHeight="1">
      <c r="A29" s="205"/>
      <c r="B29" s="424" t="s">
        <v>123</v>
      </c>
      <c r="C29" s="420" t="s">
        <v>89</v>
      </c>
      <c r="D29" s="420"/>
      <c r="E29" s="200"/>
      <c r="F29" s="338">
        <v>1856</v>
      </c>
      <c r="G29" s="338">
        <v>1851</v>
      </c>
      <c r="H29" s="339">
        <v>1838</v>
      </c>
      <c r="I29" s="339">
        <v>1783</v>
      </c>
      <c r="J29" s="339">
        <v>1770</v>
      </c>
    </row>
    <row r="30" spans="1:10" ht="3.75" customHeight="1">
      <c r="A30" s="205"/>
      <c r="B30" s="424"/>
      <c r="C30" s="79"/>
      <c r="D30" s="79"/>
      <c r="E30" s="200"/>
      <c r="F30" s="338"/>
      <c r="G30" s="338"/>
      <c r="H30" s="339"/>
      <c r="I30" s="339"/>
      <c r="J30" s="339"/>
    </row>
    <row r="31" spans="1:10" ht="13.5" customHeight="1">
      <c r="A31" s="166"/>
      <c r="B31" s="425"/>
      <c r="C31" s="421" t="s">
        <v>84</v>
      </c>
      <c r="D31" s="78" t="s">
        <v>90</v>
      </c>
      <c r="E31" s="200"/>
      <c r="F31" s="340">
        <v>163</v>
      </c>
      <c r="G31" s="340">
        <v>165</v>
      </c>
      <c r="H31" s="340">
        <v>161</v>
      </c>
      <c r="I31" s="340">
        <v>154</v>
      </c>
      <c r="J31" s="340">
        <v>152</v>
      </c>
    </row>
    <row r="32" spans="1:10" ht="13.5" customHeight="1">
      <c r="A32" s="166"/>
      <c r="B32" s="425"/>
      <c r="C32" s="422"/>
      <c r="D32" s="78" t="s">
        <v>86</v>
      </c>
      <c r="E32" s="200"/>
      <c r="F32" s="340">
        <v>1013</v>
      </c>
      <c r="G32" s="340">
        <v>999</v>
      </c>
      <c r="H32" s="340">
        <v>1009</v>
      </c>
      <c r="I32" s="340">
        <v>984</v>
      </c>
      <c r="J32" s="340">
        <v>976</v>
      </c>
    </row>
    <row r="33" spans="1:10" ht="13.5" customHeight="1">
      <c r="A33" s="166"/>
      <c r="B33" s="425"/>
      <c r="C33" s="421" t="s">
        <v>87</v>
      </c>
      <c r="D33" s="78" t="s">
        <v>85</v>
      </c>
      <c r="E33" s="200"/>
      <c r="F33" s="340">
        <v>546</v>
      </c>
      <c r="G33" s="340">
        <v>553</v>
      </c>
      <c r="H33" s="340">
        <v>539</v>
      </c>
      <c r="I33" s="340">
        <v>525</v>
      </c>
      <c r="J33" s="340">
        <v>514</v>
      </c>
    </row>
    <row r="34" spans="1:10" ht="13.5" customHeight="1">
      <c r="A34" s="166"/>
      <c r="B34" s="425"/>
      <c r="C34" s="422"/>
      <c r="D34" s="78" t="s">
        <v>86</v>
      </c>
      <c r="E34" s="200"/>
      <c r="F34" s="340">
        <v>134</v>
      </c>
      <c r="G34" s="340">
        <v>134</v>
      </c>
      <c r="H34" s="340">
        <v>129</v>
      </c>
      <c r="I34" s="340">
        <v>120</v>
      </c>
      <c r="J34" s="340">
        <v>128</v>
      </c>
    </row>
    <row r="35" spans="1:10" ht="3.75" customHeight="1">
      <c r="A35" s="166"/>
      <c r="B35" s="204"/>
      <c r="C35" s="206"/>
      <c r="D35" s="79"/>
      <c r="E35" s="200"/>
      <c r="F35" s="338"/>
      <c r="G35" s="338"/>
      <c r="H35" s="339"/>
      <c r="I35" s="339"/>
      <c r="J35" s="339"/>
    </row>
    <row r="36" spans="1:10" ht="12" customHeight="1">
      <c r="A36" s="205"/>
      <c r="B36" s="424" t="s">
        <v>124</v>
      </c>
      <c r="C36" s="420" t="s">
        <v>89</v>
      </c>
      <c r="D36" s="420"/>
      <c r="E36" s="200"/>
      <c r="F36" s="338">
        <v>387616</v>
      </c>
      <c r="G36" s="338">
        <v>386757</v>
      </c>
      <c r="H36" s="339">
        <v>385980</v>
      </c>
      <c r="I36" s="339">
        <v>384934</v>
      </c>
      <c r="J36" s="339">
        <v>385168</v>
      </c>
    </row>
    <row r="37" spans="1:10" ht="3.75" customHeight="1">
      <c r="A37" s="205"/>
      <c r="B37" s="424"/>
      <c r="C37" s="79"/>
      <c r="D37" s="79"/>
      <c r="E37" s="200"/>
      <c r="F37" s="338"/>
      <c r="G37" s="338"/>
      <c r="H37" s="339"/>
      <c r="I37" s="339"/>
      <c r="J37" s="339"/>
    </row>
    <row r="38" spans="1:10" ht="13.5" customHeight="1">
      <c r="A38" s="166"/>
      <c r="B38" s="434"/>
      <c r="C38" s="421" t="s">
        <v>84</v>
      </c>
      <c r="D38" s="78" t="s">
        <v>90</v>
      </c>
      <c r="E38" s="200"/>
      <c r="F38" s="340">
        <v>182281</v>
      </c>
      <c r="G38" s="340">
        <v>185744</v>
      </c>
      <c r="H38" s="340">
        <v>189301</v>
      </c>
      <c r="I38" s="340">
        <v>192498</v>
      </c>
      <c r="J38" s="340">
        <v>196493</v>
      </c>
    </row>
    <row r="39" spans="1:10" ht="13.5" customHeight="1">
      <c r="A39" s="166"/>
      <c r="B39" s="434"/>
      <c r="C39" s="422"/>
      <c r="D39" s="78" t="s">
        <v>86</v>
      </c>
      <c r="E39" s="200"/>
      <c r="F39" s="340">
        <v>699</v>
      </c>
      <c r="G39" s="340">
        <v>664</v>
      </c>
      <c r="H39" s="340">
        <v>652</v>
      </c>
      <c r="I39" s="340">
        <v>634</v>
      </c>
      <c r="J39" s="340">
        <v>620</v>
      </c>
    </row>
    <row r="40" spans="1:10" ht="13.5" customHeight="1">
      <c r="A40" s="166"/>
      <c r="B40" s="434"/>
      <c r="C40" s="421" t="s">
        <v>87</v>
      </c>
      <c r="D40" s="78" t="s">
        <v>85</v>
      </c>
      <c r="E40" s="200"/>
      <c r="F40" s="340">
        <v>202317</v>
      </c>
      <c r="G40" s="340">
        <v>198106</v>
      </c>
      <c r="H40" s="340">
        <v>193887</v>
      </c>
      <c r="I40" s="340">
        <v>189698</v>
      </c>
      <c r="J40" s="340">
        <v>185957</v>
      </c>
    </row>
    <row r="41" spans="1:10" ht="13.5" customHeight="1">
      <c r="A41" s="166"/>
      <c r="B41" s="434"/>
      <c r="C41" s="422"/>
      <c r="D41" s="78" t="s">
        <v>86</v>
      </c>
      <c r="E41" s="200"/>
      <c r="F41" s="340">
        <v>2319</v>
      </c>
      <c r="G41" s="340">
        <v>2243</v>
      </c>
      <c r="H41" s="340">
        <v>2140</v>
      </c>
      <c r="I41" s="340">
        <v>2104</v>
      </c>
      <c r="J41" s="340">
        <v>2098</v>
      </c>
    </row>
    <row r="42" spans="1:10" ht="3.75" customHeight="1">
      <c r="A42" s="166"/>
      <c r="B42" s="204"/>
      <c r="C42" s="206"/>
      <c r="D42" s="79"/>
      <c r="E42" s="200"/>
      <c r="F42" s="338"/>
      <c r="G42" s="338"/>
      <c r="H42" s="339"/>
      <c r="I42" s="339"/>
      <c r="J42" s="339"/>
    </row>
    <row r="43" spans="1:10" ht="12" customHeight="1">
      <c r="A43" s="205"/>
      <c r="B43" s="435" t="s">
        <v>218</v>
      </c>
      <c r="C43" s="420" t="s">
        <v>89</v>
      </c>
      <c r="D43" s="420"/>
      <c r="E43" s="200"/>
      <c r="F43" s="338">
        <v>12037</v>
      </c>
      <c r="G43" s="338">
        <v>11989</v>
      </c>
      <c r="H43" s="339">
        <v>12076</v>
      </c>
      <c r="I43" s="339">
        <v>12239</v>
      </c>
      <c r="J43" s="339">
        <v>12346</v>
      </c>
    </row>
    <row r="44" spans="1:10" ht="4.5" customHeight="1">
      <c r="A44" s="205"/>
      <c r="B44" s="436"/>
      <c r="C44" s="79"/>
      <c r="D44" s="79"/>
      <c r="E44" s="200"/>
      <c r="F44" s="338"/>
      <c r="G44" s="338"/>
      <c r="H44" s="339"/>
      <c r="I44" s="339"/>
      <c r="J44" s="339"/>
    </row>
    <row r="45" spans="1:10" ht="15" customHeight="1">
      <c r="A45" s="166"/>
      <c r="B45" s="436"/>
      <c r="C45" s="421" t="s">
        <v>216</v>
      </c>
      <c r="D45" s="78" t="s">
        <v>90</v>
      </c>
      <c r="E45" s="200"/>
      <c r="F45" s="340">
        <v>8130</v>
      </c>
      <c r="G45" s="340">
        <v>8079</v>
      </c>
      <c r="H45" s="340">
        <v>8100</v>
      </c>
      <c r="I45" s="340">
        <v>8253</v>
      </c>
      <c r="J45" s="340">
        <v>8257</v>
      </c>
    </row>
    <row r="46" spans="1:10" ht="15" customHeight="1">
      <c r="A46" s="166"/>
      <c r="B46" s="436"/>
      <c r="C46" s="422"/>
      <c r="D46" s="78" t="s">
        <v>86</v>
      </c>
      <c r="E46" s="200"/>
      <c r="F46" s="340">
        <v>2695</v>
      </c>
      <c r="G46" s="340">
        <v>2696</v>
      </c>
      <c r="H46" s="340">
        <v>2755</v>
      </c>
      <c r="I46" s="340">
        <v>2776</v>
      </c>
      <c r="J46" s="340">
        <v>2855</v>
      </c>
    </row>
    <row r="47" spans="1:10" ht="15" customHeight="1">
      <c r="A47" s="166"/>
      <c r="B47" s="436"/>
      <c r="C47" s="421" t="s">
        <v>91</v>
      </c>
      <c r="D47" s="421"/>
      <c r="E47" s="200"/>
      <c r="F47" s="340">
        <v>1212</v>
      </c>
      <c r="G47" s="340">
        <v>1214</v>
      </c>
      <c r="H47" s="340">
        <v>1221</v>
      </c>
      <c r="I47" s="340">
        <v>1210</v>
      </c>
      <c r="J47" s="340">
        <v>1234</v>
      </c>
    </row>
    <row r="48" spans="1:10" ht="3.75" customHeight="1">
      <c r="A48" s="166"/>
      <c r="B48" s="205"/>
      <c r="C48" s="206"/>
      <c r="D48" s="205"/>
      <c r="E48" s="200"/>
      <c r="F48" s="275"/>
      <c r="G48" s="275"/>
      <c r="H48" s="276"/>
      <c r="I48" s="276"/>
      <c r="J48" s="276"/>
    </row>
    <row r="49" spans="1:10" ht="13.5" customHeight="1">
      <c r="A49" s="430" t="s">
        <v>162</v>
      </c>
      <c r="B49" s="430"/>
      <c r="C49" s="430"/>
      <c r="D49" s="430"/>
      <c r="E49" s="198"/>
      <c r="F49" s="277">
        <v>13456</v>
      </c>
      <c r="G49" s="277">
        <v>13548</v>
      </c>
      <c r="H49" s="277">
        <v>13939</v>
      </c>
      <c r="I49" s="277">
        <v>14375</v>
      </c>
      <c r="J49" s="277">
        <v>14827</v>
      </c>
    </row>
    <row r="50" spans="1:10" ht="3.75" customHeight="1">
      <c r="A50" s="167"/>
      <c r="B50" s="167"/>
      <c r="C50" s="167"/>
      <c r="D50" s="167"/>
      <c r="E50" s="201"/>
      <c r="F50" s="275"/>
      <c r="G50" s="275"/>
      <c r="H50" s="276"/>
      <c r="I50" s="276"/>
      <c r="J50" s="276"/>
    </row>
    <row r="51" spans="1:10" ht="12" customHeight="1">
      <c r="A51" s="167" t="s">
        <v>160</v>
      </c>
      <c r="B51" s="167"/>
      <c r="C51" s="167"/>
      <c r="D51" s="167"/>
      <c r="E51" s="198"/>
      <c r="F51" s="275">
        <v>192747</v>
      </c>
      <c r="G51" s="275">
        <v>179530</v>
      </c>
      <c r="H51" s="276">
        <v>182610</v>
      </c>
      <c r="I51" s="276">
        <v>185162</v>
      </c>
      <c r="J51" s="276">
        <v>188003</v>
      </c>
    </row>
    <row r="52" spans="1:10" ht="3.75" customHeight="1">
      <c r="A52" s="164"/>
      <c r="B52" s="164"/>
      <c r="C52" s="164"/>
      <c r="D52" s="164"/>
      <c r="E52" s="199"/>
      <c r="F52" s="275"/>
      <c r="G52" s="275"/>
      <c r="H52" s="276"/>
      <c r="I52" s="276"/>
      <c r="J52" s="276"/>
    </row>
    <row r="53" spans="1:10" ht="13.5" customHeight="1">
      <c r="A53" s="168"/>
      <c r="B53" s="168"/>
      <c r="C53" s="421" t="s">
        <v>92</v>
      </c>
      <c r="D53" s="421"/>
      <c r="E53" s="202"/>
      <c r="F53" s="340">
        <v>144032</v>
      </c>
      <c r="G53" s="340">
        <v>145799</v>
      </c>
      <c r="H53" s="340">
        <v>148748</v>
      </c>
      <c r="I53" s="340">
        <v>151198</v>
      </c>
      <c r="J53" s="340">
        <v>153464</v>
      </c>
    </row>
    <row r="54" spans="1:10" ht="13.5" customHeight="1">
      <c r="A54" s="168"/>
      <c r="B54" s="168"/>
      <c r="C54" s="432" t="s">
        <v>93</v>
      </c>
      <c r="D54" s="432"/>
      <c r="E54" s="202"/>
      <c r="F54" s="340">
        <v>33794</v>
      </c>
      <c r="G54" s="340">
        <v>33731</v>
      </c>
      <c r="H54" s="340">
        <v>33862</v>
      </c>
      <c r="I54" s="340">
        <v>33964</v>
      </c>
      <c r="J54" s="340">
        <v>34539</v>
      </c>
    </row>
    <row r="55" spans="1:10" ht="13.5" customHeight="1">
      <c r="A55" s="168"/>
      <c r="B55" s="168"/>
      <c r="C55" s="421" t="s">
        <v>94</v>
      </c>
      <c r="D55" s="421"/>
      <c r="E55" s="202"/>
      <c r="F55" s="340">
        <v>5</v>
      </c>
      <c r="G55" s="341" t="s">
        <v>247</v>
      </c>
      <c r="H55" s="341" t="s">
        <v>247</v>
      </c>
      <c r="I55" s="341" t="s">
        <v>247</v>
      </c>
      <c r="J55" s="341">
        <v>0</v>
      </c>
    </row>
    <row r="56" spans="1:10" ht="13.5" customHeight="1">
      <c r="A56" s="168"/>
      <c r="B56" s="168"/>
      <c r="C56" s="421" t="s">
        <v>95</v>
      </c>
      <c r="D56" s="421"/>
      <c r="E56" s="202"/>
      <c r="F56" s="340">
        <v>14916</v>
      </c>
      <c r="G56" s="341" t="s">
        <v>247</v>
      </c>
      <c r="H56" s="341" t="s">
        <v>247</v>
      </c>
      <c r="I56" s="341" t="s">
        <v>247</v>
      </c>
      <c r="J56" s="341">
        <v>0</v>
      </c>
    </row>
    <row r="57" spans="1:10" ht="3.75" customHeight="1">
      <c r="A57" s="168"/>
      <c r="B57" s="168"/>
      <c r="C57" s="223"/>
      <c r="D57" s="223"/>
      <c r="E57" s="202"/>
      <c r="F57" s="340"/>
      <c r="G57" s="340"/>
      <c r="H57" s="341"/>
      <c r="I57" s="341"/>
      <c r="J57" s="341"/>
    </row>
    <row r="58" spans="1:10" ht="11.25" customHeight="1">
      <c r="A58" s="421" t="s">
        <v>159</v>
      </c>
      <c r="B58" s="421"/>
      <c r="C58" s="168" t="s">
        <v>158</v>
      </c>
      <c r="D58" s="223"/>
      <c r="E58" s="202"/>
      <c r="F58" s="341">
        <v>3221</v>
      </c>
      <c r="G58" s="341">
        <v>3090</v>
      </c>
      <c r="H58" s="341">
        <v>2992</v>
      </c>
      <c r="I58" s="341">
        <v>2841</v>
      </c>
      <c r="J58" s="341">
        <v>2941</v>
      </c>
    </row>
    <row r="59" spans="1:10" ht="6" customHeight="1">
      <c r="A59" s="223"/>
      <c r="B59" s="223"/>
      <c r="C59" s="168"/>
      <c r="D59" s="223"/>
      <c r="E59" s="202"/>
      <c r="F59" s="341"/>
      <c r="G59" s="341"/>
      <c r="H59" s="341"/>
      <c r="I59" s="341"/>
      <c r="J59" s="341"/>
    </row>
    <row r="60" spans="1:10" ht="13.5" customHeight="1">
      <c r="A60" s="168"/>
      <c r="B60" s="437" t="s">
        <v>210</v>
      </c>
      <c r="C60" s="421" t="s">
        <v>211</v>
      </c>
      <c r="D60" s="422"/>
      <c r="E60" s="202"/>
      <c r="F60" s="341">
        <v>65</v>
      </c>
      <c r="G60" s="341">
        <v>67</v>
      </c>
      <c r="H60" s="341">
        <v>71</v>
      </c>
      <c r="I60" s="341">
        <v>71</v>
      </c>
      <c r="J60" s="341">
        <v>75</v>
      </c>
    </row>
    <row r="61" spans="1:10" ht="13.5" customHeight="1">
      <c r="A61" s="168"/>
      <c r="B61" s="437"/>
      <c r="C61" s="421" t="s">
        <v>96</v>
      </c>
      <c r="D61" s="421"/>
      <c r="E61" s="202"/>
      <c r="F61" s="341">
        <v>63</v>
      </c>
      <c r="G61" s="341">
        <v>61</v>
      </c>
      <c r="H61" s="341">
        <v>60</v>
      </c>
      <c r="I61" s="341">
        <v>57</v>
      </c>
      <c r="J61" s="341">
        <v>51</v>
      </c>
    </row>
    <row r="62" spans="1:10" ht="13.5" customHeight="1">
      <c r="A62" s="168"/>
      <c r="B62" s="437"/>
      <c r="C62" s="421" t="s">
        <v>212</v>
      </c>
      <c r="D62" s="422"/>
      <c r="E62" s="202"/>
      <c r="F62" s="341">
        <v>2965</v>
      </c>
      <c r="G62" s="341">
        <v>2857</v>
      </c>
      <c r="H62" s="341">
        <v>2748</v>
      </c>
      <c r="I62" s="341">
        <v>2713</v>
      </c>
      <c r="J62" s="341">
        <v>2689</v>
      </c>
    </row>
    <row r="63" spans="1:10" ht="3.75" customHeight="1">
      <c r="A63" s="168"/>
      <c r="B63" s="232"/>
      <c r="C63" s="223"/>
      <c r="D63" s="223"/>
      <c r="E63" s="202"/>
      <c r="F63" s="340"/>
      <c r="G63" s="340"/>
      <c r="H63" s="341"/>
      <c r="I63" s="341"/>
      <c r="J63" s="341"/>
    </row>
    <row r="64" spans="1:10" ht="15.75" customHeight="1">
      <c r="A64" s="168"/>
      <c r="B64" s="438" t="s">
        <v>217</v>
      </c>
      <c r="C64" s="421" t="s">
        <v>213</v>
      </c>
      <c r="D64" s="421"/>
      <c r="E64" s="202"/>
      <c r="F64" s="341">
        <v>46</v>
      </c>
      <c r="G64" s="341">
        <v>44</v>
      </c>
      <c r="H64" s="341">
        <v>50</v>
      </c>
      <c r="I64" s="341">
        <v>57</v>
      </c>
      <c r="J64" s="341">
        <v>62</v>
      </c>
    </row>
    <row r="65" spans="1:10" ht="15.75" customHeight="1">
      <c r="A65" s="168"/>
      <c r="B65" s="438"/>
      <c r="C65" s="421" t="s">
        <v>214</v>
      </c>
      <c r="D65" s="421"/>
      <c r="E65" s="202"/>
      <c r="F65" s="341">
        <v>7</v>
      </c>
      <c r="G65" s="341">
        <v>6</v>
      </c>
      <c r="H65" s="341">
        <v>5</v>
      </c>
      <c r="I65" s="341">
        <v>31</v>
      </c>
      <c r="J65" s="341" t="s">
        <v>247</v>
      </c>
    </row>
    <row r="66" spans="1:10" ht="15.75" customHeight="1">
      <c r="A66" s="168"/>
      <c r="B66" s="438"/>
      <c r="C66" s="421" t="s">
        <v>215</v>
      </c>
      <c r="D66" s="421"/>
      <c r="E66" s="202"/>
      <c r="F66" s="341">
        <v>71</v>
      </c>
      <c r="G66" s="341">
        <v>53</v>
      </c>
      <c r="H66" s="341">
        <v>45</v>
      </c>
      <c r="I66" s="341">
        <v>4</v>
      </c>
      <c r="J66" s="341" t="s">
        <v>247</v>
      </c>
    </row>
    <row r="67" spans="1:10" ht="15.75" customHeight="1">
      <c r="A67" s="168"/>
      <c r="B67" s="438"/>
      <c r="C67" s="421" t="s">
        <v>212</v>
      </c>
      <c r="D67" s="421"/>
      <c r="E67" s="202"/>
      <c r="F67" s="341">
        <v>4</v>
      </c>
      <c r="G67" s="341">
        <v>2</v>
      </c>
      <c r="H67" s="341">
        <v>13</v>
      </c>
      <c r="I67" s="341">
        <v>41</v>
      </c>
      <c r="J67" s="341">
        <v>64</v>
      </c>
    </row>
    <row r="68" spans="1:10" ht="6" customHeight="1">
      <c r="A68" s="168"/>
      <c r="B68" s="168"/>
      <c r="C68" s="168"/>
      <c r="D68" s="168"/>
      <c r="E68" s="202"/>
      <c r="F68" s="342"/>
      <c r="G68" s="342"/>
      <c r="H68" s="342"/>
      <c r="I68" s="342"/>
      <c r="J68" s="342"/>
    </row>
    <row r="69" spans="1:10" ht="3" customHeight="1">
      <c r="A69" s="233"/>
      <c r="B69" s="233"/>
      <c r="C69" s="233"/>
      <c r="D69" s="233"/>
      <c r="E69" s="234"/>
      <c r="F69" s="343"/>
      <c r="G69" s="343"/>
      <c r="H69" s="343"/>
      <c r="I69" s="343"/>
      <c r="J69" s="343"/>
    </row>
    <row r="70" spans="1:10" ht="13.5" customHeight="1">
      <c r="A70" s="421" t="s">
        <v>155</v>
      </c>
      <c r="B70" s="421"/>
      <c r="C70" s="224" t="s">
        <v>156</v>
      </c>
      <c r="D70" s="224"/>
      <c r="E70" s="235"/>
      <c r="F70" s="344">
        <v>46809</v>
      </c>
      <c r="G70" s="344">
        <v>44838</v>
      </c>
      <c r="H70" s="344">
        <v>43588</v>
      </c>
      <c r="I70" s="344">
        <v>42632</v>
      </c>
      <c r="J70" s="344">
        <v>41687</v>
      </c>
    </row>
    <row r="71" spans="1:10" ht="13.5" customHeight="1">
      <c r="A71" s="236"/>
      <c r="B71" s="224"/>
      <c r="C71" s="224" t="s">
        <v>157</v>
      </c>
      <c r="D71" s="168"/>
      <c r="E71" s="202"/>
      <c r="F71" s="344">
        <v>5112</v>
      </c>
      <c r="G71" s="344">
        <v>5039</v>
      </c>
      <c r="H71" s="344">
        <v>5028</v>
      </c>
      <c r="I71" s="344">
        <v>5075</v>
      </c>
      <c r="J71" s="344">
        <v>5037</v>
      </c>
    </row>
    <row r="72" spans="1:10" ht="3" customHeight="1">
      <c r="A72" s="168"/>
      <c r="B72" s="168"/>
      <c r="C72" s="168"/>
      <c r="D72" s="168"/>
      <c r="E72" s="202"/>
      <c r="F72" s="345"/>
      <c r="G72" s="345"/>
      <c r="H72" s="345"/>
      <c r="I72" s="345"/>
      <c r="J72" s="345"/>
    </row>
    <row r="73" spans="1:10" ht="3" customHeight="1">
      <c r="A73" s="233"/>
      <c r="B73" s="237"/>
      <c r="C73" s="233"/>
      <c r="D73" s="233"/>
      <c r="E73" s="234"/>
      <c r="F73" s="342"/>
      <c r="G73" s="342"/>
      <c r="H73" s="342"/>
      <c r="I73" s="342"/>
      <c r="J73" s="342"/>
    </row>
    <row r="74" spans="1:10" ht="13.5" customHeight="1">
      <c r="A74" s="432" t="s">
        <v>167</v>
      </c>
      <c r="B74" s="432"/>
      <c r="C74" s="432"/>
      <c r="D74" s="432"/>
      <c r="E74" s="202"/>
      <c r="F74" s="342"/>
      <c r="G74" s="342"/>
      <c r="H74" s="342"/>
      <c r="I74" s="342"/>
      <c r="J74" s="342"/>
    </row>
    <row r="75" spans="1:10" ht="13.5" customHeight="1">
      <c r="A75" s="236"/>
      <c r="B75" s="238"/>
      <c r="C75" s="421" t="s">
        <v>97</v>
      </c>
      <c r="D75" s="421"/>
      <c r="E75" s="202"/>
      <c r="F75" s="338">
        <v>191</v>
      </c>
      <c r="G75" s="338">
        <v>192</v>
      </c>
      <c r="H75" s="338">
        <v>195</v>
      </c>
      <c r="I75" s="338">
        <v>200</v>
      </c>
      <c r="J75" s="338">
        <v>201</v>
      </c>
    </row>
    <row r="76" spans="1:10" ht="13.5" customHeight="1">
      <c r="A76" s="236"/>
      <c r="B76" s="238"/>
      <c r="C76" s="421" t="s">
        <v>98</v>
      </c>
      <c r="D76" s="421"/>
      <c r="E76" s="201"/>
      <c r="F76" s="346">
        <v>32145</v>
      </c>
      <c r="G76" s="338">
        <v>35291</v>
      </c>
      <c r="H76" s="338">
        <v>36271</v>
      </c>
      <c r="I76" s="338">
        <v>36401</v>
      </c>
      <c r="J76" s="338">
        <v>36917</v>
      </c>
    </row>
    <row r="77" spans="1:10" ht="3" customHeight="1">
      <c r="A77" s="16"/>
      <c r="B77" s="239"/>
      <c r="C77" s="16"/>
      <c r="D77" s="16"/>
      <c r="E77" s="240"/>
      <c r="F77" s="241"/>
      <c r="G77" s="241"/>
      <c r="H77" s="241"/>
      <c r="I77" s="241"/>
      <c r="J77" s="241"/>
    </row>
    <row r="78" spans="1:5" ht="13.5" customHeight="1">
      <c r="A78" s="80" t="s">
        <v>274</v>
      </c>
      <c r="B78" s="1"/>
      <c r="C78" s="1"/>
      <c r="D78" s="1"/>
      <c r="E78" s="1"/>
    </row>
  </sheetData>
  <sheetProtection/>
  <mergeCells count="42">
    <mergeCell ref="A2:J2"/>
    <mergeCell ref="A49:D49"/>
    <mergeCell ref="C53:D53"/>
    <mergeCell ref="C45:C46"/>
    <mergeCell ref="C47:D47"/>
    <mergeCell ref="C64:D64"/>
    <mergeCell ref="B60:B62"/>
    <mergeCell ref="B64:B67"/>
    <mergeCell ref="A58:B58"/>
    <mergeCell ref="C60:D60"/>
    <mergeCell ref="C75:D75"/>
    <mergeCell ref="C66:D66"/>
    <mergeCell ref="A70:B70"/>
    <mergeCell ref="C61:D61"/>
    <mergeCell ref="C62:D62"/>
    <mergeCell ref="C65:D65"/>
    <mergeCell ref="C67:D67"/>
    <mergeCell ref="C38:C39"/>
    <mergeCell ref="C40:C41"/>
    <mergeCell ref="C54:D54"/>
    <mergeCell ref="C43:D43"/>
    <mergeCell ref="B36:B41"/>
    <mergeCell ref="C36:D36"/>
    <mergeCell ref="B43:B47"/>
    <mergeCell ref="A12:E12"/>
    <mergeCell ref="A14:B14"/>
    <mergeCell ref="C14:D14"/>
    <mergeCell ref="A16:D16"/>
    <mergeCell ref="A18:D18"/>
    <mergeCell ref="C76:D76"/>
    <mergeCell ref="C55:D55"/>
    <mergeCell ref="C56:D56"/>
    <mergeCell ref="A74:D74"/>
    <mergeCell ref="B20:B27"/>
    <mergeCell ref="C20:D20"/>
    <mergeCell ref="C22:C23"/>
    <mergeCell ref="C24:C25"/>
    <mergeCell ref="C26:C27"/>
    <mergeCell ref="B29:B34"/>
    <mergeCell ref="C29:D29"/>
    <mergeCell ref="C31:C32"/>
    <mergeCell ref="C33:C34"/>
  </mergeCells>
  <printOptions horizontalCentered="1"/>
  <pageMargins left="0.5905511811023623" right="0.5905511811023623" top="0.3937007874015748" bottom="0.3937007874015748" header="0.5118110236220472" footer="0.511811023622047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伊師　洋香</dc:creator>
  <cp:keywords/>
  <dc:description/>
  <cp:lastModifiedBy>setup</cp:lastModifiedBy>
  <cp:lastPrinted>2024-03-04T00:28:27Z</cp:lastPrinted>
  <dcterms:created xsi:type="dcterms:W3CDTF">1997-01-08T22:48:59Z</dcterms:created>
  <dcterms:modified xsi:type="dcterms:W3CDTF">2024-03-25T02:58:43Z</dcterms:modified>
  <cp:category/>
  <cp:version/>
  <cp:contentType/>
  <cp:contentStatus/>
</cp:coreProperties>
</file>