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6375" windowWidth="14310" windowHeight="6390"/>
  </bookViews>
  <sheets>
    <sheet name="平成29年1月1日現在" sheetId="1" r:id="rId1"/>
  </sheets>
  <definedNames>
    <definedName name="_xlnm.Print_Area" localSheetId="0">平成29年1月1日現在!$A$1:$S$36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M34" i="1" s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30" i="1" s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O6" i="1"/>
  <c r="M6" i="1"/>
  <c r="L6" i="1"/>
  <c r="L35" i="1" s="1"/>
  <c r="J6" i="1"/>
  <c r="I6" i="1"/>
  <c r="G6" i="1"/>
  <c r="F6" i="1"/>
  <c r="R34" i="1" l="1"/>
  <c r="P34" i="1"/>
  <c r="O34" i="1"/>
  <c r="M35" i="1"/>
  <c r="I34" i="1"/>
  <c r="O35" i="1"/>
  <c r="K31" i="1"/>
  <c r="L34" i="1"/>
  <c r="H29" i="1"/>
  <c r="I33" i="1"/>
  <c r="I35" i="1"/>
  <c r="F34" i="1"/>
  <c r="G33" i="1"/>
  <c r="S34" i="1"/>
  <c r="Q29" i="1"/>
  <c r="Q31" i="1"/>
  <c r="R33" i="1"/>
  <c r="R35" i="1"/>
  <c r="S33" i="1"/>
  <c r="S35" i="1"/>
  <c r="N30" i="1"/>
  <c r="N31" i="1"/>
  <c r="P33" i="1"/>
  <c r="L33" i="1"/>
  <c r="K29" i="1"/>
  <c r="K30" i="1"/>
  <c r="M33" i="1"/>
  <c r="H30" i="1"/>
  <c r="H34" i="1" s="1"/>
  <c r="H31" i="1"/>
  <c r="J33" i="1"/>
  <c r="H6" i="1"/>
  <c r="J34" i="1"/>
  <c r="J35" i="1"/>
  <c r="E29" i="1"/>
  <c r="E31" i="1"/>
  <c r="F35" i="1"/>
  <c r="G35" i="1"/>
  <c r="E30" i="1"/>
  <c r="G34" i="1"/>
  <c r="Q34" i="1"/>
  <c r="B18" i="1"/>
  <c r="B26" i="1"/>
  <c r="Q6" i="1"/>
  <c r="N6" i="1"/>
  <c r="N29" i="1"/>
  <c r="P35" i="1"/>
  <c r="O33" i="1"/>
  <c r="C30" i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H33" i="1" l="1"/>
  <c r="N33" i="1"/>
  <c r="N34" i="1"/>
  <c r="N35" i="1"/>
  <c r="H35" i="1"/>
  <c r="Q33" i="1"/>
  <c r="K33" i="1"/>
  <c r="E34" i="1"/>
  <c r="Q35" i="1"/>
  <c r="D34" i="1"/>
  <c r="B31" i="1"/>
  <c r="K35" i="1"/>
  <c r="K34" i="1"/>
  <c r="C34" i="1"/>
  <c r="C33" i="1"/>
  <c r="B30" i="1"/>
  <c r="D35" i="1"/>
  <c r="D33" i="1"/>
  <c r="C35" i="1"/>
  <c r="E35" i="1"/>
  <c r="B6" i="1"/>
  <c r="B29" i="1"/>
  <c r="E33" i="1"/>
  <c r="B35" i="1" l="1"/>
  <c r="B33" i="1"/>
  <c r="B34" i="1"/>
</calcChain>
</file>

<file path=xl/sharedStrings.xml><?xml version="1.0" encoding="utf-8"?>
<sst xmlns="http://schemas.openxmlformats.org/spreadsheetml/2006/main" count="58" uniqueCount="41">
  <si>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</si>
  <si>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</si>
  <si>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</si>
  <si>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</si>
  <si>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</si>
  <si>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</si>
  <si>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</si>
  <si>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</si>
  <si>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</si>
  <si>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</si>
  <si>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</si>
  <si>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</si>
  <si>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</si>
  <si>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</si>
  <si>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</si>
  <si>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</si>
  <si>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</si>
  <si>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</si>
  <si>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</si>
  <si>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</si>
  <si>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</si>
  <si>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</si>
  <si>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</si>
  <si>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</si>
  <si>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</si>
  <si>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</si>
  <si>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</si>
  <si>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</si>
  <si>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</si>
  <si>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</si>
  <si>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</si>
  <si>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</si>
  <si>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</si>
  <si>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</si>
  <si>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</si>
  <si>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</si>
  <si>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平成24年7月9日に施行された「住民基本台帳法の一部を改正する法律（平成21年法律第77号）」により，住民基本台帳には外国人住民も含まれる。</t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</si>
  <si>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</si>
  <si>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(平成29年1月1日現在）</t>
    <rPh sb="1" eb="3">
      <t>ヘイセイ</t>
    </rPh>
    <rPh sb="5" eb="6">
      <t>１０ネン</t>
    </rPh>
    <rPh sb="7" eb="8">
      <t>ガツ</t>
    </rPh>
    <rPh sb="9" eb="12">
      <t>ニチゲンザイ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</si>
  <si>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</si>
  <si>
    <t>住民基本台帳による区，年齢（5歳階級），男女別人口（日本人及び外国人）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</si>
</sst>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7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9" fillId="0" borderId="10" xfId="0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="75" zoomScaleNormal="100" zoomScaleSheetLayoutView="75" workbookViewId="0">
      <selection activeCell="A4" sqref="A4:A5"/>
    </sheetView>
  </sheetViews>
  <sheetFormatPr defaultRowHeight="12" x14ac:dyDescent="0.15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 x14ac:dyDescent="0.15">
      <c r="A1" s="28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6" customFormat="1" ht="24" customHeight="1" x14ac:dyDescent="0.15">
      <c r="A2" s="30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6" customFormat="1" ht="24" customHeight="1" thickBo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38</v>
      </c>
    </row>
    <row r="4" spans="1:19" s="6" customFormat="1" ht="24" customHeight="1" x14ac:dyDescent="0.15">
      <c r="A4" s="34" t="s">
        <v>0</v>
      </c>
      <c r="B4" s="33" t="s">
        <v>39</v>
      </c>
      <c r="C4" s="33"/>
      <c r="D4" s="36"/>
      <c r="E4" s="32" t="s">
        <v>1</v>
      </c>
      <c r="F4" s="33"/>
      <c r="G4" s="36"/>
      <c r="H4" s="32" t="s">
        <v>2</v>
      </c>
      <c r="I4" s="33"/>
      <c r="J4" s="36"/>
      <c r="K4" s="33" t="s">
        <v>3</v>
      </c>
      <c r="L4" s="33"/>
      <c r="M4" s="36"/>
      <c r="N4" s="32" t="s">
        <v>4</v>
      </c>
      <c r="O4" s="33"/>
      <c r="P4" s="36"/>
      <c r="Q4" s="32" t="s">
        <v>5</v>
      </c>
      <c r="R4" s="33"/>
      <c r="S4" s="33"/>
    </row>
    <row r="5" spans="1:19" s="6" customFormat="1" ht="24" customHeight="1" x14ac:dyDescent="0.15">
      <c r="A5" s="35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 x14ac:dyDescent="0.15">
      <c r="A6" s="13" t="s">
        <v>10</v>
      </c>
      <c r="B6" s="3">
        <f>SUM(B7:B27)</f>
        <v>1058517</v>
      </c>
      <c r="C6" s="3">
        <f t="shared" ref="C6:S6" si="0">SUM(C7:C27)</f>
        <v>513646</v>
      </c>
      <c r="D6" s="3">
        <f t="shared" si="0"/>
        <v>544871</v>
      </c>
      <c r="E6" s="3">
        <f t="shared" si="0"/>
        <v>292335</v>
      </c>
      <c r="F6" s="3">
        <f t="shared" si="0"/>
        <v>140309</v>
      </c>
      <c r="G6" s="3">
        <f t="shared" si="0"/>
        <v>152026</v>
      </c>
      <c r="H6" s="3">
        <f t="shared" si="0"/>
        <v>189543</v>
      </c>
      <c r="I6" s="3">
        <f t="shared" si="0"/>
        <v>92920</v>
      </c>
      <c r="J6" s="3">
        <f t="shared" si="0"/>
        <v>96623</v>
      </c>
      <c r="K6" s="3">
        <f t="shared" si="0"/>
        <v>133954</v>
      </c>
      <c r="L6" s="3">
        <f t="shared" si="0"/>
        <v>65699</v>
      </c>
      <c r="M6" s="3">
        <f t="shared" si="0"/>
        <v>68255</v>
      </c>
      <c r="N6" s="3">
        <f t="shared" si="0"/>
        <v>227059</v>
      </c>
      <c r="O6" s="3">
        <f t="shared" si="0"/>
        <v>110091</v>
      </c>
      <c r="P6" s="3">
        <f t="shared" si="0"/>
        <v>116968</v>
      </c>
      <c r="Q6" s="3">
        <f t="shared" si="0"/>
        <v>215626</v>
      </c>
      <c r="R6" s="3">
        <f t="shared" si="0"/>
        <v>104627</v>
      </c>
      <c r="S6" s="3">
        <f t="shared" si="0"/>
        <v>110999</v>
      </c>
    </row>
    <row r="7" spans="1:19" s="14" customFormat="1" ht="24" customHeight="1" x14ac:dyDescent="0.15">
      <c r="A7" s="27" t="s">
        <v>11</v>
      </c>
      <c r="B7" s="15">
        <f>C7+D7</f>
        <v>45165</v>
      </c>
      <c r="C7" s="15">
        <f>F7+I7+L7+O7+R7</f>
        <v>23248</v>
      </c>
      <c r="D7" s="15">
        <f>G7+J7+M7+P7+S7</f>
        <v>21917</v>
      </c>
      <c r="E7" s="15">
        <f t="shared" ref="E7:E27" si="1">F7+G7</f>
        <v>11472</v>
      </c>
      <c r="F7" s="15">
        <v>5972</v>
      </c>
      <c r="G7" s="15">
        <v>5500</v>
      </c>
      <c r="H7" s="15">
        <f t="shared" ref="H7:H27" si="2">I7+J7</f>
        <v>9308</v>
      </c>
      <c r="I7" s="15">
        <v>4755</v>
      </c>
      <c r="J7" s="15">
        <v>4553</v>
      </c>
      <c r="K7" s="15">
        <f t="shared" ref="K7:K27" si="3">L7+M7</f>
        <v>6043</v>
      </c>
      <c r="L7" s="15">
        <v>3096</v>
      </c>
      <c r="M7" s="15">
        <v>2947</v>
      </c>
      <c r="N7" s="15">
        <f t="shared" ref="N7:N27" si="4">O7+P7</f>
        <v>9936</v>
      </c>
      <c r="O7" s="15">
        <v>5074</v>
      </c>
      <c r="P7" s="15">
        <v>4862</v>
      </c>
      <c r="Q7" s="15">
        <f t="shared" ref="Q7:Q27" si="5">R7+S7</f>
        <v>8406</v>
      </c>
      <c r="R7" s="15">
        <v>4351</v>
      </c>
      <c r="S7" s="15">
        <v>4055</v>
      </c>
    </row>
    <row r="8" spans="1:19" s="14" customFormat="1" ht="24" customHeight="1" x14ac:dyDescent="0.15">
      <c r="A8" s="13" t="s">
        <v>12</v>
      </c>
      <c r="B8" s="15">
        <f t="shared" ref="B8:B27" si="6">C8+D8</f>
        <v>45391</v>
      </c>
      <c r="C8" s="15">
        <f t="shared" ref="C8:C27" si="7">F8+I8+L8+O8+R8</f>
        <v>23227</v>
      </c>
      <c r="D8" s="15">
        <f t="shared" ref="D8:D27" si="8">G8+J8+M8+P8+S8</f>
        <v>22164</v>
      </c>
      <c r="E8" s="15">
        <f t="shared" si="1"/>
        <v>11739</v>
      </c>
      <c r="F8" s="15">
        <v>6021</v>
      </c>
      <c r="G8" s="15">
        <v>5718</v>
      </c>
      <c r="H8" s="15">
        <f t="shared" si="2"/>
        <v>8520</v>
      </c>
      <c r="I8" s="15">
        <v>4367</v>
      </c>
      <c r="J8" s="15">
        <v>4153</v>
      </c>
      <c r="K8" s="15">
        <f t="shared" si="3"/>
        <v>5593</v>
      </c>
      <c r="L8" s="15">
        <v>2825</v>
      </c>
      <c r="M8" s="15">
        <v>2768</v>
      </c>
      <c r="N8" s="15">
        <f t="shared" si="4"/>
        <v>10002</v>
      </c>
      <c r="O8" s="15">
        <v>5135</v>
      </c>
      <c r="P8" s="15">
        <v>4867</v>
      </c>
      <c r="Q8" s="15">
        <f t="shared" si="5"/>
        <v>9537</v>
      </c>
      <c r="R8" s="15">
        <v>4879</v>
      </c>
      <c r="S8" s="15">
        <v>4658</v>
      </c>
    </row>
    <row r="9" spans="1:19" s="14" customFormat="1" ht="24" customHeight="1" x14ac:dyDescent="0.15">
      <c r="A9" s="13" t="s">
        <v>13</v>
      </c>
      <c r="B9" s="15">
        <f t="shared" si="6"/>
        <v>45252</v>
      </c>
      <c r="C9" s="15">
        <f t="shared" si="7"/>
        <v>23230</v>
      </c>
      <c r="D9" s="15">
        <f t="shared" si="8"/>
        <v>22022</v>
      </c>
      <c r="E9" s="15">
        <f t="shared" si="1"/>
        <v>11775</v>
      </c>
      <c r="F9" s="15">
        <v>6086</v>
      </c>
      <c r="G9" s="15">
        <v>5689</v>
      </c>
      <c r="H9" s="15">
        <f t="shared" si="2"/>
        <v>7955</v>
      </c>
      <c r="I9" s="15">
        <v>4105</v>
      </c>
      <c r="J9" s="15">
        <v>3850</v>
      </c>
      <c r="K9" s="15">
        <f t="shared" si="3"/>
        <v>5384</v>
      </c>
      <c r="L9" s="15">
        <v>2693</v>
      </c>
      <c r="M9" s="15">
        <v>2691</v>
      </c>
      <c r="N9" s="15">
        <f t="shared" si="4"/>
        <v>10121</v>
      </c>
      <c r="O9" s="15">
        <v>5256</v>
      </c>
      <c r="P9" s="15">
        <v>4865</v>
      </c>
      <c r="Q9" s="15">
        <f t="shared" si="5"/>
        <v>10017</v>
      </c>
      <c r="R9" s="15">
        <v>5090</v>
      </c>
      <c r="S9" s="15">
        <v>4927</v>
      </c>
    </row>
    <row r="10" spans="1:19" s="14" customFormat="1" ht="24" customHeight="1" x14ac:dyDescent="0.15">
      <c r="A10" s="13" t="s">
        <v>14</v>
      </c>
      <c r="B10" s="15">
        <f t="shared" si="6"/>
        <v>49613</v>
      </c>
      <c r="C10" s="15">
        <f t="shared" si="7"/>
        <v>25525</v>
      </c>
      <c r="D10" s="15">
        <f t="shared" si="8"/>
        <v>24088</v>
      </c>
      <c r="E10" s="15">
        <f t="shared" si="1"/>
        <v>13103</v>
      </c>
      <c r="F10" s="15">
        <v>6687</v>
      </c>
      <c r="G10" s="15">
        <v>6416</v>
      </c>
      <c r="H10" s="15">
        <f t="shared" si="2"/>
        <v>8566</v>
      </c>
      <c r="I10" s="15">
        <v>4399</v>
      </c>
      <c r="J10" s="15">
        <v>4167</v>
      </c>
      <c r="K10" s="15">
        <f t="shared" si="3"/>
        <v>6006</v>
      </c>
      <c r="L10" s="15">
        <v>3009</v>
      </c>
      <c r="M10" s="15">
        <v>2997</v>
      </c>
      <c r="N10" s="15">
        <f t="shared" si="4"/>
        <v>10795</v>
      </c>
      <c r="O10" s="15">
        <v>5610</v>
      </c>
      <c r="P10" s="15">
        <v>5185</v>
      </c>
      <c r="Q10" s="15">
        <f t="shared" si="5"/>
        <v>11143</v>
      </c>
      <c r="R10" s="15">
        <v>5820</v>
      </c>
      <c r="S10" s="15">
        <v>5323</v>
      </c>
    </row>
    <row r="11" spans="1:19" s="14" customFormat="1" ht="24" customHeight="1" x14ac:dyDescent="0.15">
      <c r="A11" s="13" t="s">
        <v>15</v>
      </c>
      <c r="B11" s="15">
        <f t="shared" si="6"/>
        <v>60020</v>
      </c>
      <c r="C11" s="15">
        <f t="shared" si="7"/>
        <v>30217</v>
      </c>
      <c r="D11" s="15">
        <f t="shared" si="8"/>
        <v>29803</v>
      </c>
      <c r="E11" s="15">
        <f t="shared" si="1"/>
        <v>19675</v>
      </c>
      <c r="F11" s="15">
        <v>10083</v>
      </c>
      <c r="G11" s="15">
        <v>9592</v>
      </c>
      <c r="H11" s="15">
        <f t="shared" si="2"/>
        <v>10378</v>
      </c>
      <c r="I11" s="15">
        <v>5162</v>
      </c>
      <c r="J11" s="15">
        <v>5216</v>
      </c>
      <c r="K11" s="15">
        <f t="shared" si="3"/>
        <v>7331</v>
      </c>
      <c r="L11" s="15">
        <v>3719</v>
      </c>
      <c r="M11" s="15">
        <v>3612</v>
      </c>
      <c r="N11" s="15">
        <f t="shared" si="4"/>
        <v>11541</v>
      </c>
      <c r="O11" s="15">
        <v>5780</v>
      </c>
      <c r="P11" s="15">
        <v>5761</v>
      </c>
      <c r="Q11" s="15">
        <f t="shared" si="5"/>
        <v>11095</v>
      </c>
      <c r="R11" s="15">
        <v>5473</v>
      </c>
      <c r="S11" s="15">
        <v>5622</v>
      </c>
    </row>
    <row r="12" spans="1:19" s="14" customFormat="1" ht="24" customHeight="1" x14ac:dyDescent="0.15">
      <c r="A12" s="27" t="s">
        <v>16</v>
      </c>
      <c r="B12" s="15">
        <f t="shared" si="6"/>
        <v>65014</v>
      </c>
      <c r="C12" s="15">
        <f t="shared" si="7"/>
        <v>32181</v>
      </c>
      <c r="D12" s="15">
        <f t="shared" si="8"/>
        <v>32833</v>
      </c>
      <c r="E12" s="15">
        <f t="shared" si="1"/>
        <v>19593</v>
      </c>
      <c r="F12" s="15">
        <v>9636</v>
      </c>
      <c r="G12" s="15">
        <v>9957</v>
      </c>
      <c r="H12" s="15">
        <f t="shared" si="2"/>
        <v>13134</v>
      </c>
      <c r="I12" s="15">
        <v>6497</v>
      </c>
      <c r="J12" s="15">
        <v>6637</v>
      </c>
      <c r="K12" s="15">
        <f t="shared" si="3"/>
        <v>8821</v>
      </c>
      <c r="L12" s="15">
        <v>4530</v>
      </c>
      <c r="M12" s="15">
        <v>4291</v>
      </c>
      <c r="N12" s="15">
        <f t="shared" si="4"/>
        <v>12551</v>
      </c>
      <c r="O12" s="15">
        <v>6125</v>
      </c>
      <c r="P12" s="15">
        <v>6426</v>
      </c>
      <c r="Q12" s="15">
        <f t="shared" si="5"/>
        <v>10915</v>
      </c>
      <c r="R12" s="15">
        <v>5393</v>
      </c>
      <c r="S12" s="15">
        <v>5522</v>
      </c>
    </row>
    <row r="13" spans="1:19" s="14" customFormat="1" ht="24" customHeight="1" x14ac:dyDescent="0.15">
      <c r="A13" s="13" t="s">
        <v>17</v>
      </c>
      <c r="B13" s="15">
        <f t="shared" si="6"/>
        <v>72123</v>
      </c>
      <c r="C13" s="15">
        <f t="shared" si="7"/>
        <v>35552</v>
      </c>
      <c r="D13" s="15">
        <f t="shared" si="8"/>
        <v>36571</v>
      </c>
      <c r="E13" s="15">
        <f t="shared" si="1"/>
        <v>20156</v>
      </c>
      <c r="F13" s="15">
        <v>9899</v>
      </c>
      <c r="G13" s="15">
        <v>10257</v>
      </c>
      <c r="H13" s="15">
        <f t="shared" si="2"/>
        <v>14696</v>
      </c>
      <c r="I13" s="15">
        <v>7312</v>
      </c>
      <c r="J13" s="15">
        <v>7384</v>
      </c>
      <c r="K13" s="15">
        <f t="shared" si="3"/>
        <v>9744</v>
      </c>
      <c r="L13" s="15">
        <v>4792</v>
      </c>
      <c r="M13" s="15">
        <v>4952</v>
      </c>
      <c r="N13" s="15">
        <f t="shared" si="4"/>
        <v>14736</v>
      </c>
      <c r="O13" s="15">
        <v>7258</v>
      </c>
      <c r="P13" s="15">
        <v>7478</v>
      </c>
      <c r="Q13" s="15">
        <f t="shared" si="5"/>
        <v>12791</v>
      </c>
      <c r="R13" s="15">
        <v>6291</v>
      </c>
      <c r="S13" s="15">
        <v>6500</v>
      </c>
    </row>
    <row r="14" spans="1:19" s="14" customFormat="1" ht="24" customHeight="1" x14ac:dyDescent="0.15">
      <c r="A14" s="13" t="s">
        <v>18</v>
      </c>
      <c r="B14" s="15">
        <f t="shared" si="6"/>
        <v>77145</v>
      </c>
      <c r="C14" s="15">
        <f t="shared" si="7"/>
        <v>38279</v>
      </c>
      <c r="D14" s="15">
        <f t="shared" si="8"/>
        <v>38866</v>
      </c>
      <c r="E14" s="15">
        <f t="shared" si="1"/>
        <v>21040</v>
      </c>
      <c r="F14" s="15">
        <v>10407</v>
      </c>
      <c r="G14" s="15">
        <v>10633</v>
      </c>
      <c r="H14" s="15">
        <f t="shared" si="2"/>
        <v>14995</v>
      </c>
      <c r="I14" s="15">
        <v>7548</v>
      </c>
      <c r="J14" s="15">
        <v>7447</v>
      </c>
      <c r="K14" s="15">
        <f t="shared" si="3"/>
        <v>10219</v>
      </c>
      <c r="L14" s="15">
        <v>5195</v>
      </c>
      <c r="M14" s="15">
        <v>5024</v>
      </c>
      <c r="N14" s="15">
        <f t="shared" si="4"/>
        <v>16276</v>
      </c>
      <c r="O14" s="15">
        <v>7996</v>
      </c>
      <c r="P14" s="15">
        <v>8280</v>
      </c>
      <c r="Q14" s="15">
        <f t="shared" si="5"/>
        <v>14615</v>
      </c>
      <c r="R14" s="15">
        <v>7133</v>
      </c>
      <c r="S14" s="15">
        <v>7482</v>
      </c>
    </row>
    <row r="15" spans="1:19" s="14" customFormat="1" ht="24" customHeight="1" x14ac:dyDescent="0.15">
      <c r="A15" s="13" t="s">
        <v>19</v>
      </c>
      <c r="B15" s="15">
        <f t="shared" si="6"/>
        <v>87467</v>
      </c>
      <c r="C15" s="15">
        <f t="shared" si="7"/>
        <v>43979</v>
      </c>
      <c r="D15" s="15">
        <f t="shared" si="8"/>
        <v>43488</v>
      </c>
      <c r="E15" s="15">
        <f t="shared" si="1"/>
        <v>23421</v>
      </c>
      <c r="F15" s="15">
        <v>11521</v>
      </c>
      <c r="G15" s="15">
        <v>11900</v>
      </c>
      <c r="H15" s="15">
        <f t="shared" si="2"/>
        <v>16459</v>
      </c>
      <c r="I15" s="15">
        <v>8421</v>
      </c>
      <c r="J15" s="15">
        <v>8038</v>
      </c>
      <c r="K15" s="15">
        <f t="shared" si="3"/>
        <v>11562</v>
      </c>
      <c r="L15" s="15">
        <v>5983</v>
      </c>
      <c r="M15" s="15">
        <v>5579</v>
      </c>
      <c r="N15" s="15">
        <f t="shared" si="4"/>
        <v>18577</v>
      </c>
      <c r="O15" s="15">
        <v>9372</v>
      </c>
      <c r="P15" s="15">
        <v>9205</v>
      </c>
      <c r="Q15" s="15">
        <f t="shared" si="5"/>
        <v>17448</v>
      </c>
      <c r="R15" s="15">
        <v>8682</v>
      </c>
      <c r="S15" s="15">
        <v>8766</v>
      </c>
    </row>
    <row r="16" spans="1:19" s="14" customFormat="1" ht="24" customHeight="1" x14ac:dyDescent="0.15">
      <c r="A16" s="13" t="s">
        <v>20</v>
      </c>
      <c r="B16" s="15">
        <f t="shared" si="6"/>
        <v>81143</v>
      </c>
      <c r="C16" s="15">
        <f t="shared" si="7"/>
        <v>41051</v>
      </c>
      <c r="D16" s="15">
        <f t="shared" si="8"/>
        <v>40092</v>
      </c>
      <c r="E16" s="15">
        <f t="shared" si="1"/>
        <v>22051</v>
      </c>
      <c r="F16" s="15">
        <v>11036</v>
      </c>
      <c r="G16" s="15">
        <v>11015</v>
      </c>
      <c r="H16" s="15">
        <f t="shared" si="2"/>
        <v>14752</v>
      </c>
      <c r="I16" s="15">
        <v>7622</v>
      </c>
      <c r="J16" s="15">
        <v>7130</v>
      </c>
      <c r="K16" s="15">
        <f t="shared" si="3"/>
        <v>10287</v>
      </c>
      <c r="L16" s="15">
        <v>5274</v>
      </c>
      <c r="M16" s="15">
        <v>5013</v>
      </c>
      <c r="N16" s="15">
        <f t="shared" si="4"/>
        <v>17514</v>
      </c>
      <c r="O16" s="15">
        <v>8863</v>
      </c>
      <c r="P16" s="15">
        <v>8651</v>
      </c>
      <c r="Q16" s="15">
        <f t="shared" si="5"/>
        <v>16539</v>
      </c>
      <c r="R16" s="15">
        <v>8256</v>
      </c>
      <c r="S16" s="15">
        <v>8283</v>
      </c>
    </row>
    <row r="17" spans="1:20" s="14" customFormat="1" ht="24" customHeight="1" x14ac:dyDescent="0.15">
      <c r="A17" s="13" t="s">
        <v>21</v>
      </c>
      <c r="B17" s="15">
        <f t="shared" si="6"/>
        <v>65895</v>
      </c>
      <c r="C17" s="15">
        <f t="shared" si="7"/>
        <v>32894</v>
      </c>
      <c r="D17" s="15">
        <f t="shared" si="8"/>
        <v>33001</v>
      </c>
      <c r="E17" s="15">
        <f t="shared" si="1"/>
        <v>18265</v>
      </c>
      <c r="F17" s="15">
        <v>9008</v>
      </c>
      <c r="G17" s="15">
        <v>9257</v>
      </c>
      <c r="H17" s="15">
        <f t="shared" si="2"/>
        <v>11686</v>
      </c>
      <c r="I17" s="15">
        <v>5941</v>
      </c>
      <c r="J17" s="15">
        <v>5745</v>
      </c>
      <c r="K17" s="15">
        <f t="shared" si="3"/>
        <v>8430</v>
      </c>
      <c r="L17" s="15">
        <v>4294</v>
      </c>
      <c r="M17" s="15">
        <v>4136</v>
      </c>
      <c r="N17" s="15">
        <f t="shared" si="4"/>
        <v>14059</v>
      </c>
      <c r="O17" s="15">
        <v>7093</v>
      </c>
      <c r="P17" s="15">
        <v>6966</v>
      </c>
      <c r="Q17" s="15">
        <f t="shared" si="5"/>
        <v>13455</v>
      </c>
      <c r="R17" s="15">
        <v>6558</v>
      </c>
      <c r="S17" s="15">
        <v>6897</v>
      </c>
    </row>
    <row r="18" spans="1:20" s="14" customFormat="1" ht="24" customHeight="1" x14ac:dyDescent="0.15">
      <c r="A18" s="13" t="s">
        <v>22</v>
      </c>
      <c r="B18" s="15">
        <f t="shared" si="6"/>
        <v>62205</v>
      </c>
      <c r="C18" s="15">
        <f t="shared" si="7"/>
        <v>30605</v>
      </c>
      <c r="D18" s="15">
        <f t="shared" si="8"/>
        <v>31600</v>
      </c>
      <c r="E18" s="15">
        <f t="shared" si="1"/>
        <v>17276</v>
      </c>
      <c r="F18" s="15">
        <v>8270</v>
      </c>
      <c r="G18" s="15">
        <v>9006</v>
      </c>
      <c r="H18" s="15">
        <f t="shared" si="2"/>
        <v>10671</v>
      </c>
      <c r="I18" s="15">
        <v>5534</v>
      </c>
      <c r="J18" s="15">
        <v>5137</v>
      </c>
      <c r="K18" s="15">
        <f t="shared" si="3"/>
        <v>7736</v>
      </c>
      <c r="L18" s="15">
        <v>3918</v>
      </c>
      <c r="M18" s="15">
        <v>3818</v>
      </c>
      <c r="N18" s="15">
        <f t="shared" si="4"/>
        <v>13060</v>
      </c>
      <c r="O18" s="15">
        <v>6411</v>
      </c>
      <c r="P18" s="15">
        <v>6649</v>
      </c>
      <c r="Q18" s="15">
        <f t="shared" si="5"/>
        <v>13462</v>
      </c>
      <c r="R18" s="15">
        <v>6472</v>
      </c>
      <c r="S18" s="15">
        <v>6990</v>
      </c>
    </row>
    <row r="19" spans="1:20" s="14" customFormat="1" ht="24" customHeight="1" x14ac:dyDescent="0.15">
      <c r="A19" s="13" t="s">
        <v>23</v>
      </c>
      <c r="B19" s="15">
        <f t="shared" si="6"/>
        <v>64028</v>
      </c>
      <c r="C19" s="15">
        <f t="shared" si="7"/>
        <v>30824</v>
      </c>
      <c r="D19" s="15">
        <f t="shared" si="8"/>
        <v>33204</v>
      </c>
      <c r="E19" s="15">
        <f t="shared" si="1"/>
        <v>17218</v>
      </c>
      <c r="F19" s="15">
        <v>8257</v>
      </c>
      <c r="G19" s="15">
        <v>8961</v>
      </c>
      <c r="H19" s="15">
        <f t="shared" si="2"/>
        <v>10445</v>
      </c>
      <c r="I19" s="15">
        <v>4992</v>
      </c>
      <c r="J19" s="15">
        <v>5453</v>
      </c>
      <c r="K19" s="15">
        <f t="shared" si="3"/>
        <v>7835</v>
      </c>
      <c r="L19" s="15">
        <v>3909</v>
      </c>
      <c r="M19" s="15">
        <v>3926</v>
      </c>
      <c r="N19" s="15">
        <f t="shared" si="4"/>
        <v>13848</v>
      </c>
      <c r="O19" s="15">
        <v>6726</v>
      </c>
      <c r="P19" s="15">
        <v>7122</v>
      </c>
      <c r="Q19" s="15">
        <f t="shared" si="5"/>
        <v>14682</v>
      </c>
      <c r="R19" s="15">
        <v>6940</v>
      </c>
      <c r="S19" s="15">
        <v>7742</v>
      </c>
    </row>
    <row r="20" spans="1:20" s="14" customFormat="1" ht="24" customHeight="1" x14ac:dyDescent="0.15">
      <c r="A20" s="13" t="s">
        <v>24</v>
      </c>
      <c r="B20" s="15">
        <f t="shared" si="6"/>
        <v>75019</v>
      </c>
      <c r="C20" s="15">
        <f t="shared" si="7"/>
        <v>35599</v>
      </c>
      <c r="D20" s="15">
        <f t="shared" si="8"/>
        <v>39420</v>
      </c>
      <c r="E20" s="15">
        <f t="shared" si="1"/>
        <v>20051</v>
      </c>
      <c r="F20" s="15">
        <v>9370</v>
      </c>
      <c r="G20" s="15">
        <v>10681</v>
      </c>
      <c r="H20" s="15">
        <f t="shared" si="2"/>
        <v>11955</v>
      </c>
      <c r="I20" s="15">
        <v>5762</v>
      </c>
      <c r="J20" s="15">
        <v>6193</v>
      </c>
      <c r="K20" s="15">
        <f t="shared" si="3"/>
        <v>9073</v>
      </c>
      <c r="L20" s="15">
        <v>4403</v>
      </c>
      <c r="M20" s="15">
        <v>4670</v>
      </c>
      <c r="N20" s="15">
        <f t="shared" si="4"/>
        <v>16584</v>
      </c>
      <c r="O20" s="15">
        <v>7810</v>
      </c>
      <c r="P20" s="15">
        <v>8774</v>
      </c>
      <c r="Q20" s="15">
        <f t="shared" si="5"/>
        <v>17356</v>
      </c>
      <c r="R20" s="15">
        <v>8254</v>
      </c>
      <c r="S20" s="15">
        <v>9102</v>
      </c>
    </row>
    <row r="21" spans="1:20" s="14" customFormat="1" ht="24" customHeight="1" x14ac:dyDescent="0.15">
      <c r="A21" s="13" t="s">
        <v>25</v>
      </c>
      <c r="B21" s="15">
        <f t="shared" si="6"/>
        <v>51166</v>
      </c>
      <c r="C21" s="15">
        <f t="shared" si="7"/>
        <v>23837</v>
      </c>
      <c r="D21" s="15">
        <f t="shared" si="8"/>
        <v>27329</v>
      </c>
      <c r="E21" s="15">
        <f t="shared" si="1"/>
        <v>13543</v>
      </c>
      <c r="F21" s="15">
        <v>6172</v>
      </c>
      <c r="G21" s="15">
        <v>7371</v>
      </c>
      <c r="H21" s="15">
        <f t="shared" si="2"/>
        <v>8069</v>
      </c>
      <c r="I21" s="15">
        <v>3687</v>
      </c>
      <c r="J21" s="15">
        <v>4382</v>
      </c>
      <c r="K21" s="15">
        <f t="shared" si="3"/>
        <v>6046</v>
      </c>
      <c r="L21" s="15">
        <v>2836</v>
      </c>
      <c r="M21" s="15">
        <v>3210</v>
      </c>
      <c r="N21" s="15">
        <f t="shared" si="4"/>
        <v>11626</v>
      </c>
      <c r="O21" s="15">
        <v>5438</v>
      </c>
      <c r="P21" s="15">
        <v>6188</v>
      </c>
      <c r="Q21" s="15">
        <f t="shared" si="5"/>
        <v>11882</v>
      </c>
      <c r="R21" s="15">
        <v>5704</v>
      </c>
      <c r="S21" s="15">
        <v>6178</v>
      </c>
    </row>
    <row r="22" spans="1:20" s="14" customFormat="1" ht="24" customHeight="1" x14ac:dyDescent="0.15">
      <c r="A22" s="13" t="s">
        <v>26</v>
      </c>
      <c r="B22" s="15">
        <f t="shared" si="6"/>
        <v>43991</v>
      </c>
      <c r="C22" s="15">
        <f t="shared" si="7"/>
        <v>19365</v>
      </c>
      <c r="D22" s="15">
        <f t="shared" si="8"/>
        <v>24626</v>
      </c>
      <c r="E22" s="15">
        <f t="shared" si="1"/>
        <v>11912</v>
      </c>
      <c r="F22" s="15">
        <v>5077</v>
      </c>
      <c r="G22" s="15">
        <v>6835</v>
      </c>
      <c r="H22" s="15">
        <f t="shared" si="2"/>
        <v>7058</v>
      </c>
      <c r="I22" s="15">
        <v>2987</v>
      </c>
      <c r="J22" s="15">
        <v>4071</v>
      </c>
      <c r="K22" s="15">
        <f t="shared" si="3"/>
        <v>5373</v>
      </c>
      <c r="L22" s="15">
        <v>2291</v>
      </c>
      <c r="M22" s="15">
        <v>3082</v>
      </c>
      <c r="N22" s="15">
        <f t="shared" si="4"/>
        <v>10140</v>
      </c>
      <c r="O22" s="15">
        <v>4527</v>
      </c>
      <c r="P22" s="15">
        <v>5613</v>
      </c>
      <c r="Q22" s="15">
        <f t="shared" si="5"/>
        <v>9508</v>
      </c>
      <c r="R22" s="15">
        <v>4483</v>
      </c>
      <c r="S22" s="15">
        <v>5025</v>
      </c>
    </row>
    <row r="23" spans="1:20" s="14" customFormat="1" ht="24" customHeight="1" x14ac:dyDescent="0.15">
      <c r="A23" s="27" t="s">
        <v>27</v>
      </c>
      <c r="B23" s="15">
        <f t="shared" si="6"/>
        <v>34067</v>
      </c>
      <c r="C23" s="15">
        <f t="shared" si="7"/>
        <v>13582</v>
      </c>
      <c r="D23" s="15">
        <f t="shared" si="8"/>
        <v>20485</v>
      </c>
      <c r="E23" s="15">
        <f t="shared" si="1"/>
        <v>9710</v>
      </c>
      <c r="F23" s="15">
        <v>3711</v>
      </c>
      <c r="G23" s="15">
        <v>5999</v>
      </c>
      <c r="H23" s="15">
        <f t="shared" si="2"/>
        <v>5607</v>
      </c>
      <c r="I23" s="15">
        <v>2178</v>
      </c>
      <c r="J23" s="15">
        <v>3429</v>
      </c>
      <c r="K23" s="15">
        <f t="shared" si="3"/>
        <v>4284</v>
      </c>
      <c r="L23" s="15">
        <v>1673</v>
      </c>
      <c r="M23" s="15">
        <v>2611</v>
      </c>
      <c r="N23" s="15">
        <f t="shared" si="4"/>
        <v>7839</v>
      </c>
      <c r="O23" s="15">
        <v>3188</v>
      </c>
      <c r="P23" s="15">
        <v>4651</v>
      </c>
      <c r="Q23" s="15">
        <f t="shared" si="5"/>
        <v>6627</v>
      </c>
      <c r="R23" s="15">
        <v>2832</v>
      </c>
      <c r="S23" s="15">
        <v>3795</v>
      </c>
    </row>
    <row r="24" spans="1:20" s="14" customFormat="1" ht="24" customHeight="1" x14ac:dyDescent="0.15">
      <c r="A24" s="13" t="s">
        <v>28</v>
      </c>
      <c r="B24" s="15">
        <f t="shared" si="6"/>
        <v>21546</v>
      </c>
      <c r="C24" s="15">
        <f t="shared" si="7"/>
        <v>7396</v>
      </c>
      <c r="D24" s="15">
        <f t="shared" si="8"/>
        <v>14150</v>
      </c>
      <c r="E24" s="15">
        <f t="shared" si="1"/>
        <v>6497</v>
      </c>
      <c r="F24" s="15">
        <v>2166</v>
      </c>
      <c r="G24" s="15">
        <v>4331</v>
      </c>
      <c r="H24" s="15">
        <f t="shared" si="2"/>
        <v>3402</v>
      </c>
      <c r="I24" s="15">
        <v>1175</v>
      </c>
      <c r="J24" s="15">
        <v>2227</v>
      </c>
      <c r="K24" s="15">
        <f t="shared" si="3"/>
        <v>2688</v>
      </c>
      <c r="L24" s="15">
        <v>897</v>
      </c>
      <c r="M24" s="15">
        <v>1791</v>
      </c>
      <c r="N24" s="15">
        <f t="shared" si="4"/>
        <v>5019</v>
      </c>
      <c r="O24" s="15">
        <v>1716</v>
      </c>
      <c r="P24" s="15">
        <v>3303</v>
      </c>
      <c r="Q24" s="15">
        <f t="shared" si="5"/>
        <v>3940</v>
      </c>
      <c r="R24" s="15">
        <v>1442</v>
      </c>
      <c r="S24" s="15">
        <v>2498</v>
      </c>
    </row>
    <row r="25" spans="1:20" s="14" customFormat="1" ht="24" customHeight="1" x14ac:dyDescent="0.15">
      <c r="A25" s="13" t="s">
        <v>29</v>
      </c>
      <c r="B25" s="15">
        <f t="shared" si="6"/>
        <v>9471</v>
      </c>
      <c r="C25" s="15">
        <f t="shared" si="7"/>
        <v>2539</v>
      </c>
      <c r="D25" s="15">
        <f t="shared" si="8"/>
        <v>6932</v>
      </c>
      <c r="E25" s="15">
        <f t="shared" si="1"/>
        <v>2917</v>
      </c>
      <c r="F25" s="15">
        <v>768</v>
      </c>
      <c r="G25" s="15">
        <v>2149</v>
      </c>
      <c r="H25" s="15">
        <f t="shared" si="2"/>
        <v>1487</v>
      </c>
      <c r="I25" s="15">
        <v>397</v>
      </c>
      <c r="J25" s="15">
        <v>1090</v>
      </c>
      <c r="K25" s="15">
        <f t="shared" si="3"/>
        <v>1170</v>
      </c>
      <c r="L25" s="15">
        <v>314</v>
      </c>
      <c r="M25" s="15">
        <v>856</v>
      </c>
      <c r="N25" s="15">
        <f t="shared" si="4"/>
        <v>2189</v>
      </c>
      <c r="O25" s="15">
        <v>581</v>
      </c>
      <c r="P25" s="15">
        <v>1608</v>
      </c>
      <c r="Q25" s="15">
        <f t="shared" si="5"/>
        <v>1708</v>
      </c>
      <c r="R25" s="15">
        <v>479</v>
      </c>
      <c r="S25" s="15">
        <v>1229</v>
      </c>
    </row>
    <row r="26" spans="1:20" s="14" customFormat="1" ht="24" customHeight="1" x14ac:dyDescent="0.15">
      <c r="A26" s="13" t="s">
        <v>30</v>
      </c>
      <c r="B26" s="15">
        <f t="shared" si="6"/>
        <v>2450</v>
      </c>
      <c r="C26" s="15">
        <f t="shared" si="7"/>
        <v>459</v>
      </c>
      <c r="D26" s="15">
        <f t="shared" si="8"/>
        <v>1991</v>
      </c>
      <c r="E26" s="15">
        <f t="shared" si="1"/>
        <v>790</v>
      </c>
      <c r="F26" s="15">
        <v>146</v>
      </c>
      <c r="G26" s="15">
        <v>644</v>
      </c>
      <c r="H26" s="15">
        <f t="shared" si="2"/>
        <v>342</v>
      </c>
      <c r="I26" s="15">
        <v>66</v>
      </c>
      <c r="J26" s="15">
        <v>276</v>
      </c>
      <c r="K26" s="15">
        <f t="shared" si="3"/>
        <v>294</v>
      </c>
      <c r="L26" s="15">
        <v>47</v>
      </c>
      <c r="M26" s="15">
        <v>247</v>
      </c>
      <c r="N26" s="15">
        <f t="shared" si="4"/>
        <v>586</v>
      </c>
      <c r="O26" s="15">
        <v>115</v>
      </c>
      <c r="P26" s="15">
        <v>471</v>
      </c>
      <c r="Q26" s="15">
        <f t="shared" si="5"/>
        <v>438</v>
      </c>
      <c r="R26" s="15">
        <v>85</v>
      </c>
      <c r="S26" s="15">
        <v>353</v>
      </c>
    </row>
    <row r="27" spans="1:20" s="14" customFormat="1" ht="24" customHeight="1" x14ac:dyDescent="0.15">
      <c r="A27" s="27" t="s">
        <v>31</v>
      </c>
      <c r="B27" s="15">
        <f t="shared" si="6"/>
        <v>346</v>
      </c>
      <c r="C27" s="15">
        <f t="shared" si="7"/>
        <v>57</v>
      </c>
      <c r="D27" s="15">
        <f t="shared" si="8"/>
        <v>289</v>
      </c>
      <c r="E27" s="15">
        <f t="shared" si="1"/>
        <v>131</v>
      </c>
      <c r="F27" s="15">
        <v>16</v>
      </c>
      <c r="G27" s="15">
        <v>115</v>
      </c>
      <c r="H27" s="15">
        <f t="shared" si="2"/>
        <v>58</v>
      </c>
      <c r="I27" s="15">
        <v>13</v>
      </c>
      <c r="J27" s="15">
        <v>45</v>
      </c>
      <c r="K27" s="15">
        <f t="shared" si="3"/>
        <v>35</v>
      </c>
      <c r="L27" s="15">
        <v>1</v>
      </c>
      <c r="M27" s="15">
        <v>34</v>
      </c>
      <c r="N27" s="15">
        <f t="shared" si="4"/>
        <v>60</v>
      </c>
      <c r="O27" s="15">
        <v>17</v>
      </c>
      <c r="P27" s="15">
        <v>43</v>
      </c>
      <c r="Q27" s="15">
        <f t="shared" si="5"/>
        <v>62</v>
      </c>
      <c r="R27" s="15">
        <v>10</v>
      </c>
      <c r="S27" s="15">
        <v>52</v>
      </c>
    </row>
    <row r="28" spans="1:20" s="14" customFormat="1" ht="15" customHeight="1" x14ac:dyDescent="0.15">
      <c r="A28" s="24" t="s">
        <v>32</v>
      </c>
      <c r="B28" s="17"/>
      <c r="C28" s="17"/>
      <c r="D28" s="17"/>
      <c r="E28" s="17"/>
      <c r="F28" s="18"/>
      <c r="G28" s="17"/>
      <c r="H28" s="17"/>
      <c r="I28" s="18"/>
      <c r="J28" s="17"/>
      <c r="K28" s="17"/>
      <c r="L28" s="18"/>
      <c r="M28" s="17"/>
      <c r="N28" s="17"/>
      <c r="O28" s="18"/>
      <c r="P28" s="17"/>
      <c r="Q28" s="17"/>
      <c r="R28" s="18"/>
      <c r="S28" s="17"/>
    </row>
    <row r="29" spans="1:20" s="6" customFormat="1" ht="24" customHeight="1" x14ac:dyDescent="0.15">
      <c r="A29" s="16" t="s">
        <v>33</v>
      </c>
      <c r="B29" s="15">
        <f>SUM(B7:B9)</f>
        <v>135808</v>
      </c>
      <c r="C29" s="15">
        <f t="shared" ref="C29:S29" si="9">SUM(C7:C9)</f>
        <v>69705</v>
      </c>
      <c r="D29" s="15">
        <f t="shared" si="9"/>
        <v>66103</v>
      </c>
      <c r="E29" s="15">
        <f t="shared" si="9"/>
        <v>34986</v>
      </c>
      <c r="F29" s="15">
        <f t="shared" si="9"/>
        <v>18079</v>
      </c>
      <c r="G29" s="15">
        <f t="shared" si="9"/>
        <v>16907</v>
      </c>
      <c r="H29" s="15">
        <f t="shared" si="9"/>
        <v>25783</v>
      </c>
      <c r="I29" s="15">
        <f t="shared" si="9"/>
        <v>13227</v>
      </c>
      <c r="J29" s="15">
        <f t="shared" si="9"/>
        <v>12556</v>
      </c>
      <c r="K29" s="15">
        <f t="shared" si="9"/>
        <v>17020</v>
      </c>
      <c r="L29" s="15">
        <f t="shared" si="9"/>
        <v>8614</v>
      </c>
      <c r="M29" s="15">
        <f t="shared" si="9"/>
        <v>8406</v>
      </c>
      <c r="N29" s="15">
        <f t="shared" si="9"/>
        <v>30059</v>
      </c>
      <c r="O29" s="15">
        <f t="shared" si="9"/>
        <v>15465</v>
      </c>
      <c r="P29" s="15">
        <f t="shared" si="9"/>
        <v>14594</v>
      </c>
      <c r="Q29" s="15">
        <f t="shared" si="9"/>
        <v>27960</v>
      </c>
      <c r="R29" s="15">
        <f t="shared" si="9"/>
        <v>14320</v>
      </c>
      <c r="S29" s="15">
        <f t="shared" si="9"/>
        <v>13640</v>
      </c>
    </row>
    <row r="30" spans="1:20" s="6" customFormat="1" ht="24" customHeight="1" x14ac:dyDescent="0.15">
      <c r="A30" s="16" t="s">
        <v>34</v>
      </c>
      <c r="B30" s="15">
        <f>SUM(B10:B19)</f>
        <v>684653</v>
      </c>
      <c r="C30" s="15">
        <f t="shared" ref="C30:S30" si="10">SUM(C10:C19)</f>
        <v>341107</v>
      </c>
      <c r="D30" s="15">
        <f t="shared" si="10"/>
        <v>343546</v>
      </c>
      <c r="E30" s="15">
        <f t="shared" si="10"/>
        <v>191798</v>
      </c>
      <c r="F30" s="15">
        <f t="shared" si="10"/>
        <v>94804</v>
      </c>
      <c r="G30" s="15">
        <f t="shared" si="10"/>
        <v>96994</v>
      </c>
      <c r="H30" s="15">
        <f t="shared" si="10"/>
        <v>125782</v>
      </c>
      <c r="I30" s="15">
        <f t="shared" si="10"/>
        <v>63428</v>
      </c>
      <c r="J30" s="15">
        <f t="shared" si="10"/>
        <v>62354</v>
      </c>
      <c r="K30" s="15">
        <f t="shared" si="10"/>
        <v>87971</v>
      </c>
      <c r="L30" s="15">
        <f t="shared" si="10"/>
        <v>44623</v>
      </c>
      <c r="M30" s="15">
        <f t="shared" si="10"/>
        <v>43348</v>
      </c>
      <c r="N30" s="15">
        <f t="shared" si="10"/>
        <v>142957</v>
      </c>
      <c r="O30" s="15">
        <f t="shared" si="10"/>
        <v>71234</v>
      </c>
      <c r="P30" s="15">
        <f t="shared" si="10"/>
        <v>71723</v>
      </c>
      <c r="Q30" s="15">
        <f t="shared" si="10"/>
        <v>136145</v>
      </c>
      <c r="R30" s="15">
        <f t="shared" si="10"/>
        <v>67018</v>
      </c>
      <c r="S30" s="15">
        <f t="shared" si="10"/>
        <v>69127</v>
      </c>
    </row>
    <row r="31" spans="1:20" s="6" customFormat="1" ht="24" customHeight="1" x14ac:dyDescent="0.15">
      <c r="A31" s="16" t="s">
        <v>35</v>
      </c>
      <c r="B31" s="22">
        <f>SUM(B20:B27)</f>
        <v>238056</v>
      </c>
      <c r="C31" s="22">
        <f t="shared" ref="C31:S31" si="11">SUM(C20:C27)</f>
        <v>102834</v>
      </c>
      <c r="D31" s="22">
        <f t="shared" si="11"/>
        <v>135222</v>
      </c>
      <c r="E31" s="22">
        <f t="shared" si="11"/>
        <v>65551</v>
      </c>
      <c r="F31" s="22">
        <f t="shared" si="11"/>
        <v>27426</v>
      </c>
      <c r="G31" s="22">
        <f t="shared" si="11"/>
        <v>38125</v>
      </c>
      <c r="H31" s="22">
        <f t="shared" si="11"/>
        <v>37978</v>
      </c>
      <c r="I31" s="22">
        <f t="shared" si="11"/>
        <v>16265</v>
      </c>
      <c r="J31" s="22">
        <f t="shared" si="11"/>
        <v>21713</v>
      </c>
      <c r="K31" s="22">
        <f t="shared" si="11"/>
        <v>28963</v>
      </c>
      <c r="L31" s="22">
        <f t="shared" si="11"/>
        <v>12462</v>
      </c>
      <c r="M31" s="22">
        <f t="shared" si="11"/>
        <v>16501</v>
      </c>
      <c r="N31" s="22">
        <f t="shared" si="11"/>
        <v>54043</v>
      </c>
      <c r="O31" s="22">
        <f t="shared" si="11"/>
        <v>23392</v>
      </c>
      <c r="P31" s="22">
        <f t="shared" si="11"/>
        <v>30651</v>
      </c>
      <c r="Q31" s="22">
        <f t="shared" si="11"/>
        <v>51521</v>
      </c>
      <c r="R31" s="22">
        <f t="shared" si="11"/>
        <v>23289</v>
      </c>
      <c r="S31" s="22">
        <f t="shared" si="11"/>
        <v>28232</v>
      </c>
      <c r="T31" s="19"/>
    </row>
    <row r="32" spans="1:20" s="14" customFormat="1" ht="15" customHeight="1" x14ac:dyDescent="0.15">
      <c r="A32" s="23" t="s">
        <v>37</v>
      </c>
      <c r="B32" s="17"/>
      <c r="C32" s="17"/>
      <c r="D32" s="17"/>
      <c r="E32" s="17"/>
      <c r="F32" s="18"/>
      <c r="G32" s="17"/>
      <c r="H32" s="17"/>
      <c r="I32" s="18"/>
      <c r="J32" s="17"/>
      <c r="K32" s="17"/>
      <c r="L32" s="18"/>
      <c r="M32" s="17"/>
      <c r="N32" s="17"/>
      <c r="O32" s="18"/>
      <c r="P32" s="17"/>
      <c r="Q32" s="17"/>
      <c r="R32" s="18"/>
      <c r="S32" s="17"/>
    </row>
    <row r="33" spans="1:20" s="6" customFormat="1" ht="24" customHeight="1" x14ac:dyDescent="0.15">
      <c r="A33" s="16" t="s">
        <v>33</v>
      </c>
      <c r="B33" s="25">
        <f>B29/B$6*100</f>
        <v>12.830025403465415</v>
      </c>
      <c r="C33" s="25">
        <f t="shared" ref="C33:S35" si="12">C29/C$6*100</f>
        <v>13.570630356315439</v>
      </c>
      <c r="D33" s="25">
        <f t="shared" si="12"/>
        <v>12.131862404128684</v>
      </c>
      <c r="E33" s="25">
        <f t="shared" si="12"/>
        <v>11.967776694545641</v>
      </c>
      <c r="F33" s="25">
        <f t="shared" si="12"/>
        <v>12.885132101290722</v>
      </c>
      <c r="G33" s="25">
        <f t="shared" si="12"/>
        <v>11.121124018260033</v>
      </c>
      <c r="H33" s="25">
        <f t="shared" si="12"/>
        <v>13.602718116733406</v>
      </c>
      <c r="I33" s="25">
        <f t="shared" si="12"/>
        <v>14.234825656478693</v>
      </c>
      <c r="J33" s="25">
        <f t="shared" si="12"/>
        <v>12.994835598149509</v>
      </c>
      <c r="K33" s="25">
        <f t="shared" si="12"/>
        <v>12.705854248473356</v>
      </c>
      <c r="L33" s="25">
        <f t="shared" si="12"/>
        <v>13.111310674439489</v>
      </c>
      <c r="M33" s="25">
        <f t="shared" si="12"/>
        <v>12.315581276096989</v>
      </c>
      <c r="N33" s="25">
        <f t="shared" si="12"/>
        <v>13.238409400199949</v>
      </c>
      <c r="O33" s="25">
        <f t="shared" si="12"/>
        <v>14.047469820421288</v>
      </c>
      <c r="P33" s="25">
        <f t="shared" si="12"/>
        <v>12.476916763559263</v>
      </c>
      <c r="Q33" s="25">
        <f t="shared" si="12"/>
        <v>12.966896385408067</v>
      </c>
      <c r="R33" s="25">
        <f t="shared" si="12"/>
        <v>13.686715666128247</v>
      </c>
      <c r="S33" s="25">
        <f t="shared" si="12"/>
        <v>12.288398994585537</v>
      </c>
    </row>
    <row r="34" spans="1:20" s="6" customFormat="1" ht="24" customHeight="1" x14ac:dyDescent="0.15">
      <c r="A34" s="16" t="s">
        <v>34</v>
      </c>
      <c r="B34" s="25">
        <f t="shared" ref="B34:Q35" si="13">B30/B$6*100</f>
        <v>64.680397197210809</v>
      </c>
      <c r="C34" s="25">
        <f t="shared" si="13"/>
        <v>66.408966486646449</v>
      </c>
      <c r="D34" s="25">
        <f t="shared" si="13"/>
        <v>63.050887274235556</v>
      </c>
      <c r="E34" s="25">
        <f t="shared" si="13"/>
        <v>65.608976003557558</v>
      </c>
      <c r="F34" s="25">
        <f t="shared" si="13"/>
        <v>67.568010605164318</v>
      </c>
      <c r="G34" s="25">
        <f t="shared" si="13"/>
        <v>63.800928788496705</v>
      </c>
      <c r="H34" s="25">
        <f t="shared" si="13"/>
        <v>66.360667500250599</v>
      </c>
      <c r="I34" s="25">
        <f t="shared" si="13"/>
        <v>68.260869565217391</v>
      </c>
      <c r="J34" s="25">
        <f t="shared" si="13"/>
        <v>64.533289175455124</v>
      </c>
      <c r="K34" s="25">
        <f t="shared" si="13"/>
        <v>65.672544306254395</v>
      </c>
      <c r="L34" s="25">
        <f t="shared" si="13"/>
        <v>67.920364084689268</v>
      </c>
      <c r="M34" s="25">
        <f t="shared" si="13"/>
        <v>63.508900446853708</v>
      </c>
      <c r="N34" s="25">
        <f t="shared" si="13"/>
        <v>62.960287854698564</v>
      </c>
      <c r="O34" s="25">
        <f t="shared" si="13"/>
        <v>64.704653423077275</v>
      </c>
      <c r="P34" s="25">
        <f t="shared" si="13"/>
        <v>61.318480268107514</v>
      </c>
      <c r="Q34" s="25">
        <f t="shared" si="13"/>
        <v>63.139417324441396</v>
      </c>
      <c r="R34" s="25">
        <f t="shared" si="12"/>
        <v>64.054211627973658</v>
      </c>
      <c r="S34" s="25">
        <f t="shared" si="12"/>
        <v>62.277137631870559</v>
      </c>
    </row>
    <row r="35" spans="1:20" s="6" customFormat="1" ht="24" customHeight="1" x14ac:dyDescent="0.15">
      <c r="A35" s="2" t="s">
        <v>35</v>
      </c>
      <c r="B35" s="26">
        <f t="shared" si="13"/>
        <v>22.489577399323771</v>
      </c>
      <c r="C35" s="26">
        <f t="shared" si="12"/>
        <v>20.020403157038118</v>
      </c>
      <c r="D35" s="26">
        <f t="shared" si="12"/>
        <v>24.817250321635765</v>
      </c>
      <c r="E35" s="26">
        <f t="shared" si="12"/>
        <v>22.423247301896794</v>
      </c>
      <c r="F35" s="26">
        <f t="shared" si="12"/>
        <v>19.54685729354496</v>
      </c>
      <c r="G35" s="26">
        <f t="shared" si="12"/>
        <v>25.077947193243261</v>
      </c>
      <c r="H35" s="26">
        <f t="shared" si="12"/>
        <v>20.036614383015991</v>
      </c>
      <c r="I35" s="26">
        <f t="shared" si="12"/>
        <v>17.504304778303919</v>
      </c>
      <c r="J35" s="26">
        <f t="shared" si="12"/>
        <v>22.471875226395372</v>
      </c>
      <c r="K35" s="26">
        <f t="shared" si="12"/>
        <v>21.621601445272258</v>
      </c>
      <c r="L35" s="26">
        <f t="shared" si="12"/>
        <v>18.968325240871245</v>
      </c>
      <c r="M35" s="26">
        <f t="shared" si="12"/>
        <v>24.175518277049303</v>
      </c>
      <c r="N35" s="26">
        <f t="shared" si="12"/>
        <v>23.801302745101495</v>
      </c>
      <c r="O35" s="26">
        <f t="shared" si="12"/>
        <v>21.247876756501441</v>
      </c>
      <c r="P35" s="26">
        <f t="shared" si="12"/>
        <v>26.204602968333219</v>
      </c>
      <c r="Q35" s="26">
        <f t="shared" si="12"/>
        <v>23.893686290150541</v>
      </c>
      <c r="R35" s="26">
        <f t="shared" si="12"/>
        <v>22.259072705898095</v>
      </c>
      <c r="S35" s="26">
        <f t="shared" si="12"/>
        <v>25.43446337354391</v>
      </c>
      <c r="T35" s="19"/>
    </row>
    <row r="36" spans="1:20" s="6" customFormat="1" ht="24" customHeight="1" x14ac:dyDescent="0.15">
      <c r="A36" s="20"/>
      <c r="C36" s="21"/>
      <c r="D36" s="21"/>
      <c r="F36" s="21"/>
      <c r="G36" s="21"/>
      <c r="I36" s="21"/>
      <c r="J36" s="21"/>
      <c r="L36" s="21"/>
      <c r="M36" s="21"/>
      <c r="O36" s="21"/>
      <c r="P36" s="21"/>
      <c r="R36" s="21"/>
      <c r="S36" s="21"/>
    </row>
    <row r="38" spans="1:20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 x14ac:dyDescent="0.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平成29年1月1日現在</vt:lpstr>
      <vt:lpstr>平成29年1月1日現在!Print_Area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2017-01-06T07:30:18Z</cp:lastPrinted>
  <dcterms:created xsi:type="dcterms:W3CDTF">2016-02-18T07:08:18Z</dcterms:created>
  <dcterms:modified xsi:type="dcterms:W3CDTF">2017-10-06T03:40:11Z</dcterms:modified>
</cp:coreProperties>
</file>