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登録人口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<sst xmlns="http://schemas.openxmlformats.org/spreadsheetml/2006/main" count="45" uniqueCount="21">
  <si>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>区役所別登録人口世帯調べ</t>
  </si>
  <si>
    <t>住民基本台帳（日本人住民＋外国人住民）</t>
  </si>
  <si>
    <t>区    分</t>
  </si>
  <si>
    <t>総     数</t>
  </si>
  <si>
    <t>男</t>
  </si>
  <si>
    <t>女</t>
  </si>
  <si>
    <t>世帯数</t>
  </si>
  <si>
    <t>日本人住民で構成する世帯</t>
  </si>
  <si>
    <t>外国人住民で構成する世帯</t>
  </si>
  <si>
    <t>日本人住民と外国人住民で構成する世帯</t>
  </si>
  <si>
    <t>青葉区</t>
  </si>
  <si>
    <t>うち宮城総合支所</t>
  </si>
  <si>
    <t>宮城野区</t>
  </si>
  <si>
    <t>若林区</t>
  </si>
  <si>
    <t>太白区</t>
  </si>
  <si>
    <t>うち秋保総合支所</t>
  </si>
  <si>
    <t>泉区</t>
  </si>
  <si>
    <t>全市計</t>
  </si>
  <si>
    <t>　日本人住民</t>
  </si>
  <si>
    <t>　外国人住民</t>
  </si>
  <si>
    <t>平 成 27 年 8 月 1日 現 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</si>
</sst>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lef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0" fillId="0" borderId="0" xfId="0" applyNumberFormat="1" applyBorder="1" applyAlignment="1">
      <alignment/>
    </xf>
    <xf numFmtId="0" fontId="7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"/>
  <sheetViews>
    <sheetView tabSelected="1" zoomScaleSheetLayoutView="50" zoomScalePageLayoutView="0" workbookViewId="0" topLeftCell="A10">
      <selection activeCell="D33" sqref="D33"/>
    </sheetView>
  </sheetViews>
  <sheetFormatPr defaultColWidth="9.00390625" defaultRowHeight="13.5"/>
  <cols>
    <col min="1" max="1" width="7.00390625" style="0" customWidth="1"/>
    <col min="2" max="2" width="3.50390625" style="0" customWidth="1"/>
    <col min="3" max="3" width="22.25390625" style="0" customWidth="1"/>
    <col min="4" max="4" width="18.75390625" style="0" customWidth="1"/>
    <col min="5" max="6" width="16.875" style="0" customWidth="1"/>
    <col min="7" max="7" width="3.50390625" style="0" customWidth="1"/>
    <col min="8" max="8" width="18.75390625" style="0" customWidth="1"/>
    <col min="9" max="11" width="16.625" style="0" customWidth="1"/>
  </cols>
  <sheetData>
    <row r="2" spans="2:11" ht="19.5" customHeight="1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ht="19.5" customHeight="1"/>
    <row r="4" spans="2:12" ht="19.5" customHeight="1">
      <c r="B4" s="1" t="s">
        <v>1</v>
      </c>
      <c r="C4" s="1"/>
      <c r="E4" s="2"/>
      <c r="F4" s="3"/>
      <c r="G4" s="3"/>
      <c r="H4" s="4"/>
      <c r="K4" s="4" t="s">
        <v>20</v>
      </c>
      <c r="L4" s="5"/>
    </row>
    <row r="5" spans="2:12" ht="9.75" customHeight="1">
      <c r="B5" s="37" t="s">
        <v>2</v>
      </c>
      <c r="C5" s="39"/>
      <c r="D5" s="30" t="s">
        <v>3</v>
      </c>
      <c r="E5" s="30" t="s">
        <v>4</v>
      </c>
      <c r="F5" s="30" t="s">
        <v>5</v>
      </c>
      <c r="G5" s="6"/>
      <c r="H5" s="37" t="s">
        <v>6</v>
      </c>
      <c r="I5" s="7"/>
      <c r="J5" s="7"/>
      <c r="K5" s="8"/>
      <c r="L5" s="5"/>
    </row>
    <row r="6" spans="2:11" ht="24.75" customHeight="1">
      <c r="B6" s="38"/>
      <c r="C6" s="40"/>
      <c r="D6" s="31"/>
      <c r="E6" s="31"/>
      <c r="F6" s="31"/>
      <c r="G6" s="6"/>
      <c r="H6" s="38"/>
      <c r="I6" s="25" t="s">
        <v>7</v>
      </c>
      <c r="J6" s="25" t="s">
        <v>8</v>
      </c>
      <c r="K6" s="25" t="s">
        <v>9</v>
      </c>
    </row>
    <row r="7" spans="2:11" ht="19.5" customHeight="1">
      <c r="B7" s="26" t="s">
        <v>10</v>
      </c>
      <c r="C7" s="27"/>
      <c r="D7" s="9">
        <f aca="true" t="shared" si="0" ref="D7:D14">E7+F7</f>
        <v>291462</v>
      </c>
      <c r="E7" s="9">
        <f>E19+E30</f>
        <v>139716</v>
      </c>
      <c r="F7" s="9">
        <f aca="true" t="shared" si="1" ref="E7:F13">F19+F30</f>
        <v>151746</v>
      </c>
      <c r="G7" s="10"/>
      <c r="H7" s="9">
        <f aca="true" t="shared" si="2" ref="H7:H14">I7+J7+K7</f>
        <v>147940</v>
      </c>
      <c r="I7" s="11">
        <v>143648</v>
      </c>
      <c r="J7" s="11">
        <v>3649</v>
      </c>
      <c r="K7" s="11">
        <v>643</v>
      </c>
    </row>
    <row r="8" spans="2:11" ht="19.5" customHeight="1">
      <c r="B8" s="12"/>
      <c r="C8" s="13" t="s">
        <v>11</v>
      </c>
      <c r="D8" s="14">
        <f t="shared" si="0"/>
        <v>72910</v>
      </c>
      <c r="E8" s="14">
        <f t="shared" si="1"/>
        <v>35539</v>
      </c>
      <c r="F8" s="14">
        <f t="shared" si="1"/>
        <v>37371</v>
      </c>
      <c r="G8" s="15"/>
      <c r="H8" s="14">
        <f t="shared" si="2"/>
        <v>29404</v>
      </c>
      <c r="I8" s="16">
        <v>29119</v>
      </c>
      <c r="J8" s="16">
        <v>168</v>
      </c>
      <c r="K8" s="16">
        <v>117</v>
      </c>
    </row>
    <row r="9" spans="2:11" ht="19.5" customHeight="1">
      <c r="B9" s="28" t="s">
        <v>12</v>
      </c>
      <c r="C9" s="29"/>
      <c r="D9" s="9">
        <f t="shared" si="0"/>
        <v>188341</v>
      </c>
      <c r="E9" s="9">
        <f t="shared" si="1"/>
        <v>92361</v>
      </c>
      <c r="F9" s="9">
        <f t="shared" si="1"/>
        <v>95980</v>
      </c>
      <c r="G9" s="10"/>
      <c r="H9" s="9">
        <f t="shared" si="2"/>
        <v>89622</v>
      </c>
      <c r="I9" s="11">
        <v>88433</v>
      </c>
      <c r="J9" s="11">
        <v>840</v>
      </c>
      <c r="K9" s="11">
        <v>349</v>
      </c>
    </row>
    <row r="10" spans="2:11" ht="19.5" customHeight="1">
      <c r="B10" s="28" t="s">
        <v>13</v>
      </c>
      <c r="C10" s="29"/>
      <c r="D10" s="9">
        <f t="shared" si="0"/>
        <v>131388</v>
      </c>
      <c r="E10" s="9">
        <f t="shared" si="1"/>
        <v>64372</v>
      </c>
      <c r="F10" s="9">
        <f t="shared" si="1"/>
        <v>67016</v>
      </c>
      <c r="G10" s="10"/>
      <c r="H10" s="9">
        <f t="shared" si="2"/>
        <v>62466</v>
      </c>
      <c r="I10" s="11">
        <v>61484</v>
      </c>
      <c r="J10" s="11">
        <v>797</v>
      </c>
      <c r="K10" s="11">
        <v>185</v>
      </c>
    </row>
    <row r="11" spans="2:11" ht="19.5" customHeight="1">
      <c r="B11" s="26" t="s">
        <v>14</v>
      </c>
      <c r="C11" s="27"/>
      <c r="D11" s="9">
        <f t="shared" si="0"/>
        <v>226810</v>
      </c>
      <c r="E11" s="9">
        <f t="shared" si="1"/>
        <v>109967</v>
      </c>
      <c r="F11" s="9">
        <f t="shared" si="1"/>
        <v>116843</v>
      </c>
      <c r="G11" s="10"/>
      <c r="H11" s="9">
        <f t="shared" si="2"/>
        <v>101741</v>
      </c>
      <c r="I11" s="11">
        <v>100601</v>
      </c>
      <c r="J11" s="11">
        <v>786</v>
      </c>
      <c r="K11" s="11">
        <v>354</v>
      </c>
    </row>
    <row r="12" spans="2:11" ht="19.5" customHeight="1">
      <c r="B12" s="12"/>
      <c r="C12" s="13" t="s">
        <v>15</v>
      </c>
      <c r="D12" s="14">
        <f t="shared" si="0"/>
        <v>4258</v>
      </c>
      <c r="E12" s="14">
        <f t="shared" si="1"/>
        <v>2000</v>
      </c>
      <c r="F12" s="14">
        <f t="shared" si="1"/>
        <v>2258</v>
      </c>
      <c r="G12" s="15"/>
      <c r="H12" s="14">
        <f t="shared" si="2"/>
        <v>1912</v>
      </c>
      <c r="I12" s="16">
        <v>1898</v>
      </c>
      <c r="J12" s="16">
        <v>6</v>
      </c>
      <c r="K12" s="16">
        <v>8</v>
      </c>
    </row>
    <row r="13" spans="2:11" ht="19.5" customHeight="1">
      <c r="B13" s="28" t="s">
        <v>16</v>
      </c>
      <c r="C13" s="29"/>
      <c r="D13" s="9">
        <f t="shared" si="0"/>
        <v>216972</v>
      </c>
      <c r="E13" s="9">
        <f t="shared" si="1"/>
        <v>105294</v>
      </c>
      <c r="F13" s="9">
        <f t="shared" si="1"/>
        <v>111678</v>
      </c>
      <c r="G13" s="10"/>
      <c r="H13" s="9">
        <f t="shared" si="2"/>
        <v>92478</v>
      </c>
      <c r="I13" s="11">
        <v>91737</v>
      </c>
      <c r="J13" s="11">
        <v>394</v>
      </c>
      <c r="K13" s="11">
        <v>347</v>
      </c>
    </row>
    <row r="14" spans="2:11" ht="19.5" customHeight="1">
      <c r="B14" s="28" t="s">
        <v>17</v>
      </c>
      <c r="C14" s="29"/>
      <c r="D14" s="9">
        <f t="shared" si="0"/>
        <v>1054973</v>
      </c>
      <c r="E14" s="9">
        <f>E7+E9+E10+E11+E13</f>
        <v>511710</v>
      </c>
      <c r="F14" s="9">
        <f>F7+F9+F10+F11+F13</f>
        <v>543263</v>
      </c>
      <c r="G14" s="10"/>
      <c r="H14" s="9">
        <f t="shared" si="2"/>
        <v>494247</v>
      </c>
      <c r="I14" s="9">
        <f>I7+I9+I10+I11+I13</f>
        <v>485903</v>
      </c>
      <c r="J14" s="9">
        <f>J7+J9+J10+J11+J13</f>
        <v>6466</v>
      </c>
      <c r="K14" s="9">
        <f>K7+K9+K10+K11+K13</f>
        <v>1878</v>
      </c>
    </row>
    <row r="15" ht="19.5" customHeight="1"/>
    <row r="16" ht="14.25" customHeight="1"/>
    <row r="17" spans="2:11" ht="19.5" customHeight="1">
      <c r="B17" s="36" t="s">
        <v>18</v>
      </c>
      <c r="C17" s="36"/>
      <c r="E17" s="3"/>
      <c r="F17" s="17"/>
      <c r="G17" s="2"/>
      <c r="K17" s="5"/>
    </row>
    <row r="18" spans="2:7" ht="19.5" customHeight="1">
      <c r="B18" s="33" t="s">
        <v>2</v>
      </c>
      <c r="C18" s="34"/>
      <c r="D18" s="18" t="s">
        <v>3</v>
      </c>
      <c r="E18" s="18" t="s">
        <v>4</v>
      </c>
      <c r="F18" s="18" t="s">
        <v>5</v>
      </c>
      <c r="G18" s="19"/>
    </row>
    <row r="19" spans="2:7" ht="19.5" customHeight="1">
      <c r="B19" s="26" t="s">
        <v>10</v>
      </c>
      <c r="C19" s="27"/>
      <c r="D19" s="9">
        <f aca="true" t="shared" si="3" ref="D19:D26">E19+F19</f>
        <v>286164</v>
      </c>
      <c r="E19" s="11">
        <v>136849</v>
      </c>
      <c r="F19" s="11">
        <v>149315</v>
      </c>
      <c r="G19" s="20"/>
    </row>
    <row r="20" spans="2:7" ht="19.5" customHeight="1">
      <c r="B20" s="12"/>
      <c r="C20" s="13" t="s">
        <v>11</v>
      </c>
      <c r="D20" s="14">
        <f t="shared" si="3"/>
        <v>72543</v>
      </c>
      <c r="E20" s="16">
        <v>35363</v>
      </c>
      <c r="F20" s="16">
        <v>37180</v>
      </c>
      <c r="G20" s="21"/>
    </row>
    <row r="21" spans="2:7" ht="19.5" customHeight="1">
      <c r="B21" s="28" t="s">
        <v>12</v>
      </c>
      <c r="C21" s="29"/>
      <c r="D21" s="9">
        <f t="shared" si="3"/>
        <v>186757</v>
      </c>
      <c r="E21" s="11">
        <v>91609</v>
      </c>
      <c r="F21" s="11">
        <v>95148</v>
      </c>
      <c r="G21" s="20"/>
    </row>
    <row r="22" spans="2:7" ht="19.5" customHeight="1">
      <c r="B22" s="28" t="s">
        <v>13</v>
      </c>
      <c r="C22" s="29"/>
      <c r="D22" s="9">
        <f t="shared" si="3"/>
        <v>130246</v>
      </c>
      <c r="E22" s="11">
        <v>63756</v>
      </c>
      <c r="F22" s="11">
        <v>66490</v>
      </c>
      <c r="G22" s="20"/>
    </row>
    <row r="23" spans="2:7" ht="19.5" customHeight="1">
      <c r="B23" s="26" t="s">
        <v>14</v>
      </c>
      <c r="C23" s="27"/>
      <c r="D23" s="9">
        <f t="shared" si="3"/>
        <v>225301</v>
      </c>
      <c r="E23" s="11">
        <v>109213</v>
      </c>
      <c r="F23" s="11">
        <v>116088</v>
      </c>
      <c r="G23" s="20"/>
    </row>
    <row r="24" spans="2:7" ht="19.5" customHeight="1">
      <c r="B24" s="12"/>
      <c r="C24" s="13" t="s">
        <v>15</v>
      </c>
      <c r="D24" s="14">
        <f t="shared" si="3"/>
        <v>4244</v>
      </c>
      <c r="E24" s="16">
        <v>1994</v>
      </c>
      <c r="F24" s="16">
        <v>2250</v>
      </c>
      <c r="G24" s="21"/>
    </row>
    <row r="25" spans="2:7" ht="19.5" customHeight="1">
      <c r="B25" s="28" t="s">
        <v>16</v>
      </c>
      <c r="C25" s="29"/>
      <c r="D25" s="9">
        <f t="shared" si="3"/>
        <v>215971</v>
      </c>
      <c r="E25" s="11">
        <v>104888</v>
      </c>
      <c r="F25" s="11">
        <v>111083</v>
      </c>
      <c r="G25" s="20"/>
    </row>
    <row r="26" spans="2:7" ht="19.5" customHeight="1">
      <c r="B26" s="28" t="s">
        <v>17</v>
      </c>
      <c r="C26" s="29"/>
      <c r="D26" s="9">
        <f t="shared" si="3"/>
        <v>1044439</v>
      </c>
      <c r="E26" s="9">
        <f>E19+E21+E22+E23+E25</f>
        <v>506315</v>
      </c>
      <c r="F26" s="9">
        <f>F19+F21+F22+F23+F25</f>
        <v>538124</v>
      </c>
      <c r="G26" s="22"/>
    </row>
    <row r="27" spans="2:8" ht="19.5" customHeight="1">
      <c r="B27" s="23"/>
      <c r="C27" s="23"/>
      <c r="E27" s="23"/>
      <c r="F27" s="23"/>
      <c r="G27" s="23"/>
      <c r="H27" s="23"/>
    </row>
    <row r="28" spans="2:8" ht="19.5" customHeight="1">
      <c r="B28" s="32" t="s">
        <v>19</v>
      </c>
      <c r="C28" s="32"/>
      <c r="E28" s="23"/>
      <c r="F28" s="23"/>
      <c r="G28" s="23"/>
      <c r="H28" s="23"/>
    </row>
    <row r="29" spans="2:7" ht="19.5" customHeight="1">
      <c r="B29" s="33" t="s">
        <v>2</v>
      </c>
      <c r="C29" s="34"/>
      <c r="D29" s="18" t="s">
        <v>3</v>
      </c>
      <c r="E29" s="18" t="s">
        <v>4</v>
      </c>
      <c r="F29" s="18" t="s">
        <v>5</v>
      </c>
      <c r="G29" s="19"/>
    </row>
    <row r="30" spans="2:7" ht="19.5" customHeight="1">
      <c r="B30" s="26" t="s">
        <v>10</v>
      </c>
      <c r="C30" s="27"/>
      <c r="D30" s="9">
        <f aca="true" t="shared" si="4" ref="D30:D37">E30+F30</f>
        <v>5298</v>
      </c>
      <c r="E30" s="11">
        <v>2867</v>
      </c>
      <c r="F30" s="11">
        <v>2431</v>
      </c>
      <c r="G30" s="20"/>
    </row>
    <row r="31" spans="2:7" ht="19.5" customHeight="1">
      <c r="B31" s="12"/>
      <c r="C31" s="13" t="s">
        <v>11</v>
      </c>
      <c r="D31" s="14">
        <f t="shared" si="4"/>
        <v>367</v>
      </c>
      <c r="E31" s="16">
        <v>176</v>
      </c>
      <c r="F31" s="16">
        <v>191</v>
      </c>
      <c r="G31" s="21"/>
    </row>
    <row r="32" spans="2:7" ht="19.5" customHeight="1">
      <c r="B32" s="28" t="s">
        <v>12</v>
      </c>
      <c r="C32" s="29"/>
      <c r="D32" s="9">
        <f t="shared" si="4"/>
        <v>1584</v>
      </c>
      <c r="E32" s="11">
        <v>752</v>
      </c>
      <c r="F32" s="11">
        <v>832</v>
      </c>
      <c r="G32" s="20"/>
    </row>
    <row r="33" spans="2:7" ht="19.5" customHeight="1">
      <c r="B33" s="28" t="s">
        <v>13</v>
      </c>
      <c r="C33" s="29"/>
      <c r="D33" s="9">
        <f t="shared" si="4"/>
        <v>1142</v>
      </c>
      <c r="E33" s="11">
        <v>616</v>
      </c>
      <c r="F33" s="11">
        <v>526</v>
      </c>
      <c r="G33" s="20"/>
    </row>
    <row r="34" spans="2:7" ht="19.5" customHeight="1">
      <c r="B34" s="26" t="s">
        <v>14</v>
      </c>
      <c r="C34" s="27"/>
      <c r="D34" s="9">
        <f t="shared" si="4"/>
        <v>1509</v>
      </c>
      <c r="E34" s="11">
        <v>754</v>
      </c>
      <c r="F34" s="11">
        <v>755</v>
      </c>
      <c r="G34" s="20"/>
    </row>
    <row r="35" spans="2:7" ht="19.5" customHeight="1">
      <c r="B35" s="12"/>
      <c r="C35" s="13" t="s">
        <v>15</v>
      </c>
      <c r="D35" s="14">
        <f t="shared" si="4"/>
        <v>14</v>
      </c>
      <c r="E35" s="16">
        <v>6</v>
      </c>
      <c r="F35" s="16">
        <v>8</v>
      </c>
      <c r="G35" s="21"/>
    </row>
    <row r="36" spans="2:9" ht="19.5" customHeight="1">
      <c r="B36" s="28" t="s">
        <v>16</v>
      </c>
      <c r="C36" s="29"/>
      <c r="D36" s="9">
        <f t="shared" si="4"/>
        <v>1001</v>
      </c>
      <c r="E36" s="11">
        <v>406</v>
      </c>
      <c r="F36" s="11">
        <v>595</v>
      </c>
      <c r="G36" s="20"/>
      <c r="I36" s="24"/>
    </row>
    <row r="37" spans="2:7" ht="19.5" customHeight="1">
      <c r="B37" s="28" t="s">
        <v>17</v>
      </c>
      <c r="C37" s="29"/>
      <c r="D37" s="9">
        <f t="shared" si="4"/>
        <v>10534</v>
      </c>
      <c r="E37" s="9">
        <f>E30+E32+E33+E34+E36</f>
        <v>5395</v>
      </c>
      <c r="F37" s="9">
        <f>F30+F32+F33+F34+F36</f>
        <v>5139</v>
      </c>
      <c r="G37" s="22"/>
    </row>
    <row r="38" ht="19.5" customHeight="1"/>
  </sheetData>
  <sheetProtection/>
  <mergeCells count="28">
    <mergeCell ref="B2:K2"/>
    <mergeCell ref="B26:C26"/>
    <mergeCell ref="B21:C21"/>
    <mergeCell ref="B22:C22"/>
    <mergeCell ref="B25:C25"/>
    <mergeCell ref="B23:C23"/>
    <mergeCell ref="B17:C17"/>
    <mergeCell ref="B18:C18"/>
    <mergeCell ref="H5:H6"/>
    <mergeCell ref="B5:C6"/>
    <mergeCell ref="D5:D6"/>
    <mergeCell ref="E5:E6"/>
    <mergeCell ref="F5:F6"/>
    <mergeCell ref="B30:C30"/>
    <mergeCell ref="B28:C28"/>
    <mergeCell ref="B7:C7"/>
    <mergeCell ref="B29:C29"/>
    <mergeCell ref="B14:C14"/>
    <mergeCell ref="B9:C9"/>
    <mergeCell ref="B10:C10"/>
    <mergeCell ref="B11:C11"/>
    <mergeCell ref="B13:C13"/>
    <mergeCell ref="B19:C19"/>
    <mergeCell ref="B37:C37"/>
    <mergeCell ref="B32:C32"/>
    <mergeCell ref="B33:C33"/>
    <mergeCell ref="B34:C34"/>
    <mergeCell ref="B36:C36"/>
  </mergeCells>
  <printOptions/>
  <pageMargins left="0.75" right="0.75" top="0.46" bottom="0.78" header="0.3" footer="0.51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2015-08-03T06:05:35Z</cp:lastPrinted>
  <dcterms:created xsi:type="dcterms:W3CDTF">2012-08-03T05:09:07Z</dcterms:created>
  <dcterms:modified xsi:type="dcterms:W3CDTF">2015-08-03T06:18:11Z</dcterms:modified>
  <cp:category/>
  <cp:version/>
  <cp:contentType/>
  <cp:contentStatus/>
</cp:coreProperties>
</file>