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000" windowHeight="8190" tabRatio="824" activeTab="0"/>
  </bookViews>
  <sheets>
    <sheet name="移動支援コード表(R5.4～提供分）" sheetId="1" r:id="rId1"/>
    <sheet name="移動支援コード表（H31.4～R5.3提供分）" sheetId="2" r:id="rId2"/>
    <sheet name="日中一時コード表（R5.～提供分)" sheetId="3" r:id="rId3"/>
    <sheet name="日中一時コード表（R5.3提供分まで）" sheetId="4" r:id="rId4"/>
    <sheet name="訪問入浴コード表" sheetId="5" r:id="rId5"/>
  </sheets>
  <definedNames>
    <definedName name="_xlnm.Print_Area" localSheetId="1">'移動支援コード表（H31.4～R5.3提供分）'!$A$1:$M$302</definedName>
    <definedName name="_xlnm.Print_Area" localSheetId="0">'移動支援コード表(R5.4～提供分）'!$A$1:$M$301</definedName>
    <definedName name="_xlnm.Print_Area" localSheetId="2">'日中一時コード表（R5.～提供分)'!$A$1:$H$45</definedName>
    <definedName name="_xlnm.Print_Area" localSheetId="3">'日中一時コード表（R5.3提供分まで）'!$A$1:$H$31</definedName>
    <definedName name="_xlnm.Print_Area" localSheetId="4">'訪問入浴コード表'!$B$1:$E$7</definedName>
    <definedName name="_xlnm.Print_Titles" localSheetId="1">'移動支援コード表（H31.4～R5.3提供分）'!$1:$3</definedName>
    <definedName name="_xlnm.Print_Titles" localSheetId="0">'移動支援コード表(R5.4～提供分）'!$1:$2</definedName>
  </definedNames>
  <calcPr fullCalcOnLoad="1"/>
</workbook>
</file>

<file path=xl/sharedStrings.xml><?xml version="1.0" encoding="utf-8"?>
<sst xmlns="http://schemas.openxmlformats.org/spreadsheetml/2006/main" count="2132" uniqueCount="1065">
  <si>
    <t>身体有日中0.5</t>
  </si>
  <si>
    <t>身体有日中1.0</t>
  </si>
  <si>
    <t>身体有日中1.5</t>
  </si>
  <si>
    <t>身体有日中2.0</t>
  </si>
  <si>
    <t>身体有日中2.5</t>
  </si>
  <si>
    <t>身体有日中3.0</t>
  </si>
  <si>
    <t>身体有日中3.5</t>
  </si>
  <si>
    <t>身体有日中4.0</t>
  </si>
  <si>
    <t>身体有日中4.5</t>
  </si>
  <si>
    <t>身体有日中5.0</t>
  </si>
  <si>
    <t>身体有日中5.5</t>
  </si>
  <si>
    <t>身体有日中6.0</t>
  </si>
  <si>
    <t>身体有日中6.5</t>
  </si>
  <si>
    <t>身体有日中7.0</t>
  </si>
  <si>
    <t>身体有日中7.5</t>
  </si>
  <si>
    <t>身体有日中8.0</t>
  </si>
  <si>
    <t>身体有日中8.5</t>
  </si>
  <si>
    <t>身体有日中9.0</t>
  </si>
  <si>
    <t>身体有日中9.5</t>
  </si>
  <si>
    <t>身体有日中10.0</t>
  </si>
  <si>
    <t>身体有深夜0.5</t>
  </si>
  <si>
    <t>身体有深夜1.0</t>
  </si>
  <si>
    <t>身体有深夜1.5</t>
  </si>
  <si>
    <t>身体有深夜2.0</t>
  </si>
  <si>
    <t>身体有深夜2.5</t>
  </si>
  <si>
    <t>身体有深夜3.0</t>
  </si>
  <si>
    <t>身体有深夜3.5</t>
  </si>
  <si>
    <t>身体有深夜4.0</t>
  </si>
  <si>
    <t>身体有深夜4.5</t>
  </si>
  <si>
    <t>身体有深夜5.0</t>
  </si>
  <si>
    <t>身体有深夜5.5</t>
  </si>
  <si>
    <t>身体有深夜6.0</t>
  </si>
  <si>
    <t>身体有深夜6.5</t>
  </si>
  <si>
    <t>身体有深夜7.0</t>
  </si>
  <si>
    <t>身体有深夜7.5</t>
  </si>
  <si>
    <t>身体有深夜8.0</t>
  </si>
  <si>
    <t>身体有深夜8.5</t>
  </si>
  <si>
    <t>身体有深夜9.0</t>
  </si>
  <si>
    <t>身体有深夜9.5</t>
  </si>
  <si>
    <t>身体有深夜10.0</t>
  </si>
  <si>
    <t>身体無日中0.5</t>
  </si>
  <si>
    <t>身体無日中1.0</t>
  </si>
  <si>
    <t>身体無日中1.5</t>
  </si>
  <si>
    <t>身体無日中2.0</t>
  </si>
  <si>
    <t>身体無日中2.5</t>
  </si>
  <si>
    <t>身体無日中3.0</t>
  </si>
  <si>
    <t>身体無日中3.5</t>
  </si>
  <si>
    <t>身体無日中4.0</t>
  </si>
  <si>
    <t>身体無日中4.5</t>
  </si>
  <si>
    <t>身体無日中5.0</t>
  </si>
  <si>
    <t>身体無日中5.5</t>
  </si>
  <si>
    <t>身体無日中6.0</t>
  </si>
  <si>
    <t>身体無日中6.5</t>
  </si>
  <si>
    <t>身体無日中7.0</t>
  </si>
  <si>
    <t>身体無日中7.5</t>
  </si>
  <si>
    <t>身体無日中8.0</t>
  </si>
  <si>
    <t>身体無日中8.5</t>
  </si>
  <si>
    <t>身体無日中9.0</t>
  </si>
  <si>
    <t>身体無日中9.5</t>
  </si>
  <si>
    <t>身体無日中10.0</t>
  </si>
  <si>
    <t>身体無早朝夜間3.0</t>
  </si>
  <si>
    <t>身体無早朝夜間3.5</t>
  </si>
  <si>
    <t>身体無早朝夜間4.0</t>
  </si>
  <si>
    <t>身体無早朝夜間4.5</t>
  </si>
  <si>
    <t>身体無早朝夜間5.0</t>
  </si>
  <si>
    <t>身体無早朝夜間5.5</t>
  </si>
  <si>
    <t>身体無早朝夜間6.0</t>
  </si>
  <si>
    <t>身体無早朝夜間6.5</t>
  </si>
  <si>
    <t>身体無早朝夜間7.0</t>
  </si>
  <si>
    <t>身体無早朝夜間7.5</t>
  </si>
  <si>
    <t>身体無早朝夜間8.0</t>
  </si>
  <si>
    <t>身体無早朝夜間8.5</t>
  </si>
  <si>
    <t>身体無早朝夜間9.0</t>
  </si>
  <si>
    <t>身体無早朝夜間9.5</t>
  </si>
  <si>
    <t>身体無早朝夜間10.0</t>
  </si>
  <si>
    <t>身体無深夜0.5</t>
  </si>
  <si>
    <t>身体無深夜1.0</t>
  </si>
  <si>
    <t>身体無深夜1.5</t>
  </si>
  <si>
    <t>身体無深夜2.0</t>
  </si>
  <si>
    <t>身体無深夜2.5</t>
  </si>
  <si>
    <t>身体無深夜3.0</t>
  </si>
  <si>
    <t>身体無深夜3.5</t>
  </si>
  <si>
    <t>身体無深夜4.0</t>
  </si>
  <si>
    <t>身体無深夜4.5</t>
  </si>
  <si>
    <t>身体無深夜5.0</t>
  </si>
  <si>
    <t>身体無深夜5.5</t>
  </si>
  <si>
    <t>身体無深夜6.0</t>
  </si>
  <si>
    <t>身体無深夜6.5</t>
  </si>
  <si>
    <t>身体無深夜7.0</t>
  </si>
  <si>
    <t>身体無深夜7.5</t>
  </si>
  <si>
    <t>身体無深夜8.0</t>
  </si>
  <si>
    <t>身体無深夜8.5</t>
  </si>
  <si>
    <t>身体無深夜9.0</t>
  </si>
  <si>
    <t>身体無深夜9.5</t>
  </si>
  <si>
    <t>身体無深夜10.0</t>
  </si>
  <si>
    <t>身体有日中0.5・２人</t>
  </si>
  <si>
    <t>身体有日中1.0・２人</t>
  </si>
  <si>
    <t>身体有日中1.5・２人</t>
  </si>
  <si>
    <t>身体有日中2.0・２人</t>
  </si>
  <si>
    <t>身体有日中2.5・２人</t>
  </si>
  <si>
    <t>身体有日中3.0・２人</t>
  </si>
  <si>
    <t>身体有日中3.5・２人</t>
  </si>
  <si>
    <t>身体有日中4.0・２人</t>
  </si>
  <si>
    <t>身体有日中4.5・２人</t>
  </si>
  <si>
    <t>身体有日中5.0・２人</t>
  </si>
  <si>
    <t>身体有日中5.5・２人</t>
  </si>
  <si>
    <t>身体有日中6.0・２人</t>
  </si>
  <si>
    <t>身体有日中6.5・２人</t>
  </si>
  <si>
    <t>身体有日中7.0・２人</t>
  </si>
  <si>
    <t>身体有日中7.5・２人</t>
  </si>
  <si>
    <t>身体有日中8.0・２人</t>
  </si>
  <si>
    <t>身体有日中8.5・２人</t>
  </si>
  <si>
    <t>身体有日中9.0・２人</t>
  </si>
  <si>
    <t>身体有日中9.5・２人</t>
  </si>
  <si>
    <t>身体有日中10.0・２人</t>
  </si>
  <si>
    <t>身体有深夜0.5・２人</t>
  </si>
  <si>
    <t>身体有深夜1.0・２人</t>
  </si>
  <si>
    <t>身体有深夜1.5・２人</t>
  </si>
  <si>
    <t>身体有深夜2.0・２人</t>
  </si>
  <si>
    <t>身体有深夜2.5・２人</t>
  </si>
  <si>
    <t>身体有深夜3.0・２人</t>
  </si>
  <si>
    <t>身体有深夜3.5・２人</t>
  </si>
  <si>
    <t>身体有深夜4.0・２人</t>
  </si>
  <si>
    <t>身体有深夜4.5・２人</t>
  </si>
  <si>
    <t>身体有深夜5.0・２人</t>
  </si>
  <si>
    <t>身体有深夜5.5・２人</t>
  </si>
  <si>
    <t>身体有深夜6.0・２人</t>
  </si>
  <si>
    <t>身体有深夜6.5・２人</t>
  </si>
  <si>
    <t>身体有深夜7.0・２人</t>
  </si>
  <si>
    <t>身体有深夜7.5・２人</t>
  </si>
  <si>
    <t>身体有深夜8.0・２人</t>
  </si>
  <si>
    <t>身体有深夜8.5・２人</t>
  </si>
  <si>
    <t>身体有深夜9.0・２人</t>
  </si>
  <si>
    <t>身体有深夜9.5・２人</t>
  </si>
  <si>
    <t>身体有深夜10.0・２人</t>
  </si>
  <si>
    <t>身体無日中0.5・２人</t>
  </si>
  <si>
    <t>身体無日中1.0・２人</t>
  </si>
  <si>
    <t>身体無日中1.5・２人</t>
  </si>
  <si>
    <t>身体無日中2.0・２人</t>
  </si>
  <si>
    <t>身体無日中2.5・２人</t>
  </si>
  <si>
    <t>身体無日中3.0・２人</t>
  </si>
  <si>
    <t>身体無日中3.5・２人</t>
  </si>
  <si>
    <t>身体無日中4.0・２人</t>
  </si>
  <si>
    <t>身体無日中4.5・２人</t>
  </si>
  <si>
    <t>身体無日中5.0・２人</t>
  </si>
  <si>
    <t>身体無日中5.5・２人</t>
  </si>
  <si>
    <t>身体無日中6.0・２人</t>
  </si>
  <si>
    <t>身体無日中6.5・２人</t>
  </si>
  <si>
    <t>身体無日中7.0・２人</t>
  </si>
  <si>
    <t>身体無日中7.5・２人</t>
  </si>
  <si>
    <t>身体無日中8.0・２人</t>
  </si>
  <si>
    <t>身体無日中8.5・２人</t>
  </si>
  <si>
    <t>身体無日中9.0・２人</t>
  </si>
  <si>
    <t>身体無日中9.5・２人</t>
  </si>
  <si>
    <t>身体無日中10.0・２人</t>
  </si>
  <si>
    <t>身体無深夜0.5・２人</t>
  </si>
  <si>
    <t>身体無深夜1.0・２人</t>
  </si>
  <si>
    <t>身体無深夜1.5・２人</t>
  </si>
  <si>
    <t>身体無深夜2.0・２人</t>
  </si>
  <si>
    <t>身体無深夜2.5・２人</t>
  </si>
  <si>
    <t>身体無深夜3.0・２人</t>
  </si>
  <si>
    <t>身体無深夜3.5・２人</t>
  </si>
  <si>
    <t>身体無深夜4.0・２人</t>
  </si>
  <si>
    <t>身体無深夜4.5・２人</t>
  </si>
  <si>
    <t>身体無深夜5.0・２人</t>
  </si>
  <si>
    <t>身体無深夜5.5・２人</t>
  </si>
  <si>
    <t>身体無深夜6.0・２人</t>
  </si>
  <si>
    <t>身体無深夜6.5・２人</t>
  </si>
  <si>
    <t>身体無深夜7.0・２人</t>
  </si>
  <si>
    <t>身体無深夜7.5・２人</t>
  </si>
  <si>
    <t>身体無深夜8.0・２人</t>
  </si>
  <si>
    <t>身体無深夜8.5・２人</t>
  </si>
  <si>
    <t>身体無深夜9.0・２人</t>
  </si>
  <si>
    <t>身体無深夜9.5・２人</t>
  </si>
  <si>
    <t>身体無深夜10.0・２人</t>
  </si>
  <si>
    <t>単位</t>
  </si>
  <si>
    <t>サービス内容略称</t>
  </si>
  <si>
    <t>時間帯加算</t>
  </si>
  <si>
    <t>二人目加算</t>
  </si>
  <si>
    <t>日中一時支援基本区分３・１／４</t>
  </si>
  <si>
    <t>日中一時支援基本区分３・２／４</t>
  </si>
  <si>
    <t>日中一時支援基本区分３・３／４</t>
  </si>
  <si>
    <t>日中一時支援基本区分２・１／４</t>
  </si>
  <si>
    <t>日中一時支援基本区分２・２／４</t>
  </si>
  <si>
    <t>日中一時支援基本区分２・３／４</t>
  </si>
  <si>
    <t>日中一時支援基本区分１・１／４</t>
  </si>
  <si>
    <t>日中一時支援基本区分１・２／４</t>
  </si>
  <si>
    <t>日中一時支援基本区分１・３／４</t>
  </si>
  <si>
    <t>日中一時支援重心医療機関・１／４</t>
  </si>
  <si>
    <t>日中一時支援重心医療機関・２／４</t>
  </si>
  <si>
    <t>日中一時支援重心医療機関・３／４</t>
  </si>
  <si>
    <t>日中一時支援重心福祉施設・１／４</t>
  </si>
  <si>
    <t>日中一時支援重心福祉施設・２／４</t>
  </si>
  <si>
    <t>日中一時支援重心福祉施設・３／４</t>
  </si>
  <si>
    <t>日中一時支援基本食事提供体制加算</t>
  </si>
  <si>
    <t>日中一時支援重心医療機関食事提供体制加算</t>
  </si>
  <si>
    <t>日中一時支援重心福祉施設食事提供体制加算</t>
  </si>
  <si>
    <t>サービスコード</t>
  </si>
  <si>
    <t>訪問入浴事業サービスコード表</t>
  </si>
  <si>
    <t>全身浴</t>
  </si>
  <si>
    <t>部分浴・清拭</t>
  </si>
  <si>
    <t>合成単位</t>
  </si>
  <si>
    <t>サービス
コード</t>
  </si>
  <si>
    <t>250001</t>
  </si>
  <si>
    <t>250002</t>
  </si>
  <si>
    <t>250003</t>
  </si>
  <si>
    <t>250004</t>
  </si>
  <si>
    <t>250005</t>
  </si>
  <si>
    <t>250006</t>
  </si>
  <si>
    <t>250007</t>
  </si>
  <si>
    <t>250008</t>
  </si>
  <si>
    <t>250009</t>
  </si>
  <si>
    <t>250010</t>
  </si>
  <si>
    <t>250011</t>
  </si>
  <si>
    <t>250012</t>
  </si>
  <si>
    <t>250013</t>
  </si>
  <si>
    <t>250014</t>
  </si>
  <si>
    <t>250015</t>
  </si>
  <si>
    <t>250016</t>
  </si>
  <si>
    <t>250017</t>
  </si>
  <si>
    <t>250018</t>
  </si>
  <si>
    <t>160001</t>
  </si>
  <si>
    <t>160002</t>
  </si>
  <si>
    <t>150001</t>
  </si>
  <si>
    <t>150002</t>
  </si>
  <si>
    <t>150003</t>
  </si>
  <si>
    <t>150004</t>
  </si>
  <si>
    <t>150005</t>
  </si>
  <si>
    <t>150006</t>
  </si>
  <si>
    <t>150007</t>
  </si>
  <si>
    <t>150008</t>
  </si>
  <si>
    <t>150009</t>
  </si>
  <si>
    <t>150010</t>
  </si>
  <si>
    <t>150011</t>
  </si>
  <si>
    <t>150012</t>
  </si>
  <si>
    <t>150013</t>
  </si>
  <si>
    <t>150014</t>
  </si>
  <si>
    <t>150015</t>
  </si>
  <si>
    <t>150016</t>
  </si>
  <si>
    <t>150017</t>
  </si>
  <si>
    <t>150018</t>
  </si>
  <si>
    <t>150019</t>
  </si>
  <si>
    <t>150020</t>
  </si>
  <si>
    <t>150021</t>
  </si>
  <si>
    <t>150022</t>
  </si>
  <si>
    <t>150023</t>
  </si>
  <si>
    <t>150024</t>
  </si>
  <si>
    <t>150025</t>
  </si>
  <si>
    <t>150026</t>
  </si>
  <si>
    <t>150027</t>
  </si>
  <si>
    <t>150028</t>
  </si>
  <si>
    <t>150029</t>
  </si>
  <si>
    <t>150030</t>
  </si>
  <si>
    <t>150031</t>
  </si>
  <si>
    <t>150032</t>
  </si>
  <si>
    <t>150033</t>
  </si>
  <si>
    <t>150034</t>
  </si>
  <si>
    <t>150035</t>
  </si>
  <si>
    <t>150036</t>
  </si>
  <si>
    <t>150037</t>
  </si>
  <si>
    <t>150038</t>
  </si>
  <si>
    <t>150039</t>
  </si>
  <si>
    <t>150040</t>
  </si>
  <si>
    <t>150042</t>
  </si>
  <si>
    <t>150043</t>
  </si>
  <si>
    <t>150044</t>
  </si>
  <si>
    <t>150045</t>
  </si>
  <si>
    <t>150046</t>
  </si>
  <si>
    <t>150047</t>
  </si>
  <si>
    <t>150048</t>
  </si>
  <si>
    <t>150049</t>
  </si>
  <si>
    <t>150050</t>
  </si>
  <si>
    <t>150051</t>
  </si>
  <si>
    <t>150052</t>
  </si>
  <si>
    <t>150053</t>
  </si>
  <si>
    <t>150054</t>
  </si>
  <si>
    <t>150055</t>
  </si>
  <si>
    <t>150056</t>
  </si>
  <si>
    <t>150057</t>
  </si>
  <si>
    <t>150058</t>
  </si>
  <si>
    <t>150059</t>
  </si>
  <si>
    <t>150060</t>
  </si>
  <si>
    <t>150061</t>
  </si>
  <si>
    <t>150062</t>
  </si>
  <si>
    <t>150063</t>
  </si>
  <si>
    <t>150064</t>
  </si>
  <si>
    <t>150065</t>
  </si>
  <si>
    <t>150066</t>
  </si>
  <si>
    <t>150067</t>
  </si>
  <si>
    <t>150068</t>
  </si>
  <si>
    <t>150069</t>
  </si>
  <si>
    <t>150070</t>
  </si>
  <si>
    <t>150071</t>
  </si>
  <si>
    <t>150072</t>
  </si>
  <si>
    <t>150073</t>
  </si>
  <si>
    <t>150074</t>
  </si>
  <si>
    <t>150075</t>
  </si>
  <si>
    <t>150076</t>
  </si>
  <si>
    <t>150077</t>
  </si>
  <si>
    <t>150078</t>
  </si>
  <si>
    <t>150079</t>
  </si>
  <si>
    <t>150080</t>
  </si>
  <si>
    <t>150082</t>
  </si>
  <si>
    <t>150083</t>
  </si>
  <si>
    <t>150084</t>
  </si>
  <si>
    <t>150085</t>
  </si>
  <si>
    <t>150086</t>
  </si>
  <si>
    <t>150087</t>
  </si>
  <si>
    <t>150088</t>
  </si>
  <si>
    <t>150089</t>
  </si>
  <si>
    <t>150090</t>
  </si>
  <si>
    <t>150091</t>
  </si>
  <si>
    <t>150092</t>
  </si>
  <si>
    <t>150093</t>
  </si>
  <si>
    <t>150094</t>
  </si>
  <si>
    <t>150095</t>
  </si>
  <si>
    <t>150096</t>
  </si>
  <si>
    <t>150097</t>
  </si>
  <si>
    <t>150098</t>
  </si>
  <si>
    <t>150099</t>
  </si>
  <si>
    <t>150100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</si>
  <si>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</si>
  <si>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</si>
  <si>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</si>
  <si>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</si>
  <si>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</si>
  <si>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</si>
  <si>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</si>
  <si>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</si>
  <si>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</si>
  <si>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</si>
  <si>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</si>
  <si>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</si>
  <si>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</si>
  <si>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</si>
  <si>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</si>
  <si>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</si>
  <si>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</si>
  <si>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</si>
  <si>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</si>
  <si>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</si>
  <si>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</si>
  <si>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</si>
  <si>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</si>
  <si>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</si>
  <si>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</si>
  <si>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</si>
  <si>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</si>
  <si>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</si>
  <si>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</si>
  <si>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</si>
  <si>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</si>
  <si>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</si>
  <si>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</si>
  <si>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</si>
  <si>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</si>
  <si>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</si>
  <si>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</si>
  <si>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</si>
  <si>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</si>
  <si>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</si>
  <si>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</si>
  <si>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</si>
  <si>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150144</t>
  </si>
  <si>
    <t>150145</t>
  </si>
  <si>
    <t>150146</t>
  </si>
  <si>
    <t>150147</t>
  </si>
  <si>
    <t>150148</t>
  </si>
  <si>
    <t>150149</t>
  </si>
  <si>
    <t>150150</t>
  </si>
  <si>
    <t>150151</t>
  </si>
  <si>
    <t>150152</t>
  </si>
  <si>
    <t>150153</t>
  </si>
  <si>
    <t>150154</t>
  </si>
  <si>
    <t>150155</t>
  </si>
  <si>
    <t>150156</t>
  </si>
  <si>
    <t>150157</t>
  </si>
  <si>
    <t>150158</t>
  </si>
  <si>
    <t>150159</t>
  </si>
  <si>
    <t>150160</t>
  </si>
  <si>
    <t>150162</t>
  </si>
  <si>
    <t>150163</t>
  </si>
  <si>
    <t>150164</t>
  </si>
  <si>
    <t>150165</t>
  </si>
  <si>
    <t>150166</t>
  </si>
  <si>
    <t>150167</t>
  </si>
  <si>
    <t>150168</t>
  </si>
  <si>
    <t>150169</t>
  </si>
  <si>
    <t>150170</t>
  </si>
  <si>
    <t>150171</t>
  </si>
  <si>
    <t>150172</t>
  </si>
  <si>
    <t>150173</t>
  </si>
  <si>
    <t>150174</t>
  </si>
  <si>
    <t>150175</t>
  </si>
  <si>
    <t>150176</t>
  </si>
  <si>
    <t>150177</t>
  </si>
  <si>
    <t>150178</t>
  </si>
  <si>
    <t>150179</t>
  </si>
  <si>
    <t>150180</t>
  </si>
  <si>
    <t>150181</t>
  </si>
  <si>
    <t>150182</t>
  </si>
  <si>
    <t>150183</t>
  </si>
  <si>
    <t>150184</t>
  </si>
  <si>
    <t>150185</t>
  </si>
  <si>
    <t>150186</t>
  </si>
  <si>
    <t>150187</t>
  </si>
  <si>
    <t>150188</t>
  </si>
  <si>
    <t>150189</t>
  </si>
  <si>
    <t>150190</t>
  </si>
  <si>
    <t>150191</t>
  </si>
  <si>
    <t>150192</t>
  </si>
  <si>
    <t>150193</t>
  </si>
  <si>
    <t>150194</t>
  </si>
  <si>
    <t>150195</t>
  </si>
  <si>
    <t>150196</t>
  </si>
  <si>
    <t>150197</t>
  </si>
  <si>
    <t>150198</t>
  </si>
  <si>
    <t>150199</t>
  </si>
  <si>
    <t>150200</t>
  </si>
  <si>
    <t>150202</t>
  </si>
  <si>
    <t>150203</t>
  </si>
  <si>
    <t>150204</t>
  </si>
  <si>
    <t>150205</t>
  </si>
  <si>
    <t>150206</t>
  </si>
  <si>
    <t>150207</t>
  </si>
  <si>
    <t>150208</t>
  </si>
  <si>
    <t>150209</t>
  </si>
  <si>
    <t>150210</t>
  </si>
  <si>
    <t>150211</t>
  </si>
  <si>
    <t>150212</t>
  </si>
  <si>
    <t>150213</t>
  </si>
  <si>
    <t>150214</t>
  </si>
  <si>
    <t>150215</t>
  </si>
  <si>
    <t>150216</t>
  </si>
  <si>
    <t>150217</t>
  </si>
  <si>
    <t>150218</t>
  </si>
  <si>
    <t>150219</t>
  </si>
  <si>
    <t>150220</t>
  </si>
  <si>
    <t>150221</t>
  </si>
  <si>
    <t>150222</t>
  </si>
  <si>
    <t>150223</t>
  </si>
  <si>
    <t>150224</t>
  </si>
  <si>
    <t>150225</t>
  </si>
  <si>
    <t>150226</t>
  </si>
  <si>
    <t>150227</t>
  </si>
  <si>
    <t>150228</t>
  </si>
  <si>
    <t>150229</t>
  </si>
  <si>
    <t>150230</t>
  </si>
  <si>
    <t>150231</t>
  </si>
  <si>
    <t>150232</t>
  </si>
  <si>
    <t>150233</t>
  </si>
  <si>
    <t>150234</t>
  </si>
  <si>
    <t>150235</t>
  </si>
  <si>
    <t>150236</t>
  </si>
  <si>
    <t>150237</t>
  </si>
  <si>
    <t>150238</t>
  </si>
  <si>
    <t>150239</t>
  </si>
  <si>
    <t>150240</t>
  </si>
  <si>
    <t>150041</t>
  </si>
  <si>
    <t>150081</t>
  </si>
  <si>
    <t>150121</t>
  </si>
  <si>
    <t>150161</t>
  </si>
  <si>
    <t>150201</t>
  </si>
  <si>
    <t>身体有早朝夜間0.5・２人</t>
  </si>
  <si>
    <t>身体有早朝夜間1.0・２人</t>
  </si>
  <si>
    <t>身体有早朝夜間1.5・２人</t>
  </si>
  <si>
    <t>身体有早朝夜間2.0・２人</t>
  </si>
  <si>
    <t>身体有早朝夜間2.5・２人</t>
  </si>
  <si>
    <t>身体有早朝夜間3.0・２人</t>
  </si>
  <si>
    <t>身体有早朝夜間3.5・２人</t>
  </si>
  <si>
    <t>身体有早朝夜間4.0・２人</t>
  </si>
  <si>
    <t>身体有早朝夜間4.5・２人</t>
  </si>
  <si>
    <t>身体有早朝夜間5.0・２人</t>
  </si>
  <si>
    <t>身体有早朝夜間5.5・２人</t>
  </si>
  <si>
    <t>身体有早朝夜間6.0・２人</t>
  </si>
  <si>
    <t>身体有早朝夜間6.5・２人</t>
  </si>
  <si>
    <t>身体有早朝夜間7.0・２人</t>
  </si>
  <si>
    <t>身体有早朝夜間7.5・２人</t>
  </si>
  <si>
    <t>身体有早朝夜間8.0・２人</t>
  </si>
  <si>
    <t>身体有早朝夜間8.5・２人</t>
  </si>
  <si>
    <t>身体有早朝夜間9.0・２人</t>
  </si>
  <si>
    <t>身体有早朝夜間9.5・２人</t>
  </si>
  <si>
    <t>身体有早朝夜間10.0・２人</t>
  </si>
  <si>
    <t>身体無早朝夜間0.5・２人</t>
  </si>
  <si>
    <t>身体無早朝夜間1.0・２人</t>
  </si>
  <si>
    <t>身体無早朝夜間1.5・２人</t>
  </si>
  <si>
    <t>身体無早朝夜間2.0・２人</t>
  </si>
  <si>
    <t>身体無早朝夜間2.5・２人</t>
  </si>
  <si>
    <t>身体無早朝夜間3.0・２人</t>
  </si>
  <si>
    <t>身体無早朝夜間3.5・２人</t>
  </si>
  <si>
    <t>身体無早朝夜間4.0・２人</t>
  </si>
  <si>
    <t>身体無早朝夜間4.5・２人</t>
  </si>
  <si>
    <t>身体無早朝夜間5.0・２人</t>
  </si>
  <si>
    <t>身体無早朝夜間5.5・２人</t>
  </si>
  <si>
    <t>身体無早朝夜間6.0・２人</t>
  </si>
  <si>
    <t>身体無早朝夜間6.5・２人</t>
  </si>
  <si>
    <t>身体無早朝夜間7.0・２人</t>
  </si>
  <si>
    <t>身体無早朝夜間7.5・２人</t>
  </si>
  <si>
    <t>身体無早朝夜間8.0・２人</t>
  </si>
  <si>
    <t>身体無早朝夜間8.5・２人</t>
  </si>
  <si>
    <t>身体無早朝夜間9.0・２人</t>
  </si>
  <si>
    <t>身体無早朝夜間9.5・２人</t>
  </si>
  <si>
    <t>身体無早朝夜間10.0・２人</t>
  </si>
  <si>
    <t>身体無早朝夜間1.5</t>
  </si>
  <si>
    <t>身体無早朝夜間2.5</t>
  </si>
  <si>
    <t>身体無早朝夜間2.0</t>
  </si>
  <si>
    <t>身体無早朝夜間1.0</t>
  </si>
  <si>
    <t>身体無早朝夜間0.5</t>
  </si>
  <si>
    <t>身体有早朝夜間10.0</t>
  </si>
  <si>
    <t>身体有早朝夜間9.5</t>
  </si>
  <si>
    <t>身体有早朝夜間9.0</t>
  </si>
  <si>
    <t>身体有早朝夜間8.5</t>
  </si>
  <si>
    <t>身体有早朝夜間8.0</t>
  </si>
  <si>
    <t>身体有早朝夜間7.5</t>
  </si>
  <si>
    <t>身体有早朝夜間7.0</t>
  </si>
  <si>
    <t>身体有早朝夜間6.5</t>
  </si>
  <si>
    <t>身体有早朝夜間6.0</t>
  </si>
  <si>
    <t>身体有早朝夜間5.5</t>
  </si>
  <si>
    <t>身体有早朝夜間5.0</t>
  </si>
  <si>
    <t>身体有早朝夜間4.5</t>
  </si>
  <si>
    <t>身体有早朝夜間4.0</t>
  </si>
  <si>
    <t>身体有早朝夜間3.5</t>
  </si>
  <si>
    <t>身体有早朝夜間3.0</t>
  </si>
  <si>
    <t>身体有早朝夜間2.5</t>
  </si>
  <si>
    <t>身体有早朝夜間2.0</t>
  </si>
  <si>
    <t>身体有早朝夜間1.5</t>
  </si>
  <si>
    <t>身体有早朝夜間1.0</t>
  </si>
  <si>
    <t>身体有早朝夜間0.5</t>
  </si>
  <si>
    <t>※　150301以降の「増分」コードは移動支援提供時間が連続10.5時間以上の場合に使用します。</t>
  </si>
  <si>
    <t>１/４</t>
  </si>
  <si>
    <t>○支援時間による請求区分</t>
  </si>
  <si>
    <t>4時間未満</t>
  </si>
  <si>
    <t>4時間以上8時間未満</t>
  </si>
  <si>
    <t>8時間以上</t>
  </si>
  <si>
    <t>２/４</t>
  </si>
  <si>
    <t>３/４</t>
  </si>
  <si>
    <t>基準</t>
  </si>
  <si>
    <t>身体有日中・0.5増分</t>
  </si>
  <si>
    <t>身体有日中・1.0増分</t>
  </si>
  <si>
    <t>身体有日中・1.5増分</t>
  </si>
  <si>
    <t>身体有日中・2.0増分</t>
  </si>
  <si>
    <t>身体有日中・2.5増分</t>
  </si>
  <si>
    <t>身体有日中・3.0増分</t>
  </si>
  <si>
    <t>身体有日中・3.5増分</t>
  </si>
  <si>
    <t>身体有日中・4.0増分</t>
  </si>
  <si>
    <t>身体有日中・4.5増分</t>
  </si>
  <si>
    <t>身体有日中・5.0増分</t>
  </si>
  <si>
    <t>身体有日中・5.5増分</t>
  </si>
  <si>
    <t>身体有日中・6.0増分</t>
  </si>
  <si>
    <t>身体有日中・6.5増分</t>
  </si>
  <si>
    <t>身体有日中・7.0増分</t>
  </si>
  <si>
    <t>身体有日中・7.5増分</t>
  </si>
  <si>
    <t>身体有日中・8.0増分</t>
  </si>
  <si>
    <t>身体有日中・8.5増分</t>
  </si>
  <si>
    <t>身体有日中・9.0増分</t>
  </si>
  <si>
    <t>身体有日中・9.5増分</t>
  </si>
  <si>
    <t>身体有日中・10.0増分</t>
  </si>
  <si>
    <t>身体有日中・10.5増分</t>
  </si>
  <si>
    <t>身体有日中・11.0増分</t>
  </si>
  <si>
    <t>身体有日中・11.5増分</t>
  </si>
  <si>
    <t>身体有日中・12.0増分</t>
  </si>
  <si>
    <t>身体有日中・12.5増分</t>
  </si>
  <si>
    <t>身体有日中・13.0増分</t>
  </si>
  <si>
    <t>身体有日中・13.5増分</t>
  </si>
  <si>
    <t>身体有日中・14.0増分</t>
  </si>
  <si>
    <t>身体有早朝夜間・0.5増分</t>
  </si>
  <si>
    <t>身体有早朝夜間・1.0増分</t>
  </si>
  <si>
    <t>身体有早朝夜間・1.5増分</t>
  </si>
  <si>
    <t>身体有早朝夜間・2.0増分</t>
  </si>
  <si>
    <t>身体有早朝夜間・2.5増分</t>
  </si>
  <si>
    <t>身体有早朝夜間・3.0増分</t>
  </si>
  <si>
    <t>身体有早朝夜間・3.5増分</t>
  </si>
  <si>
    <t>身体有早朝夜間・4.0増分</t>
  </si>
  <si>
    <t>身体有早朝夜間・4.5増分</t>
  </si>
  <si>
    <t>身体有早朝夜間・5.0増分</t>
  </si>
  <si>
    <t>身体有早朝夜間・5.5増分</t>
  </si>
  <si>
    <t>身体有早朝夜間・6.0増分</t>
  </si>
  <si>
    <t>身体有早朝夜間・6.5増分</t>
  </si>
  <si>
    <t>身体有早朝夜間・7.0増分</t>
  </si>
  <si>
    <t>身体有早朝夜間・7.5増分</t>
  </si>
  <si>
    <t>身体有早朝夜間・8.0増分</t>
  </si>
  <si>
    <t>身体有早朝夜間・8.5増分</t>
  </si>
  <si>
    <t>身体有早朝夜間・9.0増分</t>
  </si>
  <si>
    <t>身体有早朝夜間・9.5増分</t>
  </si>
  <si>
    <t>身体有早朝夜間・10.0増分</t>
  </si>
  <si>
    <t>身体有早朝夜間・10.5増分</t>
  </si>
  <si>
    <t>身体有早朝夜間・11.0増分</t>
  </si>
  <si>
    <t>身体有早朝夜間・11.5増分</t>
  </si>
  <si>
    <t>身体有早朝夜間・12.0増分</t>
  </si>
  <si>
    <t>身体有早朝夜間・12.5増分</t>
  </si>
  <si>
    <t>身体有早朝夜間・13.0増分</t>
  </si>
  <si>
    <t>身体有早朝夜間・13.5増分</t>
  </si>
  <si>
    <t>身体有早朝夜間・14.0増分</t>
  </si>
  <si>
    <t>身体有深夜・0.5増分</t>
  </si>
  <si>
    <t>身体有深夜・1.0増分</t>
  </si>
  <si>
    <t>身体有深夜・1.5増分</t>
  </si>
  <si>
    <t>身体有深夜・2.0増分</t>
  </si>
  <si>
    <t>身体有深夜・2.5増分</t>
  </si>
  <si>
    <t>身体有深夜・3.0増分</t>
  </si>
  <si>
    <t>身体有深夜・3.5増分</t>
  </si>
  <si>
    <t>身体有深夜・4.0増分</t>
  </si>
  <si>
    <t>身体有深夜・4.5増分</t>
  </si>
  <si>
    <t>身体有深夜・5.5増分</t>
  </si>
  <si>
    <t>身体有深夜・6.0増分</t>
  </si>
  <si>
    <t>身体有深夜・6.5増分</t>
  </si>
  <si>
    <t>身体有深夜・7.0増分</t>
  </si>
  <si>
    <t>身体有深夜・7.5増分</t>
  </si>
  <si>
    <t>身体有深夜・8.0増分</t>
  </si>
  <si>
    <t>身体有深夜・8.5増分</t>
  </si>
  <si>
    <t>身体有深夜・9.0増分</t>
  </si>
  <si>
    <t>身体有深夜・9.5増分</t>
  </si>
  <si>
    <t>身体有深夜・10.0増分</t>
  </si>
  <si>
    <t>身体有深夜・10.5増分</t>
  </si>
  <si>
    <t>身体有深夜・11.0増分</t>
  </si>
  <si>
    <t>身体有深夜・11.5増分</t>
  </si>
  <si>
    <t>身体有深夜・12.0増分</t>
  </si>
  <si>
    <t>身体有深夜・5.0増分</t>
  </si>
  <si>
    <t>身体有深夜・12.5増分</t>
  </si>
  <si>
    <t>身体有深夜・13.0増分</t>
  </si>
  <si>
    <t>身体有深夜・13.5増分</t>
  </si>
  <si>
    <t>身体有深夜・14.0増分</t>
  </si>
  <si>
    <t>身体有日中0.5・２人増分</t>
  </si>
  <si>
    <t>身体有日中1.0・２人増分</t>
  </si>
  <si>
    <t>身体有日中1.5・２人増分</t>
  </si>
  <si>
    <t>身体有日中2.0・２人増分</t>
  </si>
  <si>
    <t>身体有日中2.5・２人増分</t>
  </si>
  <si>
    <t>身体有日中3.0・２人増分</t>
  </si>
  <si>
    <t>身体有日中3.5・２人増分</t>
  </si>
  <si>
    <t>身体有日中4.0・２人増分</t>
  </si>
  <si>
    <t>身体有日中4.5・２人増分</t>
  </si>
  <si>
    <t>身体有日中5.0・２人増分</t>
  </si>
  <si>
    <t>身体有日中5.5・２人増分</t>
  </si>
  <si>
    <t>身体有日中6.0・２人増分</t>
  </si>
  <si>
    <t>身体有日中6.5・２人増分</t>
  </si>
  <si>
    <t>身体有日中7.0・２人増分</t>
  </si>
  <si>
    <t>身体有日中7.5・２人増分</t>
  </si>
  <si>
    <t>身体有日中8.0・２人増分</t>
  </si>
  <si>
    <t>身体有日中8.5・２人増分</t>
  </si>
  <si>
    <t>身体有日中9.0・２人増分</t>
  </si>
  <si>
    <t>身体有日中9.5・２人増分</t>
  </si>
  <si>
    <t>身体有日中10.0・２人増分</t>
  </si>
  <si>
    <t>身体有日中10.5・２人増分</t>
  </si>
  <si>
    <t>身体有日中11.0・２人増分</t>
  </si>
  <si>
    <t>身体有日中11.5・２人増分</t>
  </si>
  <si>
    <t>身体有日中12.0・２人増分</t>
  </si>
  <si>
    <t>身体有日中12.5・２人増分</t>
  </si>
  <si>
    <t>身体有日中13.0・２人増分</t>
  </si>
  <si>
    <t>身体有日中13.5・２人増分</t>
  </si>
  <si>
    <t>身体有日中14.0・２人増分</t>
  </si>
  <si>
    <t>身体有早朝夜間0.5・２人増分</t>
  </si>
  <si>
    <t>身体有早朝夜間1.0・２人増分</t>
  </si>
  <si>
    <t>身体有早朝夜間1.5・２人増分</t>
  </si>
  <si>
    <t>身体有早朝夜間2.0・２人増分</t>
  </si>
  <si>
    <t>身体有早朝夜間2.5・２人増分</t>
  </si>
  <si>
    <t>身体有早朝夜間3.0・２人増分</t>
  </si>
  <si>
    <t>身体有早朝夜間3.5・２人増分</t>
  </si>
  <si>
    <t>身体有早朝夜間4.0・２人増分</t>
  </si>
  <si>
    <t>身体有早朝夜間4.5・２人増分</t>
  </si>
  <si>
    <t>身体有早朝夜間5.0・２人増分</t>
  </si>
  <si>
    <t>身体有早朝夜間5.5・２人増分</t>
  </si>
  <si>
    <t>身体有早朝夜間6.0・２人増分</t>
  </si>
  <si>
    <t>身体有早朝夜間6.5・２人増分</t>
  </si>
  <si>
    <t>身体有早朝夜間7.0・２人増分</t>
  </si>
  <si>
    <t>身体有早朝夜間7.5・２人増分</t>
  </si>
  <si>
    <t>身体有早朝夜間8.0・２人増分</t>
  </si>
  <si>
    <t>身体有早朝夜間8.5・２人増分</t>
  </si>
  <si>
    <t>身体有早朝夜間9.0・２人増分</t>
  </si>
  <si>
    <t>身体有早朝夜間9.5・２人増分</t>
  </si>
  <si>
    <t>身体有早朝夜間10.0・２人増分</t>
  </si>
  <si>
    <t>身体有早朝夜間10.5・２人増分</t>
  </si>
  <si>
    <t>身体有早朝夜間11.0・２人増分</t>
  </si>
  <si>
    <t>身体有早朝夜間11.5・２人増分</t>
  </si>
  <si>
    <t>身体有早朝夜間12.0・２人増分</t>
  </si>
  <si>
    <t>身体有早朝夜間12.5・２人増分</t>
  </si>
  <si>
    <t>身体有早朝夜間13.0・２人増分</t>
  </si>
  <si>
    <t>身体有早朝夜間13.5・２人増分</t>
  </si>
  <si>
    <t>身体有早朝夜間14.0・２人増分</t>
  </si>
  <si>
    <t>身体有深夜0.5・２人増分</t>
  </si>
  <si>
    <t>身体有深夜1.0・２人増分</t>
  </si>
  <si>
    <t>身体有深夜1.5・２人増分</t>
  </si>
  <si>
    <t>身体有深夜2.0・２人増分</t>
  </si>
  <si>
    <t>身体有深夜2.5・２人増分</t>
  </si>
  <si>
    <t>身体有深夜3.0・２人増分</t>
  </si>
  <si>
    <t>身体有深夜3.5・２人増分</t>
  </si>
  <si>
    <t>身体有深夜4.0・２人増分</t>
  </si>
  <si>
    <t>身体有深夜4.5・２人増分</t>
  </si>
  <si>
    <t>身体有深夜5.0・２人増分</t>
  </si>
  <si>
    <t>身体有深夜5.5・２人増分</t>
  </si>
  <si>
    <t>身体有深夜6.0・２人増分</t>
  </si>
  <si>
    <t>身体有深夜6.5・２人増分</t>
  </si>
  <si>
    <t>身体有深夜7.0・２人増分</t>
  </si>
  <si>
    <t>身体有深夜7.5・２人増分</t>
  </si>
  <si>
    <t>身体有深夜8.0・２人増分</t>
  </si>
  <si>
    <t>身体有深夜8.5・２人増分</t>
  </si>
  <si>
    <t>身体有深夜9.0・２人増分</t>
  </si>
  <si>
    <t>身体有深夜9.5・２人増分</t>
  </si>
  <si>
    <t>身体有深夜10.0・２人増分</t>
  </si>
  <si>
    <t>身体有深夜10.5・２人増分</t>
  </si>
  <si>
    <t>身体有深夜11.0・２人増分</t>
  </si>
  <si>
    <t>身体有深夜11.5・２人増分</t>
  </si>
  <si>
    <t>身体有深夜12.0・２人増分</t>
  </si>
  <si>
    <t>身体有深夜12.5・２人増分</t>
  </si>
  <si>
    <t>身体有深夜13.0・２人増分</t>
  </si>
  <si>
    <t>身体有深夜13.5・２人増分</t>
  </si>
  <si>
    <t>身体有深夜14.0・２人増分</t>
  </si>
  <si>
    <t>身体無日中・0.5増分</t>
  </si>
  <si>
    <t>身体無日中・1.0増分</t>
  </si>
  <si>
    <t>身体無日中・1.5増分</t>
  </si>
  <si>
    <t>身体無日中・2.0増分</t>
  </si>
  <si>
    <t>身体無日中・2.5増分</t>
  </si>
  <si>
    <t>身体無日中・3.0増分</t>
  </si>
  <si>
    <t>身体無日中・3.5増分</t>
  </si>
  <si>
    <t>身体無日中・4.0増分</t>
  </si>
  <si>
    <t>身体無日中・4.5増分</t>
  </si>
  <si>
    <t>身体無日中・5.0増分</t>
  </si>
  <si>
    <t>身体無日中・5.5増分</t>
  </si>
  <si>
    <t>身体無日中・6.0増分</t>
  </si>
  <si>
    <t>身体無日中・6.5増分</t>
  </si>
  <si>
    <t>身体無日中・7.0増分</t>
  </si>
  <si>
    <t>身体無日中・7.5増分</t>
  </si>
  <si>
    <t>身体無日中・8.0増分</t>
  </si>
  <si>
    <t>身体無日中・8.5増分</t>
  </si>
  <si>
    <t>身体無日中・9.0増分</t>
  </si>
  <si>
    <t>身体無日中・9.5増分</t>
  </si>
  <si>
    <t>身体無日中・10.0増分</t>
  </si>
  <si>
    <t>身体無日中・10.5増分</t>
  </si>
  <si>
    <t>身体無日中・11.0増分</t>
  </si>
  <si>
    <t>身体無日中・11.5増分</t>
  </si>
  <si>
    <t>身体無日中・12.0増分</t>
  </si>
  <si>
    <t>身体無日中・12.5増分</t>
  </si>
  <si>
    <t>身体無日中・13.0増分</t>
  </si>
  <si>
    <t>身体無日中・13.5増分</t>
  </si>
  <si>
    <t>身体無日中・14.0増分</t>
  </si>
  <si>
    <t>身体無早朝夜間・0.5増分</t>
  </si>
  <si>
    <t>身体無早朝夜間・1.0増分</t>
  </si>
  <si>
    <t>身体無早朝夜間・1.5増分</t>
  </si>
  <si>
    <t>身体無早朝夜間・2.0増分</t>
  </si>
  <si>
    <t>身体無早朝夜間・2.5増分</t>
  </si>
  <si>
    <t>身体無早朝夜間・3.0増分</t>
  </si>
  <si>
    <t>身体無早朝夜間・3.5増分</t>
  </si>
  <si>
    <t>身体無早朝夜間・4.0増分</t>
  </si>
  <si>
    <t>身体無早朝夜間・4.5増分</t>
  </si>
  <si>
    <t>身体無早朝夜間・5.0増分</t>
  </si>
  <si>
    <t>身体無早朝夜間・5.5増分</t>
  </si>
  <si>
    <t>身体無早朝夜間・6.0増分</t>
  </si>
  <si>
    <t>身体無早朝夜間・6.5増分</t>
  </si>
  <si>
    <t>身体無早朝夜間・7.0増分</t>
  </si>
  <si>
    <t>身体無早朝夜間・7.5増分</t>
  </si>
  <si>
    <t>身体無早朝夜間・8.0増分</t>
  </si>
  <si>
    <t>身体無早朝夜間・8.5増分</t>
  </si>
  <si>
    <t>身体無早朝夜間・9.0増分</t>
  </si>
  <si>
    <t>身体無早朝夜間・9.5増分</t>
  </si>
  <si>
    <t>身体無早朝夜間・10.0増分</t>
  </si>
  <si>
    <t>身体無早朝夜間・10.5増分</t>
  </si>
  <si>
    <t>身体無早朝夜間・11.0増分</t>
  </si>
  <si>
    <t>身体無早朝夜間・11.5増分</t>
  </si>
  <si>
    <t>身体無早朝夜間・12.0増分</t>
  </si>
  <si>
    <t>身体無早朝夜間・12.5増分</t>
  </si>
  <si>
    <t>身体無早朝夜間・13.0増分</t>
  </si>
  <si>
    <t>身体無早朝夜間・13.5増分</t>
  </si>
  <si>
    <t>身体無早朝夜間・14.0増分</t>
  </si>
  <si>
    <t>身体無深夜・0.5増分</t>
  </si>
  <si>
    <t>身体無深夜・1.0増分</t>
  </si>
  <si>
    <t>身体無深夜・1.5増分</t>
  </si>
  <si>
    <t>身体無深夜・2.0増分</t>
  </si>
  <si>
    <t>身体無深夜・2.5増分</t>
  </si>
  <si>
    <t>身体無深夜・3.0増分</t>
  </si>
  <si>
    <t>身体無深夜・3.5増分</t>
  </si>
  <si>
    <t>身体無深夜・4.0増分</t>
  </si>
  <si>
    <t>身体無深夜・4.5増分</t>
  </si>
  <si>
    <t>身体無深夜・5.0増分</t>
  </si>
  <si>
    <t>身体無深夜・5.5増分</t>
  </si>
  <si>
    <t>身体無深夜・6.0増分</t>
  </si>
  <si>
    <t>身体無深夜・6.5増分</t>
  </si>
  <si>
    <t>身体無深夜・7.0増分</t>
  </si>
  <si>
    <t>身体無深夜・7.5増分</t>
  </si>
  <si>
    <t>身体無深夜・8.0増分</t>
  </si>
  <si>
    <t>身体無深夜・8.5増分</t>
  </si>
  <si>
    <t>身体無深夜・9.0増分</t>
  </si>
  <si>
    <t>身体無深夜・9.5増分</t>
  </si>
  <si>
    <t>身体無深夜・10.0増分</t>
  </si>
  <si>
    <t>身体無深夜・10.5増分</t>
  </si>
  <si>
    <t>身体無深夜・11.0増分</t>
  </si>
  <si>
    <t>身体無深夜・11.5増分</t>
  </si>
  <si>
    <t>身体無深夜・12.0増分</t>
  </si>
  <si>
    <t>身体無深夜・12.5増分</t>
  </si>
  <si>
    <t>身体無深夜・13.0増分</t>
  </si>
  <si>
    <t>身体無深夜・13.5増分</t>
  </si>
  <si>
    <t>身体無深夜・14.0増分</t>
  </si>
  <si>
    <t>身体無日中0.5・２人増分</t>
  </si>
  <si>
    <t>身体無日中1.0・２人増分</t>
  </si>
  <si>
    <t>身体無日中1.5・２人増分</t>
  </si>
  <si>
    <t>身体無日中2.0・２人増分</t>
  </si>
  <si>
    <t>身体無日中2.5・２人増分</t>
  </si>
  <si>
    <t>身体無日中3.0・２人増分</t>
  </si>
  <si>
    <t>身体無日中3.5・２人増分</t>
  </si>
  <si>
    <t>身体無日中4.0・２人増分</t>
  </si>
  <si>
    <t>身体無日中4.5・２人増分</t>
  </si>
  <si>
    <t>身体無日中5.0・２人増分</t>
  </si>
  <si>
    <t>身体無日中5.5・２人増分</t>
  </si>
  <si>
    <t>身体無日中6.0・２人増分</t>
  </si>
  <si>
    <t>身体無日中6.5・２人増分</t>
  </si>
  <si>
    <t>身体無日中7.0・２人増分</t>
  </si>
  <si>
    <t>身体無日中7.5・２人増分</t>
  </si>
  <si>
    <t>身体無日中8.0・２人増分</t>
  </si>
  <si>
    <t>身体無日中8.5・２人増分</t>
  </si>
  <si>
    <t>身体無日中9.0・２人増分</t>
  </si>
  <si>
    <t>身体無日中9.5・２人増分</t>
  </si>
  <si>
    <t>身体無日中10.0・２人増分</t>
  </si>
  <si>
    <t>身体無日中10.5・２人増分</t>
  </si>
  <si>
    <t>身体無日中11.0・２人増分</t>
  </si>
  <si>
    <t>身体無日中11.5・２人増分</t>
  </si>
  <si>
    <t>身体無日中12.0・２人増分</t>
  </si>
  <si>
    <t>身体無日中12.5・２人増分</t>
  </si>
  <si>
    <t>身体無日中13.0・２人増分</t>
  </si>
  <si>
    <t>身体無日中13.5・２人増分</t>
  </si>
  <si>
    <t>身体無日中14.0・２人増分</t>
  </si>
  <si>
    <t>身体無早朝夜間0.5・２人増分</t>
  </si>
  <si>
    <t>身体無早朝夜間1.0・２人増分</t>
  </si>
  <si>
    <t>身体無早朝夜間1.5・２人増分</t>
  </si>
  <si>
    <t>身体無早朝夜間2.0・２人増分</t>
  </si>
  <si>
    <t>身体無早朝夜間2.5・２人増分</t>
  </si>
  <si>
    <t>身体無早朝夜間3.0・２人増分</t>
  </si>
  <si>
    <t>身体無早朝夜間3.5・２人増分</t>
  </si>
  <si>
    <t>身体無早朝夜間4.0・２人増分</t>
  </si>
  <si>
    <t>身体無早朝夜間4.5・２人増分</t>
  </si>
  <si>
    <t>身体無早朝夜間5.0・２人増分</t>
  </si>
  <si>
    <t>身体無早朝夜間5.5・２人増分</t>
  </si>
  <si>
    <t>身体無早朝夜間6.0・２人増分</t>
  </si>
  <si>
    <t>身体無早朝夜間6.5・２人増分</t>
  </si>
  <si>
    <t>身体無早朝夜間7.0・２人増分</t>
  </si>
  <si>
    <t>身体無早朝夜間7.5・２人増分</t>
  </si>
  <si>
    <t>身体無早朝夜間8.0・２人増分</t>
  </si>
  <si>
    <t>身体無早朝夜間8.5・２人増分</t>
  </si>
  <si>
    <t>身体無早朝夜間9.0・２人増分</t>
  </si>
  <si>
    <t>身体無早朝夜間9.5・２人増分</t>
  </si>
  <si>
    <t>身体無早朝夜間10.0・２人増分</t>
  </si>
  <si>
    <t>身体無早朝夜間10.5・２人増分</t>
  </si>
  <si>
    <t>身体無早朝夜間11.0・２人増分</t>
  </si>
  <si>
    <t>身体無早朝夜間11.5・２人増分</t>
  </si>
  <si>
    <t>身体無早朝夜間12.0・２人増分</t>
  </si>
  <si>
    <t>身体無早朝夜間12.5・２人増分</t>
  </si>
  <si>
    <t>身体無早朝夜間13.0・２人増分</t>
  </si>
  <si>
    <t>身体無早朝夜間13.5・２人増分</t>
  </si>
  <si>
    <t>身体無早朝夜間14.0・２人増分</t>
  </si>
  <si>
    <t>身体無深夜0.5・２人増分</t>
  </si>
  <si>
    <t>身体無深夜1.0・２人増分</t>
  </si>
  <si>
    <t>身体無深夜1.5・２人増分</t>
  </si>
  <si>
    <t>身体無深夜2.0・２人増分</t>
  </si>
  <si>
    <t>身体無深夜2.5・２人増分</t>
  </si>
  <si>
    <t>身体無深夜3.0・２人増分</t>
  </si>
  <si>
    <t>身体無深夜3.5・２人増分</t>
  </si>
  <si>
    <t>身体無深夜4.0・２人増分</t>
  </si>
  <si>
    <t>身体無深夜4.5・２人増分</t>
  </si>
  <si>
    <t>身体無深夜5.0・２人増分</t>
  </si>
  <si>
    <t>身体無深夜5.5・２人増分</t>
  </si>
  <si>
    <t>身体無深夜6.0・２人増分</t>
  </si>
  <si>
    <t>身体無深夜6.5・２人増分</t>
  </si>
  <si>
    <t>身体無深夜7.0・２人増分</t>
  </si>
  <si>
    <t>身体無深夜7.5・２人増分</t>
  </si>
  <si>
    <t>身体無深夜8.0・２人増分</t>
  </si>
  <si>
    <t>身体無深夜8.5・２人増分</t>
  </si>
  <si>
    <t>身体無深夜9.0・２人増分</t>
  </si>
  <si>
    <t>身体無深夜9.5・２人増分</t>
  </si>
  <si>
    <t>身体無深夜10.0・２人増分</t>
  </si>
  <si>
    <t>身体無深夜10.5・２人増分</t>
  </si>
  <si>
    <t>身体無深夜11.0・２人増分</t>
  </si>
  <si>
    <t>身体無深夜11.5・２人増分</t>
  </si>
  <si>
    <t>身体無深夜12.0・２人増分</t>
  </si>
  <si>
    <t>身体無深夜12.5・２人増分</t>
  </si>
  <si>
    <t>身体無深夜13.0・２人増分</t>
  </si>
  <si>
    <t>身体無深夜13.5・２人増分</t>
  </si>
  <si>
    <t>身体無深夜14.0・２人増分</t>
  </si>
  <si>
    <t>150501</t>
  </si>
  <si>
    <t>150502</t>
  </si>
  <si>
    <t>150503</t>
  </si>
  <si>
    <t>150504</t>
  </si>
  <si>
    <t>150505</t>
  </si>
  <si>
    <t>150506</t>
  </si>
  <si>
    <t>150507</t>
  </si>
  <si>
    <t>150508</t>
  </si>
  <si>
    <t>150509</t>
  </si>
  <si>
    <t>150510</t>
  </si>
  <si>
    <t>150511</t>
  </si>
  <si>
    <t>150512</t>
  </si>
  <si>
    <t>150513</t>
  </si>
  <si>
    <t>150514</t>
  </si>
  <si>
    <t>150515</t>
  </si>
  <si>
    <t>150516</t>
  </si>
  <si>
    <t>150517</t>
  </si>
  <si>
    <t>150518</t>
  </si>
  <si>
    <t>150519</t>
  </si>
  <si>
    <t>150520</t>
  </si>
  <si>
    <t>150521</t>
  </si>
  <si>
    <t>150522</t>
  </si>
  <si>
    <t>150523</t>
  </si>
  <si>
    <t>150524</t>
  </si>
  <si>
    <t>150525</t>
  </si>
  <si>
    <t>150526</t>
  </si>
  <si>
    <t>150527</t>
  </si>
  <si>
    <t>150528</t>
  </si>
  <si>
    <t>150529</t>
  </si>
  <si>
    <t>150530</t>
  </si>
  <si>
    <t>150531</t>
  </si>
  <si>
    <t>150532</t>
  </si>
  <si>
    <t>150533</t>
  </si>
  <si>
    <t>150534</t>
  </si>
  <si>
    <t>150535</t>
  </si>
  <si>
    <t>150536</t>
  </si>
  <si>
    <t>150537</t>
  </si>
  <si>
    <t>150538</t>
  </si>
  <si>
    <t>150539</t>
  </si>
  <si>
    <t>150540</t>
  </si>
  <si>
    <t>150541</t>
  </si>
  <si>
    <t>150542</t>
  </si>
  <si>
    <t>150543</t>
  </si>
  <si>
    <t>150544</t>
  </si>
  <si>
    <t>150545</t>
  </si>
  <si>
    <t>150546</t>
  </si>
  <si>
    <t>150547</t>
  </si>
  <si>
    <t>150548</t>
  </si>
  <si>
    <t>150549</t>
  </si>
  <si>
    <t>150550</t>
  </si>
  <si>
    <t>150551</t>
  </si>
  <si>
    <t>150552</t>
  </si>
  <si>
    <t>150553</t>
  </si>
  <si>
    <t>150554</t>
  </si>
  <si>
    <t>150555</t>
  </si>
  <si>
    <t>150556</t>
  </si>
  <si>
    <t>150557</t>
  </si>
  <si>
    <t>150558</t>
  </si>
  <si>
    <t>150559</t>
  </si>
  <si>
    <t>150560</t>
  </si>
  <si>
    <t>150561</t>
  </si>
  <si>
    <t>150562</t>
  </si>
  <si>
    <t>150563</t>
  </si>
  <si>
    <t>150564</t>
  </si>
  <si>
    <t>150565</t>
  </si>
  <si>
    <t>150566</t>
  </si>
  <si>
    <t>150567</t>
  </si>
  <si>
    <t>150568</t>
  </si>
  <si>
    <t>150569</t>
  </si>
  <si>
    <t>150570</t>
  </si>
  <si>
    <t>150571</t>
  </si>
  <si>
    <t>150572</t>
  </si>
  <si>
    <t>150573</t>
  </si>
  <si>
    <t>150574</t>
  </si>
  <si>
    <t>150575</t>
  </si>
  <si>
    <t>150576</t>
  </si>
  <si>
    <t>150577</t>
  </si>
  <si>
    <t>150578</t>
  </si>
  <si>
    <t>150579</t>
  </si>
  <si>
    <t>150580</t>
  </si>
  <si>
    <t>150581</t>
  </si>
  <si>
    <t>150582</t>
  </si>
  <si>
    <t>150583</t>
  </si>
  <si>
    <t>150584</t>
  </si>
  <si>
    <t>150585</t>
  </si>
  <si>
    <t>150586</t>
  </si>
  <si>
    <t>150587</t>
  </si>
  <si>
    <t>150588</t>
  </si>
  <si>
    <t>150589</t>
  </si>
  <si>
    <t>150590</t>
  </si>
  <si>
    <t>150591</t>
  </si>
  <si>
    <t>150592</t>
  </si>
  <si>
    <t>150593</t>
  </si>
  <si>
    <t>150594</t>
  </si>
  <si>
    <t>150595</t>
  </si>
  <si>
    <t>150596</t>
  </si>
  <si>
    <t>150597</t>
  </si>
  <si>
    <t>150598</t>
  </si>
  <si>
    <t>150599</t>
  </si>
  <si>
    <t>150600</t>
  </si>
  <si>
    <t>150601</t>
  </si>
  <si>
    <t>150602</t>
  </si>
  <si>
    <t>150603</t>
  </si>
  <si>
    <t>150604</t>
  </si>
  <si>
    <t>150605</t>
  </si>
  <si>
    <t>150606</t>
  </si>
  <si>
    <t>150607</t>
  </si>
  <si>
    <t>150608</t>
  </si>
  <si>
    <t>150609</t>
  </si>
  <si>
    <t>150610</t>
  </si>
  <si>
    <t>150611</t>
  </si>
  <si>
    <t>150612</t>
  </si>
  <si>
    <t>150613</t>
  </si>
  <si>
    <t>150614</t>
  </si>
  <si>
    <t>150615</t>
  </si>
  <si>
    <t>150616</t>
  </si>
  <si>
    <t>150617</t>
  </si>
  <si>
    <t>150618</t>
  </si>
  <si>
    <t>150619</t>
  </si>
  <si>
    <t>150620</t>
  </si>
  <si>
    <t>150621</t>
  </si>
  <si>
    <t>150622</t>
  </si>
  <si>
    <t>150623</t>
  </si>
  <si>
    <t>150624</t>
  </si>
  <si>
    <t>150625</t>
  </si>
  <si>
    <t>150626</t>
  </si>
  <si>
    <t>150627</t>
  </si>
  <si>
    <t>150628</t>
  </si>
  <si>
    <t>150629</t>
  </si>
  <si>
    <t>150630</t>
  </si>
  <si>
    <t>150631</t>
  </si>
  <si>
    <t>150632</t>
  </si>
  <si>
    <t>150633</t>
  </si>
  <si>
    <t>150634</t>
  </si>
  <si>
    <t>150635</t>
  </si>
  <si>
    <t>150636</t>
  </si>
  <si>
    <t>250021</t>
  </si>
  <si>
    <t>250022</t>
  </si>
  <si>
    <t>250023</t>
  </si>
  <si>
    <t>250024</t>
  </si>
  <si>
    <t>250025</t>
  </si>
  <si>
    <t>日中一時支援重心福祉施設送迎加算</t>
  </si>
  <si>
    <t>250026</t>
  </si>
  <si>
    <t>日中一時支援重心福祉施設１：１支援加算</t>
  </si>
  <si>
    <t>250027</t>
  </si>
  <si>
    <t>日中一時支援重心福祉施設単独型加算</t>
  </si>
  <si>
    <t>250028</t>
  </si>
  <si>
    <t>日中一時支援看護師配置区分３・１／４</t>
  </si>
  <si>
    <t>250029</t>
  </si>
  <si>
    <t>日中一時支援看護師配置区分３・２／４</t>
  </si>
  <si>
    <t>250030</t>
  </si>
  <si>
    <t>日中一時支援看護師配置区分３・３／４</t>
  </si>
  <si>
    <t>日中一時支援基本送迎加算</t>
  </si>
  <si>
    <t>250031</t>
  </si>
  <si>
    <t>日中一時支援看護師配置区分２・１／４</t>
  </si>
  <si>
    <t>日中一時支援基本１：１支援加算</t>
  </si>
  <si>
    <t>250032</t>
  </si>
  <si>
    <t>日中一時支援看護師配置区分２・２／４</t>
  </si>
  <si>
    <t>日中一時支援基本単独型加算</t>
  </si>
  <si>
    <t>250033</t>
  </si>
  <si>
    <t>日中一時支援看護師配置区分２・３／４</t>
  </si>
  <si>
    <t>250034</t>
  </si>
  <si>
    <t>日中一時支援看護師配置区分１・１／４</t>
  </si>
  <si>
    <t>250035</t>
  </si>
  <si>
    <t>日中一時支援看護師配置区分１・２／４</t>
  </si>
  <si>
    <t>250036</t>
  </si>
  <si>
    <t>日中一時支援看護師配置区分1・３／４</t>
  </si>
  <si>
    <t>250037</t>
  </si>
  <si>
    <t>日中一時支援看護師配置食事提供体制加算</t>
  </si>
  <si>
    <t>日中一時支援重心医療機関送迎加算</t>
  </si>
  <si>
    <t>250038</t>
  </si>
  <si>
    <t>日中一時支援看護師配置送迎加算</t>
  </si>
  <si>
    <t>250019</t>
  </si>
  <si>
    <t>日中一時支援重心医療機関１：１支援加算</t>
  </si>
  <si>
    <t>250039</t>
  </si>
  <si>
    <t>日中一時支援看護師配置１：１支援加算</t>
  </si>
  <si>
    <t>250020</t>
  </si>
  <si>
    <t>日中一時支援重心医療機関単独型加算</t>
  </si>
  <si>
    <t>250040</t>
  </si>
  <si>
    <t>日中一時支援看護師配置単独型加算</t>
  </si>
  <si>
    <t>令和５年３月提供分まで</t>
  </si>
  <si>
    <t>令和５年４月提供分から</t>
  </si>
  <si>
    <t>移動支援事業サービスコード表（平成３１年４月～令和５年３月提供分）</t>
  </si>
  <si>
    <t>　※平成３１年３月以前のサービスコードについてはお問い合わせください。</t>
  </si>
  <si>
    <t>移動支援事業サービスコード表（令和５年４月提供分～）</t>
  </si>
  <si>
    <t>　※令和２年９月以前のサービスコードについてはお問い合わせください。</t>
  </si>
  <si>
    <r>
      <t>仙台市日中一時支援事業サービスコード表</t>
    </r>
    <r>
      <rPr>
        <b/>
        <u val="single"/>
        <sz val="12"/>
        <rFont val="ＭＳ Ｐゴシック"/>
        <family val="3"/>
      </rPr>
      <t>（令和２年１０月～令和５年３月提供分）</t>
    </r>
  </si>
  <si>
    <r>
      <t>仙台市日中一時支援事業サービスコード表</t>
    </r>
    <r>
      <rPr>
        <b/>
        <u val="single"/>
        <sz val="12"/>
        <rFont val="ＭＳ Ｐゴシック"/>
        <family val="3"/>
      </rPr>
      <t>（令和５年４月提供分～）</t>
    </r>
  </si>
  <si>
    <t>150004</t>
  </si>
  <si>
    <t>150005</t>
  </si>
  <si>
    <t>150006</t>
  </si>
  <si>
    <t>150010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</si>
</sst>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0_);[Red]\(0\)"/>
    <numFmt numFmtId="179" formatCode="General&quot;円&quot;"/>
    <numFmt numFmtId="180" formatCode="0.0%"/>
    <numFmt numFmtId="181" formatCode="General&quot;単&quot;&quot;位&quot;"/>
    <numFmt numFmtId="182" formatCode="#,##0;[Red]\-#,##0\&amp;&quot;単位&quot;"/>
    <numFmt numFmtId="183" formatCode="#,##0;[Red]\-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_ ;[Red]\-#,##0\ "/>
    <numFmt numFmtId="190" formatCode="#,##0.0;[Red]\-#,##0.0"/>
  </numFmts>
  <fonts count="45">
    <font>
      <sz val="10.5"/>
      <name val="ＭＳ Ｐ明朝"/>
      <family val="1"/>
    </font>
    <font>
      <u val="single"/>
      <sz val="10.5"/>
      <color indexed="12"/>
      <name val="ＭＳ Ｐ明朝"/>
      <family val="1"/>
    </font>
    <font>
      <u val="single"/>
      <sz val="10.5"/>
      <color indexed="36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38" fontId="6" fillId="0" borderId="1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38" fontId="7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7" fillId="0" borderId="13" xfId="49" applyFont="1" applyFill="1" applyBorder="1" applyAlignment="1" applyProtection="1">
      <alignment horizontal="center" vertical="center" wrapText="1"/>
      <protection locked="0"/>
    </xf>
    <xf numFmtId="38" fontId="7" fillId="0" borderId="14" xfId="49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7"/>
  <sheetViews>
    <sheetView showGridLines="0" tabSelected="1" view="pageBreakPreview" zoomScale="98" zoomScaleSheetLayoutView="98" zoomScalePageLayoutView="0" workbookViewId="0" topLeftCell="A224">
      <selection activeCell="B6" sqref="B6"/>
    </sheetView>
  </sheetViews>
  <sheetFormatPr defaultColWidth="9.140625" defaultRowHeight="18.75" customHeight="1"/>
  <cols>
    <col min="1" max="1" width="9.140625" style="24" customWidth="1"/>
    <col min="2" max="2" width="30.28125" style="24" customWidth="1"/>
    <col min="3" max="3" width="6.28125" style="25" hidden="1" customWidth="1"/>
    <col min="4" max="5" width="7.8515625" style="24" hidden="1" customWidth="1"/>
    <col min="6" max="6" width="8.00390625" style="25" customWidth="1"/>
    <col min="7" max="7" width="2.8515625" style="24" customWidth="1"/>
    <col min="8" max="8" width="9.140625" style="24" customWidth="1"/>
    <col min="9" max="9" width="30.28125" style="24" bestFit="1" customWidth="1"/>
    <col min="10" max="10" width="6.28125" style="25" hidden="1" customWidth="1"/>
    <col min="11" max="12" width="7.8515625" style="24" hidden="1" customWidth="1"/>
    <col min="13" max="13" width="8.00390625" style="24" customWidth="1"/>
    <col min="14" max="16384" width="9.140625" style="24" customWidth="1"/>
  </cols>
  <sheetData>
    <row r="1" spans="1:6" ht="24.75" customHeight="1">
      <c r="A1" s="21" t="s">
        <v>1057</v>
      </c>
      <c r="B1" s="22"/>
      <c r="C1" s="23"/>
      <c r="D1" s="22"/>
      <c r="E1" s="22"/>
      <c r="F1" s="23"/>
    </row>
    <row r="2" spans="1:13" ht="37.5" customHeight="1">
      <c r="A2" s="26" t="s">
        <v>202</v>
      </c>
      <c r="B2" s="9" t="s">
        <v>176</v>
      </c>
      <c r="C2" s="27" t="s">
        <v>536</v>
      </c>
      <c r="D2" s="26" t="s">
        <v>177</v>
      </c>
      <c r="E2" s="26" t="s">
        <v>178</v>
      </c>
      <c r="F2" s="28" t="s">
        <v>175</v>
      </c>
      <c r="H2" s="26" t="s">
        <v>202</v>
      </c>
      <c r="I2" s="9" t="s">
        <v>176</v>
      </c>
      <c r="J2" s="27" t="s">
        <v>536</v>
      </c>
      <c r="K2" s="26" t="s">
        <v>177</v>
      </c>
      <c r="L2" s="26" t="s">
        <v>178</v>
      </c>
      <c r="M2" s="28" t="s">
        <v>175</v>
      </c>
    </row>
    <row r="3" spans="1:13" ht="18.75" customHeight="1">
      <c r="A3" s="29" t="s">
        <v>223</v>
      </c>
      <c r="B3" s="9" t="s">
        <v>0</v>
      </c>
      <c r="C3" s="27">
        <v>255</v>
      </c>
      <c r="D3" s="9">
        <v>1</v>
      </c>
      <c r="E3" s="9">
        <v>1</v>
      </c>
      <c r="F3" s="27">
        <f aca="true" t="shared" si="0" ref="F3:F66">(ROUND(C3*D3,0)*E3)</f>
        <v>255</v>
      </c>
      <c r="H3" s="29" t="s">
        <v>458</v>
      </c>
      <c r="I3" s="9" t="s">
        <v>20</v>
      </c>
      <c r="J3" s="27">
        <v>255</v>
      </c>
      <c r="K3" s="9">
        <v>1.5</v>
      </c>
      <c r="L3" s="9">
        <v>1</v>
      </c>
      <c r="M3" s="27">
        <f aca="true" t="shared" si="1" ref="M3:M66">(ROUND(J3*K3,0)*L3)</f>
        <v>383</v>
      </c>
    </row>
    <row r="4" spans="1:13" ht="18.75" customHeight="1">
      <c r="A4" s="29" t="s">
        <v>224</v>
      </c>
      <c r="B4" s="9" t="s">
        <v>1</v>
      </c>
      <c r="C4" s="27">
        <v>402</v>
      </c>
      <c r="D4" s="9">
        <v>1</v>
      </c>
      <c r="E4" s="9">
        <v>1</v>
      </c>
      <c r="F4" s="27">
        <f t="shared" si="0"/>
        <v>402</v>
      </c>
      <c r="H4" s="29" t="s">
        <v>263</v>
      </c>
      <c r="I4" s="9" t="s">
        <v>21</v>
      </c>
      <c r="J4" s="27">
        <v>402</v>
      </c>
      <c r="K4" s="9">
        <v>1.5</v>
      </c>
      <c r="L4" s="9">
        <v>1</v>
      </c>
      <c r="M4" s="27">
        <f t="shared" si="1"/>
        <v>603</v>
      </c>
    </row>
    <row r="5" spans="1:13" ht="18.75" customHeight="1">
      <c r="A5" s="29" t="s">
        <v>225</v>
      </c>
      <c r="B5" s="9" t="s">
        <v>2</v>
      </c>
      <c r="C5" s="27">
        <v>584</v>
      </c>
      <c r="D5" s="9">
        <v>1</v>
      </c>
      <c r="E5" s="9">
        <v>1</v>
      </c>
      <c r="F5" s="27">
        <f t="shared" si="0"/>
        <v>584</v>
      </c>
      <c r="H5" s="29" t="s">
        <v>264</v>
      </c>
      <c r="I5" s="9" t="s">
        <v>22</v>
      </c>
      <c r="J5" s="27">
        <v>584</v>
      </c>
      <c r="K5" s="9">
        <v>1.5</v>
      </c>
      <c r="L5" s="9">
        <v>1</v>
      </c>
      <c r="M5" s="27">
        <f t="shared" si="1"/>
        <v>876</v>
      </c>
    </row>
    <row r="6" spans="1:13" ht="18.75" customHeight="1">
      <c r="A6" s="29" t="s">
        <v>1061</v>
      </c>
      <c r="B6" s="9" t="s">
        <v>3</v>
      </c>
      <c r="C6" s="27">
        <v>666</v>
      </c>
      <c r="D6" s="9">
        <v>1</v>
      </c>
      <c r="E6" s="9">
        <v>1</v>
      </c>
      <c r="F6" s="27">
        <f t="shared" si="0"/>
        <v>666</v>
      </c>
      <c r="H6" s="29" t="s">
        <v>265</v>
      </c>
      <c r="I6" s="9" t="s">
        <v>23</v>
      </c>
      <c r="J6" s="27">
        <v>666</v>
      </c>
      <c r="K6" s="9">
        <v>1.5</v>
      </c>
      <c r="L6" s="9">
        <v>1</v>
      </c>
      <c r="M6" s="27">
        <f t="shared" si="1"/>
        <v>999</v>
      </c>
    </row>
    <row r="7" spans="1:13" ht="18.75" customHeight="1">
      <c r="A7" s="29" t="s">
        <v>1062</v>
      </c>
      <c r="B7" s="9" t="s">
        <v>4</v>
      </c>
      <c r="C7" s="27">
        <v>750</v>
      </c>
      <c r="D7" s="9">
        <v>1</v>
      </c>
      <c r="E7" s="9">
        <v>1</v>
      </c>
      <c r="F7" s="27">
        <f t="shared" si="0"/>
        <v>750</v>
      </c>
      <c r="H7" s="29" t="s">
        <v>266</v>
      </c>
      <c r="I7" s="9" t="s">
        <v>24</v>
      </c>
      <c r="J7" s="27">
        <v>750</v>
      </c>
      <c r="K7" s="9">
        <v>1.5</v>
      </c>
      <c r="L7" s="9">
        <v>1</v>
      </c>
      <c r="M7" s="27">
        <f t="shared" si="1"/>
        <v>1125</v>
      </c>
    </row>
    <row r="8" spans="1:13" ht="18.75" customHeight="1">
      <c r="A8" s="29" t="s">
        <v>1063</v>
      </c>
      <c r="B8" s="9" t="s">
        <v>5</v>
      </c>
      <c r="C8" s="27">
        <v>833</v>
      </c>
      <c r="D8" s="9">
        <v>1</v>
      </c>
      <c r="E8" s="9">
        <v>1</v>
      </c>
      <c r="F8" s="27">
        <f t="shared" si="0"/>
        <v>833</v>
      </c>
      <c r="H8" s="29" t="s">
        <v>267</v>
      </c>
      <c r="I8" s="9" t="s">
        <v>25</v>
      </c>
      <c r="J8" s="27">
        <v>833</v>
      </c>
      <c r="K8" s="9">
        <v>1.5</v>
      </c>
      <c r="L8" s="9">
        <v>1</v>
      </c>
      <c r="M8" s="27">
        <f t="shared" si="1"/>
        <v>1250</v>
      </c>
    </row>
    <row r="9" spans="1:13" ht="18.75" customHeight="1">
      <c r="A9" s="29" t="s">
        <v>229</v>
      </c>
      <c r="B9" s="9" t="s">
        <v>6</v>
      </c>
      <c r="C9" s="27">
        <v>916</v>
      </c>
      <c r="D9" s="9">
        <v>1</v>
      </c>
      <c r="E9" s="9">
        <v>1</v>
      </c>
      <c r="F9" s="27">
        <f t="shared" si="0"/>
        <v>916</v>
      </c>
      <c r="H9" s="29" t="s">
        <v>268</v>
      </c>
      <c r="I9" s="9" t="s">
        <v>26</v>
      </c>
      <c r="J9" s="27">
        <v>916</v>
      </c>
      <c r="K9" s="9">
        <v>1.5</v>
      </c>
      <c r="L9" s="9">
        <v>1</v>
      </c>
      <c r="M9" s="27">
        <f t="shared" si="1"/>
        <v>1374</v>
      </c>
    </row>
    <row r="10" spans="1:13" ht="18.75" customHeight="1">
      <c r="A10" s="29" t="s">
        <v>230</v>
      </c>
      <c r="B10" s="9" t="s">
        <v>7</v>
      </c>
      <c r="C10" s="27">
        <f>C9+83</f>
        <v>999</v>
      </c>
      <c r="D10" s="9">
        <v>1</v>
      </c>
      <c r="E10" s="9">
        <v>1</v>
      </c>
      <c r="F10" s="27">
        <f t="shared" si="0"/>
        <v>999</v>
      </c>
      <c r="H10" s="29" t="s">
        <v>269</v>
      </c>
      <c r="I10" s="9" t="s">
        <v>27</v>
      </c>
      <c r="J10" s="27">
        <f>J9+83</f>
        <v>999</v>
      </c>
      <c r="K10" s="9">
        <v>1.5</v>
      </c>
      <c r="L10" s="9">
        <v>1</v>
      </c>
      <c r="M10" s="27">
        <f t="shared" si="1"/>
        <v>1499</v>
      </c>
    </row>
    <row r="11" spans="1:13" ht="18.75" customHeight="1">
      <c r="A11" s="29" t="s">
        <v>231</v>
      </c>
      <c r="B11" s="9" t="s">
        <v>8</v>
      </c>
      <c r="C11" s="27">
        <f aca="true" t="shared" si="2" ref="C11:C22">C10+83</f>
        <v>1082</v>
      </c>
      <c r="D11" s="9">
        <v>1</v>
      </c>
      <c r="E11" s="9">
        <v>1</v>
      </c>
      <c r="F11" s="27">
        <f t="shared" si="0"/>
        <v>1082</v>
      </c>
      <c r="H11" s="29" t="s">
        <v>270</v>
      </c>
      <c r="I11" s="9" t="s">
        <v>28</v>
      </c>
      <c r="J11" s="27">
        <f aca="true" t="shared" si="3" ref="J11:J22">J10+83</f>
        <v>1082</v>
      </c>
      <c r="K11" s="9">
        <v>1.5</v>
      </c>
      <c r="L11" s="9">
        <v>1</v>
      </c>
      <c r="M11" s="27">
        <f t="shared" si="1"/>
        <v>1623</v>
      </c>
    </row>
    <row r="12" spans="1:13" ht="18.75" customHeight="1">
      <c r="A12" s="29" t="s">
        <v>1064</v>
      </c>
      <c r="B12" s="9" t="s">
        <v>9</v>
      </c>
      <c r="C12" s="27">
        <f t="shared" si="2"/>
        <v>1165</v>
      </c>
      <c r="D12" s="9">
        <v>1</v>
      </c>
      <c r="E12" s="9">
        <v>1</v>
      </c>
      <c r="F12" s="27">
        <f t="shared" si="0"/>
        <v>1165</v>
      </c>
      <c r="H12" s="29" t="s">
        <v>271</v>
      </c>
      <c r="I12" s="9" t="s">
        <v>29</v>
      </c>
      <c r="J12" s="27">
        <f t="shared" si="3"/>
        <v>1165</v>
      </c>
      <c r="K12" s="9">
        <v>1.5</v>
      </c>
      <c r="L12" s="9">
        <v>1</v>
      </c>
      <c r="M12" s="27">
        <f t="shared" si="1"/>
        <v>1748</v>
      </c>
    </row>
    <row r="13" spans="1:13" ht="18.75" customHeight="1">
      <c r="A13" s="29" t="s">
        <v>233</v>
      </c>
      <c r="B13" s="9" t="s">
        <v>10</v>
      </c>
      <c r="C13" s="27">
        <f t="shared" si="2"/>
        <v>1248</v>
      </c>
      <c r="D13" s="9">
        <v>1</v>
      </c>
      <c r="E13" s="9">
        <v>1</v>
      </c>
      <c r="F13" s="27">
        <f t="shared" si="0"/>
        <v>1248</v>
      </c>
      <c r="H13" s="29" t="s">
        <v>272</v>
      </c>
      <c r="I13" s="9" t="s">
        <v>30</v>
      </c>
      <c r="J13" s="27">
        <f t="shared" si="3"/>
        <v>1248</v>
      </c>
      <c r="K13" s="9">
        <v>1.5</v>
      </c>
      <c r="L13" s="9">
        <v>1</v>
      </c>
      <c r="M13" s="27">
        <f t="shared" si="1"/>
        <v>1872</v>
      </c>
    </row>
    <row r="14" spans="1:13" ht="18.75" customHeight="1">
      <c r="A14" s="29" t="s">
        <v>234</v>
      </c>
      <c r="B14" s="9" t="s">
        <v>11</v>
      </c>
      <c r="C14" s="27">
        <f t="shared" si="2"/>
        <v>1331</v>
      </c>
      <c r="D14" s="9">
        <v>1</v>
      </c>
      <c r="E14" s="9">
        <v>1</v>
      </c>
      <c r="F14" s="27">
        <f t="shared" si="0"/>
        <v>1331</v>
      </c>
      <c r="H14" s="29" t="s">
        <v>273</v>
      </c>
      <c r="I14" s="9" t="s">
        <v>31</v>
      </c>
      <c r="J14" s="27">
        <f t="shared" si="3"/>
        <v>1331</v>
      </c>
      <c r="K14" s="9">
        <v>1.5</v>
      </c>
      <c r="L14" s="9">
        <v>1</v>
      </c>
      <c r="M14" s="27">
        <f t="shared" si="1"/>
        <v>1997</v>
      </c>
    </row>
    <row r="15" spans="1:13" ht="18.75" customHeight="1">
      <c r="A15" s="29" t="s">
        <v>235</v>
      </c>
      <c r="B15" s="9" t="s">
        <v>12</v>
      </c>
      <c r="C15" s="27">
        <f t="shared" si="2"/>
        <v>1414</v>
      </c>
      <c r="D15" s="9">
        <v>1</v>
      </c>
      <c r="E15" s="9">
        <v>1</v>
      </c>
      <c r="F15" s="27">
        <f t="shared" si="0"/>
        <v>1414</v>
      </c>
      <c r="H15" s="29" t="s">
        <v>274</v>
      </c>
      <c r="I15" s="9" t="s">
        <v>32</v>
      </c>
      <c r="J15" s="27">
        <f t="shared" si="3"/>
        <v>1414</v>
      </c>
      <c r="K15" s="9">
        <v>1.5</v>
      </c>
      <c r="L15" s="9">
        <v>1</v>
      </c>
      <c r="M15" s="27">
        <f t="shared" si="1"/>
        <v>2121</v>
      </c>
    </row>
    <row r="16" spans="1:13" ht="18.75" customHeight="1">
      <c r="A16" s="29" t="s">
        <v>236</v>
      </c>
      <c r="B16" s="9" t="s">
        <v>13</v>
      </c>
      <c r="C16" s="27">
        <f t="shared" si="2"/>
        <v>1497</v>
      </c>
      <c r="D16" s="9">
        <v>1</v>
      </c>
      <c r="E16" s="9">
        <v>1</v>
      </c>
      <c r="F16" s="27">
        <f t="shared" si="0"/>
        <v>1497</v>
      </c>
      <c r="H16" s="29" t="s">
        <v>275</v>
      </c>
      <c r="I16" s="9" t="s">
        <v>33</v>
      </c>
      <c r="J16" s="27">
        <f t="shared" si="3"/>
        <v>1497</v>
      </c>
      <c r="K16" s="9">
        <v>1.5</v>
      </c>
      <c r="L16" s="9">
        <v>1</v>
      </c>
      <c r="M16" s="27">
        <f t="shared" si="1"/>
        <v>2246</v>
      </c>
    </row>
    <row r="17" spans="1:13" ht="18.75" customHeight="1">
      <c r="A17" s="29" t="s">
        <v>237</v>
      </c>
      <c r="B17" s="9" t="s">
        <v>14</v>
      </c>
      <c r="C17" s="27">
        <f t="shared" si="2"/>
        <v>1580</v>
      </c>
      <c r="D17" s="9">
        <v>1</v>
      </c>
      <c r="E17" s="9">
        <v>1</v>
      </c>
      <c r="F17" s="27">
        <f t="shared" si="0"/>
        <v>1580</v>
      </c>
      <c r="H17" s="29" t="s">
        <v>276</v>
      </c>
      <c r="I17" s="9" t="s">
        <v>34</v>
      </c>
      <c r="J17" s="27">
        <f t="shared" si="3"/>
        <v>1580</v>
      </c>
      <c r="K17" s="9">
        <v>1.5</v>
      </c>
      <c r="L17" s="9">
        <v>1</v>
      </c>
      <c r="M17" s="27">
        <f t="shared" si="1"/>
        <v>2370</v>
      </c>
    </row>
    <row r="18" spans="1:13" ht="18.75" customHeight="1">
      <c r="A18" s="29" t="s">
        <v>238</v>
      </c>
      <c r="B18" s="9" t="s">
        <v>15</v>
      </c>
      <c r="C18" s="27">
        <f t="shared" si="2"/>
        <v>1663</v>
      </c>
      <c r="D18" s="9">
        <v>1</v>
      </c>
      <c r="E18" s="9">
        <v>1</v>
      </c>
      <c r="F18" s="27">
        <f t="shared" si="0"/>
        <v>1663</v>
      </c>
      <c r="H18" s="29" t="s">
        <v>277</v>
      </c>
      <c r="I18" s="9" t="s">
        <v>35</v>
      </c>
      <c r="J18" s="27">
        <f t="shared" si="3"/>
        <v>1663</v>
      </c>
      <c r="K18" s="9">
        <v>1.5</v>
      </c>
      <c r="L18" s="9">
        <v>1</v>
      </c>
      <c r="M18" s="27">
        <f t="shared" si="1"/>
        <v>2495</v>
      </c>
    </row>
    <row r="19" spans="1:13" ht="18.75" customHeight="1">
      <c r="A19" s="29" t="s">
        <v>239</v>
      </c>
      <c r="B19" s="9" t="s">
        <v>16</v>
      </c>
      <c r="C19" s="27">
        <f t="shared" si="2"/>
        <v>1746</v>
      </c>
      <c r="D19" s="9">
        <v>1</v>
      </c>
      <c r="E19" s="9">
        <v>1</v>
      </c>
      <c r="F19" s="27">
        <f t="shared" si="0"/>
        <v>1746</v>
      </c>
      <c r="H19" s="29" t="s">
        <v>278</v>
      </c>
      <c r="I19" s="9" t="s">
        <v>36</v>
      </c>
      <c r="J19" s="27">
        <f t="shared" si="3"/>
        <v>1746</v>
      </c>
      <c r="K19" s="9">
        <v>1.5</v>
      </c>
      <c r="L19" s="9">
        <v>1</v>
      </c>
      <c r="M19" s="27">
        <f t="shared" si="1"/>
        <v>2619</v>
      </c>
    </row>
    <row r="20" spans="1:13" ht="18.75" customHeight="1">
      <c r="A20" s="29" t="s">
        <v>240</v>
      </c>
      <c r="B20" s="9" t="s">
        <v>17</v>
      </c>
      <c r="C20" s="27">
        <f t="shared" si="2"/>
        <v>1829</v>
      </c>
      <c r="D20" s="9">
        <v>1</v>
      </c>
      <c r="E20" s="9">
        <v>1</v>
      </c>
      <c r="F20" s="27">
        <f t="shared" si="0"/>
        <v>1829</v>
      </c>
      <c r="H20" s="29" t="s">
        <v>279</v>
      </c>
      <c r="I20" s="9" t="s">
        <v>37</v>
      </c>
      <c r="J20" s="27">
        <f t="shared" si="3"/>
        <v>1829</v>
      </c>
      <c r="K20" s="9">
        <v>1.5</v>
      </c>
      <c r="L20" s="9">
        <v>1</v>
      </c>
      <c r="M20" s="27">
        <f t="shared" si="1"/>
        <v>2744</v>
      </c>
    </row>
    <row r="21" spans="1:13" ht="18.75" customHeight="1">
      <c r="A21" s="29" t="s">
        <v>241</v>
      </c>
      <c r="B21" s="9" t="s">
        <v>18</v>
      </c>
      <c r="C21" s="27">
        <f t="shared" si="2"/>
        <v>1912</v>
      </c>
      <c r="D21" s="9">
        <v>1</v>
      </c>
      <c r="E21" s="9">
        <v>1</v>
      </c>
      <c r="F21" s="27">
        <f t="shared" si="0"/>
        <v>1912</v>
      </c>
      <c r="H21" s="29" t="s">
        <v>280</v>
      </c>
      <c r="I21" s="9" t="s">
        <v>38</v>
      </c>
      <c r="J21" s="27">
        <f t="shared" si="3"/>
        <v>1912</v>
      </c>
      <c r="K21" s="9">
        <v>1.5</v>
      </c>
      <c r="L21" s="9">
        <v>1</v>
      </c>
      <c r="M21" s="27">
        <f t="shared" si="1"/>
        <v>2868</v>
      </c>
    </row>
    <row r="22" spans="1:13" ht="18.75" customHeight="1">
      <c r="A22" s="29" t="s">
        <v>242</v>
      </c>
      <c r="B22" s="9" t="s">
        <v>19</v>
      </c>
      <c r="C22" s="27">
        <f t="shared" si="2"/>
        <v>1995</v>
      </c>
      <c r="D22" s="9">
        <v>1</v>
      </c>
      <c r="E22" s="9">
        <v>1</v>
      </c>
      <c r="F22" s="27">
        <f t="shared" si="0"/>
        <v>1995</v>
      </c>
      <c r="H22" s="29" t="s">
        <v>281</v>
      </c>
      <c r="I22" s="9" t="s">
        <v>39</v>
      </c>
      <c r="J22" s="27">
        <f t="shared" si="3"/>
        <v>1995</v>
      </c>
      <c r="K22" s="9">
        <v>1.5</v>
      </c>
      <c r="L22" s="9">
        <v>1</v>
      </c>
      <c r="M22" s="27">
        <f t="shared" si="1"/>
        <v>2993</v>
      </c>
    </row>
    <row r="23" spans="1:13" ht="18.75" customHeight="1">
      <c r="A23" s="29" t="s">
        <v>243</v>
      </c>
      <c r="B23" s="9" t="s">
        <v>527</v>
      </c>
      <c r="C23" s="27">
        <v>255</v>
      </c>
      <c r="D23" s="9">
        <v>1.25</v>
      </c>
      <c r="E23" s="9">
        <v>1</v>
      </c>
      <c r="F23" s="27">
        <f t="shared" si="0"/>
        <v>319</v>
      </c>
      <c r="H23" s="29" t="s">
        <v>282</v>
      </c>
      <c r="I23" s="9" t="s">
        <v>40</v>
      </c>
      <c r="J23" s="27">
        <v>105</v>
      </c>
      <c r="K23" s="9">
        <v>1</v>
      </c>
      <c r="L23" s="9">
        <v>1</v>
      </c>
      <c r="M23" s="27">
        <f t="shared" si="1"/>
        <v>105</v>
      </c>
    </row>
    <row r="24" spans="1:13" ht="18.75" customHeight="1">
      <c r="A24" s="29" t="s">
        <v>244</v>
      </c>
      <c r="B24" s="9" t="s">
        <v>526</v>
      </c>
      <c r="C24" s="27">
        <v>402</v>
      </c>
      <c r="D24" s="9">
        <v>1.25</v>
      </c>
      <c r="E24" s="9">
        <v>1</v>
      </c>
      <c r="F24" s="27">
        <f t="shared" si="0"/>
        <v>503</v>
      </c>
      <c r="H24" s="29" t="s">
        <v>283</v>
      </c>
      <c r="I24" s="9" t="s">
        <v>41</v>
      </c>
      <c r="J24" s="27">
        <v>196</v>
      </c>
      <c r="K24" s="9">
        <v>1</v>
      </c>
      <c r="L24" s="9">
        <v>1</v>
      </c>
      <c r="M24" s="27">
        <f t="shared" si="1"/>
        <v>196</v>
      </c>
    </row>
    <row r="25" spans="1:13" ht="18.75" customHeight="1">
      <c r="A25" s="29" t="s">
        <v>245</v>
      </c>
      <c r="B25" s="9" t="s">
        <v>525</v>
      </c>
      <c r="C25" s="27">
        <v>584</v>
      </c>
      <c r="D25" s="9">
        <v>1.25</v>
      </c>
      <c r="E25" s="9">
        <v>1</v>
      </c>
      <c r="F25" s="27">
        <f t="shared" si="0"/>
        <v>730</v>
      </c>
      <c r="H25" s="29" t="s">
        <v>284</v>
      </c>
      <c r="I25" s="9" t="s">
        <v>42</v>
      </c>
      <c r="J25" s="27">
        <v>274</v>
      </c>
      <c r="K25" s="9">
        <v>1</v>
      </c>
      <c r="L25" s="9">
        <v>1</v>
      </c>
      <c r="M25" s="27">
        <f t="shared" si="1"/>
        <v>274</v>
      </c>
    </row>
    <row r="26" spans="1:13" ht="18.75" customHeight="1">
      <c r="A26" s="29" t="s">
        <v>246</v>
      </c>
      <c r="B26" s="9" t="s">
        <v>524</v>
      </c>
      <c r="C26" s="27">
        <v>666</v>
      </c>
      <c r="D26" s="9">
        <v>1.25</v>
      </c>
      <c r="E26" s="9">
        <v>1</v>
      </c>
      <c r="F26" s="27">
        <f t="shared" si="0"/>
        <v>833</v>
      </c>
      <c r="H26" s="29" t="s">
        <v>285</v>
      </c>
      <c r="I26" s="9" t="s">
        <v>43</v>
      </c>
      <c r="J26" s="27">
        <v>343</v>
      </c>
      <c r="K26" s="9">
        <v>1</v>
      </c>
      <c r="L26" s="9">
        <v>1</v>
      </c>
      <c r="M26" s="27">
        <f t="shared" si="1"/>
        <v>343</v>
      </c>
    </row>
    <row r="27" spans="1:13" ht="18.75" customHeight="1">
      <c r="A27" s="29" t="s">
        <v>247</v>
      </c>
      <c r="B27" s="9" t="s">
        <v>523</v>
      </c>
      <c r="C27" s="27">
        <v>750</v>
      </c>
      <c r="D27" s="9">
        <v>1.25</v>
      </c>
      <c r="E27" s="9">
        <v>1</v>
      </c>
      <c r="F27" s="27">
        <f t="shared" si="0"/>
        <v>938</v>
      </c>
      <c r="H27" s="29" t="s">
        <v>286</v>
      </c>
      <c r="I27" s="9" t="s">
        <v>44</v>
      </c>
      <c r="J27" s="27">
        <f>J26+69</f>
        <v>412</v>
      </c>
      <c r="K27" s="9">
        <v>1</v>
      </c>
      <c r="L27" s="9">
        <v>1</v>
      </c>
      <c r="M27" s="27">
        <f t="shared" si="1"/>
        <v>412</v>
      </c>
    </row>
    <row r="28" spans="1:13" ht="18.75" customHeight="1">
      <c r="A28" s="29" t="s">
        <v>248</v>
      </c>
      <c r="B28" s="9" t="s">
        <v>522</v>
      </c>
      <c r="C28" s="27">
        <v>833</v>
      </c>
      <c r="D28" s="9">
        <v>1.25</v>
      </c>
      <c r="E28" s="9">
        <v>1</v>
      </c>
      <c r="F28" s="27">
        <f t="shared" si="0"/>
        <v>1041</v>
      </c>
      <c r="H28" s="29" t="s">
        <v>287</v>
      </c>
      <c r="I28" s="9" t="s">
        <v>45</v>
      </c>
      <c r="J28" s="27">
        <f aca="true" t="shared" si="4" ref="J28:J42">J27+69</f>
        <v>481</v>
      </c>
      <c r="K28" s="9">
        <v>1</v>
      </c>
      <c r="L28" s="9">
        <v>1</v>
      </c>
      <c r="M28" s="27">
        <f t="shared" si="1"/>
        <v>481</v>
      </c>
    </row>
    <row r="29" spans="1:13" ht="18.75" customHeight="1">
      <c r="A29" s="29" t="s">
        <v>249</v>
      </c>
      <c r="B29" s="9" t="s">
        <v>521</v>
      </c>
      <c r="C29" s="27">
        <v>916</v>
      </c>
      <c r="D29" s="9">
        <v>1.25</v>
      </c>
      <c r="E29" s="9">
        <v>1</v>
      </c>
      <c r="F29" s="27">
        <f t="shared" si="0"/>
        <v>1145</v>
      </c>
      <c r="H29" s="29" t="s">
        <v>288</v>
      </c>
      <c r="I29" s="9" t="s">
        <v>46</v>
      </c>
      <c r="J29" s="27">
        <f t="shared" si="4"/>
        <v>550</v>
      </c>
      <c r="K29" s="9">
        <v>1</v>
      </c>
      <c r="L29" s="9">
        <v>1</v>
      </c>
      <c r="M29" s="27">
        <f t="shared" si="1"/>
        <v>550</v>
      </c>
    </row>
    <row r="30" spans="1:13" ht="18.75" customHeight="1">
      <c r="A30" s="29" t="s">
        <v>250</v>
      </c>
      <c r="B30" s="9" t="s">
        <v>520</v>
      </c>
      <c r="C30" s="27">
        <f>C29+83</f>
        <v>999</v>
      </c>
      <c r="D30" s="9">
        <v>1.25</v>
      </c>
      <c r="E30" s="9">
        <v>1</v>
      </c>
      <c r="F30" s="27">
        <f t="shared" si="0"/>
        <v>1249</v>
      </c>
      <c r="H30" s="29" t="s">
        <v>289</v>
      </c>
      <c r="I30" s="9" t="s">
        <v>47</v>
      </c>
      <c r="J30" s="27">
        <f t="shared" si="4"/>
        <v>619</v>
      </c>
      <c r="K30" s="9">
        <v>1</v>
      </c>
      <c r="L30" s="9">
        <v>1</v>
      </c>
      <c r="M30" s="27">
        <f t="shared" si="1"/>
        <v>619</v>
      </c>
    </row>
    <row r="31" spans="1:13" ht="18.75" customHeight="1">
      <c r="A31" s="29" t="s">
        <v>251</v>
      </c>
      <c r="B31" s="9" t="s">
        <v>519</v>
      </c>
      <c r="C31" s="27">
        <f aca="true" t="shared" si="5" ref="C31:C42">C30+83</f>
        <v>1082</v>
      </c>
      <c r="D31" s="9">
        <v>1.25</v>
      </c>
      <c r="E31" s="9">
        <v>1</v>
      </c>
      <c r="F31" s="27">
        <f t="shared" si="0"/>
        <v>1353</v>
      </c>
      <c r="H31" s="29" t="s">
        <v>290</v>
      </c>
      <c r="I31" s="9" t="s">
        <v>48</v>
      </c>
      <c r="J31" s="27">
        <f t="shared" si="4"/>
        <v>688</v>
      </c>
      <c r="K31" s="9">
        <v>1</v>
      </c>
      <c r="L31" s="9">
        <v>1</v>
      </c>
      <c r="M31" s="27">
        <f t="shared" si="1"/>
        <v>688</v>
      </c>
    </row>
    <row r="32" spans="1:13" ht="18.75" customHeight="1">
      <c r="A32" s="29" t="s">
        <v>252</v>
      </c>
      <c r="B32" s="9" t="s">
        <v>518</v>
      </c>
      <c r="C32" s="27">
        <f t="shared" si="5"/>
        <v>1165</v>
      </c>
      <c r="D32" s="9">
        <v>1.25</v>
      </c>
      <c r="E32" s="9">
        <v>1</v>
      </c>
      <c r="F32" s="27">
        <f t="shared" si="0"/>
        <v>1456</v>
      </c>
      <c r="H32" s="29" t="s">
        <v>291</v>
      </c>
      <c r="I32" s="9" t="s">
        <v>49</v>
      </c>
      <c r="J32" s="27">
        <f t="shared" si="4"/>
        <v>757</v>
      </c>
      <c r="K32" s="9">
        <v>1</v>
      </c>
      <c r="L32" s="9">
        <v>1</v>
      </c>
      <c r="M32" s="27">
        <f t="shared" si="1"/>
        <v>757</v>
      </c>
    </row>
    <row r="33" spans="1:13" ht="18.75" customHeight="1">
      <c r="A33" s="29" t="s">
        <v>253</v>
      </c>
      <c r="B33" s="9" t="s">
        <v>517</v>
      </c>
      <c r="C33" s="27">
        <f t="shared" si="5"/>
        <v>1248</v>
      </c>
      <c r="D33" s="9">
        <v>1.25</v>
      </c>
      <c r="E33" s="9">
        <v>1</v>
      </c>
      <c r="F33" s="27">
        <f t="shared" si="0"/>
        <v>1560</v>
      </c>
      <c r="H33" s="29" t="s">
        <v>292</v>
      </c>
      <c r="I33" s="9" t="s">
        <v>50</v>
      </c>
      <c r="J33" s="27">
        <f t="shared" si="4"/>
        <v>826</v>
      </c>
      <c r="K33" s="9">
        <v>1</v>
      </c>
      <c r="L33" s="9">
        <v>1</v>
      </c>
      <c r="M33" s="27">
        <f t="shared" si="1"/>
        <v>826</v>
      </c>
    </row>
    <row r="34" spans="1:13" ht="18.75" customHeight="1">
      <c r="A34" s="29" t="s">
        <v>254</v>
      </c>
      <c r="B34" s="9" t="s">
        <v>516</v>
      </c>
      <c r="C34" s="27">
        <f t="shared" si="5"/>
        <v>1331</v>
      </c>
      <c r="D34" s="9">
        <v>1.25</v>
      </c>
      <c r="E34" s="9">
        <v>1</v>
      </c>
      <c r="F34" s="27">
        <f t="shared" si="0"/>
        <v>1664</v>
      </c>
      <c r="H34" s="29" t="s">
        <v>293</v>
      </c>
      <c r="I34" s="9" t="s">
        <v>51</v>
      </c>
      <c r="J34" s="27">
        <f t="shared" si="4"/>
        <v>895</v>
      </c>
      <c r="K34" s="9">
        <v>1</v>
      </c>
      <c r="L34" s="9">
        <v>1</v>
      </c>
      <c r="M34" s="27">
        <f t="shared" si="1"/>
        <v>895</v>
      </c>
    </row>
    <row r="35" spans="1:13" ht="18.75" customHeight="1">
      <c r="A35" s="29" t="s">
        <v>255</v>
      </c>
      <c r="B35" s="9" t="s">
        <v>515</v>
      </c>
      <c r="C35" s="27">
        <f t="shared" si="5"/>
        <v>1414</v>
      </c>
      <c r="D35" s="9">
        <v>1.25</v>
      </c>
      <c r="E35" s="9">
        <v>1</v>
      </c>
      <c r="F35" s="27">
        <f t="shared" si="0"/>
        <v>1768</v>
      </c>
      <c r="H35" s="29" t="s">
        <v>294</v>
      </c>
      <c r="I35" s="9" t="s">
        <v>52</v>
      </c>
      <c r="J35" s="27">
        <f t="shared" si="4"/>
        <v>964</v>
      </c>
      <c r="K35" s="9">
        <v>1</v>
      </c>
      <c r="L35" s="9">
        <v>1</v>
      </c>
      <c r="M35" s="27">
        <f t="shared" si="1"/>
        <v>964</v>
      </c>
    </row>
    <row r="36" spans="1:13" ht="18.75" customHeight="1">
      <c r="A36" s="29" t="s">
        <v>256</v>
      </c>
      <c r="B36" s="9" t="s">
        <v>514</v>
      </c>
      <c r="C36" s="27">
        <f t="shared" si="5"/>
        <v>1497</v>
      </c>
      <c r="D36" s="9">
        <v>1.25</v>
      </c>
      <c r="E36" s="9">
        <v>1</v>
      </c>
      <c r="F36" s="27">
        <f t="shared" si="0"/>
        <v>1871</v>
      </c>
      <c r="H36" s="29" t="s">
        <v>295</v>
      </c>
      <c r="I36" s="9" t="s">
        <v>53</v>
      </c>
      <c r="J36" s="27">
        <f t="shared" si="4"/>
        <v>1033</v>
      </c>
      <c r="K36" s="9">
        <v>1</v>
      </c>
      <c r="L36" s="9">
        <v>1</v>
      </c>
      <c r="M36" s="27">
        <f t="shared" si="1"/>
        <v>1033</v>
      </c>
    </row>
    <row r="37" spans="1:13" ht="18.75" customHeight="1">
      <c r="A37" s="29" t="s">
        <v>257</v>
      </c>
      <c r="B37" s="9" t="s">
        <v>513</v>
      </c>
      <c r="C37" s="27">
        <f t="shared" si="5"/>
        <v>1580</v>
      </c>
      <c r="D37" s="9">
        <v>1.25</v>
      </c>
      <c r="E37" s="9">
        <v>1</v>
      </c>
      <c r="F37" s="27">
        <f t="shared" si="0"/>
        <v>1975</v>
      </c>
      <c r="H37" s="29" t="s">
        <v>296</v>
      </c>
      <c r="I37" s="9" t="s">
        <v>54</v>
      </c>
      <c r="J37" s="27">
        <f t="shared" si="4"/>
        <v>1102</v>
      </c>
      <c r="K37" s="9">
        <v>1</v>
      </c>
      <c r="L37" s="9">
        <v>1</v>
      </c>
      <c r="M37" s="27">
        <f t="shared" si="1"/>
        <v>1102</v>
      </c>
    </row>
    <row r="38" spans="1:13" ht="18.75" customHeight="1">
      <c r="A38" s="29" t="s">
        <v>258</v>
      </c>
      <c r="B38" s="9" t="s">
        <v>512</v>
      </c>
      <c r="C38" s="27">
        <f t="shared" si="5"/>
        <v>1663</v>
      </c>
      <c r="D38" s="9">
        <v>1.25</v>
      </c>
      <c r="E38" s="9">
        <v>1</v>
      </c>
      <c r="F38" s="27">
        <f t="shared" si="0"/>
        <v>2079</v>
      </c>
      <c r="H38" s="29" t="s">
        <v>297</v>
      </c>
      <c r="I38" s="9" t="s">
        <v>55</v>
      </c>
      <c r="J38" s="27">
        <f t="shared" si="4"/>
        <v>1171</v>
      </c>
      <c r="K38" s="9">
        <v>1</v>
      </c>
      <c r="L38" s="9">
        <v>1</v>
      </c>
      <c r="M38" s="27">
        <f t="shared" si="1"/>
        <v>1171</v>
      </c>
    </row>
    <row r="39" spans="1:13" ht="18.75" customHeight="1">
      <c r="A39" s="29" t="s">
        <v>259</v>
      </c>
      <c r="B39" s="9" t="s">
        <v>511</v>
      </c>
      <c r="C39" s="27">
        <f t="shared" si="5"/>
        <v>1746</v>
      </c>
      <c r="D39" s="9">
        <v>1.25</v>
      </c>
      <c r="E39" s="9">
        <v>1</v>
      </c>
      <c r="F39" s="27">
        <f t="shared" si="0"/>
        <v>2183</v>
      </c>
      <c r="H39" s="29" t="s">
        <v>298</v>
      </c>
      <c r="I39" s="9" t="s">
        <v>56</v>
      </c>
      <c r="J39" s="27">
        <f t="shared" si="4"/>
        <v>1240</v>
      </c>
      <c r="K39" s="9">
        <v>1</v>
      </c>
      <c r="L39" s="9">
        <v>1</v>
      </c>
      <c r="M39" s="27">
        <f t="shared" si="1"/>
        <v>1240</v>
      </c>
    </row>
    <row r="40" spans="1:13" ht="18.75" customHeight="1">
      <c r="A40" s="29" t="s">
        <v>260</v>
      </c>
      <c r="B40" s="9" t="s">
        <v>510</v>
      </c>
      <c r="C40" s="27">
        <f t="shared" si="5"/>
        <v>1829</v>
      </c>
      <c r="D40" s="9">
        <v>1.25</v>
      </c>
      <c r="E40" s="9">
        <v>1</v>
      </c>
      <c r="F40" s="27">
        <f t="shared" si="0"/>
        <v>2286</v>
      </c>
      <c r="H40" s="29" t="s">
        <v>299</v>
      </c>
      <c r="I40" s="9" t="s">
        <v>57</v>
      </c>
      <c r="J40" s="27">
        <f t="shared" si="4"/>
        <v>1309</v>
      </c>
      <c r="K40" s="9">
        <v>1</v>
      </c>
      <c r="L40" s="9">
        <v>1</v>
      </c>
      <c r="M40" s="27">
        <f t="shared" si="1"/>
        <v>1309</v>
      </c>
    </row>
    <row r="41" spans="1:13" ht="18.75" customHeight="1">
      <c r="A41" s="29" t="s">
        <v>261</v>
      </c>
      <c r="B41" s="9" t="s">
        <v>509</v>
      </c>
      <c r="C41" s="27">
        <f t="shared" si="5"/>
        <v>1912</v>
      </c>
      <c r="D41" s="9">
        <v>1.25</v>
      </c>
      <c r="E41" s="9">
        <v>1</v>
      </c>
      <c r="F41" s="27">
        <f t="shared" si="0"/>
        <v>2390</v>
      </c>
      <c r="H41" s="29" t="s">
        <v>300</v>
      </c>
      <c r="I41" s="9" t="s">
        <v>58</v>
      </c>
      <c r="J41" s="27">
        <f t="shared" si="4"/>
        <v>1378</v>
      </c>
      <c r="K41" s="9">
        <v>1</v>
      </c>
      <c r="L41" s="9">
        <v>1</v>
      </c>
      <c r="M41" s="27">
        <f t="shared" si="1"/>
        <v>1378</v>
      </c>
    </row>
    <row r="42" spans="1:13" ht="18.75" customHeight="1">
      <c r="A42" s="29" t="s">
        <v>262</v>
      </c>
      <c r="B42" s="9" t="s">
        <v>508</v>
      </c>
      <c r="C42" s="27">
        <f t="shared" si="5"/>
        <v>1995</v>
      </c>
      <c r="D42" s="9">
        <v>1.25</v>
      </c>
      <c r="E42" s="9">
        <v>1</v>
      </c>
      <c r="F42" s="27">
        <f t="shared" si="0"/>
        <v>2494</v>
      </c>
      <c r="H42" s="29" t="s">
        <v>301</v>
      </c>
      <c r="I42" s="9" t="s">
        <v>59</v>
      </c>
      <c r="J42" s="27">
        <f t="shared" si="4"/>
        <v>1447</v>
      </c>
      <c r="K42" s="9">
        <v>1</v>
      </c>
      <c r="L42" s="9">
        <v>1</v>
      </c>
      <c r="M42" s="27">
        <f t="shared" si="1"/>
        <v>1447</v>
      </c>
    </row>
    <row r="43" spans="1:13" ht="18.75" customHeight="1">
      <c r="A43" s="29" t="s">
        <v>459</v>
      </c>
      <c r="B43" s="9" t="s">
        <v>507</v>
      </c>
      <c r="C43" s="27">
        <v>105</v>
      </c>
      <c r="D43" s="9">
        <v>1.25</v>
      </c>
      <c r="E43" s="9">
        <v>1</v>
      </c>
      <c r="F43" s="27">
        <f t="shared" si="0"/>
        <v>131</v>
      </c>
      <c r="H43" s="29" t="s">
        <v>460</v>
      </c>
      <c r="I43" s="9" t="s">
        <v>95</v>
      </c>
      <c r="J43" s="27">
        <v>255</v>
      </c>
      <c r="K43" s="9">
        <v>1</v>
      </c>
      <c r="L43" s="9">
        <v>2</v>
      </c>
      <c r="M43" s="27">
        <f t="shared" si="1"/>
        <v>510</v>
      </c>
    </row>
    <row r="44" spans="1:13" ht="18.75" customHeight="1">
      <c r="A44" s="29" t="s">
        <v>302</v>
      </c>
      <c r="B44" s="9" t="s">
        <v>506</v>
      </c>
      <c r="C44" s="27">
        <v>196</v>
      </c>
      <c r="D44" s="9">
        <v>1.25</v>
      </c>
      <c r="E44" s="9">
        <v>1</v>
      </c>
      <c r="F44" s="27">
        <f t="shared" si="0"/>
        <v>245</v>
      </c>
      <c r="H44" s="29" t="s">
        <v>341</v>
      </c>
      <c r="I44" s="9" t="s">
        <v>96</v>
      </c>
      <c r="J44" s="27">
        <v>402</v>
      </c>
      <c r="K44" s="9">
        <v>1</v>
      </c>
      <c r="L44" s="9">
        <v>2</v>
      </c>
      <c r="M44" s="27">
        <f t="shared" si="1"/>
        <v>804</v>
      </c>
    </row>
    <row r="45" spans="1:13" ht="18.75" customHeight="1">
      <c r="A45" s="29" t="s">
        <v>303</v>
      </c>
      <c r="B45" s="9" t="s">
        <v>503</v>
      </c>
      <c r="C45" s="27">
        <v>274</v>
      </c>
      <c r="D45" s="9">
        <v>1.25</v>
      </c>
      <c r="E45" s="9">
        <v>1</v>
      </c>
      <c r="F45" s="27">
        <f t="shared" si="0"/>
        <v>343</v>
      </c>
      <c r="H45" s="29" t="s">
        <v>342</v>
      </c>
      <c r="I45" s="9" t="s">
        <v>97</v>
      </c>
      <c r="J45" s="27">
        <v>584</v>
      </c>
      <c r="K45" s="9">
        <v>1</v>
      </c>
      <c r="L45" s="9">
        <v>2</v>
      </c>
      <c r="M45" s="27">
        <f t="shared" si="1"/>
        <v>1168</v>
      </c>
    </row>
    <row r="46" spans="1:13" ht="18.75" customHeight="1">
      <c r="A46" s="29" t="s">
        <v>304</v>
      </c>
      <c r="B46" s="9" t="s">
        <v>505</v>
      </c>
      <c r="C46" s="27">
        <v>343</v>
      </c>
      <c r="D46" s="9">
        <v>1.25</v>
      </c>
      <c r="E46" s="9">
        <v>1</v>
      </c>
      <c r="F46" s="27">
        <f t="shared" si="0"/>
        <v>429</v>
      </c>
      <c r="H46" s="29" t="s">
        <v>343</v>
      </c>
      <c r="I46" s="9" t="s">
        <v>98</v>
      </c>
      <c r="J46" s="27">
        <v>666</v>
      </c>
      <c r="K46" s="9">
        <v>1</v>
      </c>
      <c r="L46" s="9">
        <v>2</v>
      </c>
      <c r="M46" s="27">
        <f t="shared" si="1"/>
        <v>1332</v>
      </c>
    </row>
    <row r="47" spans="1:13" ht="18.75" customHeight="1">
      <c r="A47" s="29" t="s">
        <v>305</v>
      </c>
      <c r="B47" s="9" t="s">
        <v>504</v>
      </c>
      <c r="C47" s="27">
        <f>C46+69</f>
        <v>412</v>
      </c>
      <c r="D47" s="9">
        <v>1.25</v>
      </c>
      <c r="E47" s="9">
        <v>1</v>
      </c>
      <c r="F47" s="27">
        <f t="shared" si="0"/>
        <v>515</v>
      </c>
      <c r="H47" s="29" t="s">
        <v>344</v>
      </c>
      <c r="I47" s="9" t="s">
        <v>99</v>
      </c>
      <c r="J47" s="27">
        <v>750</v>
      </c>
      <c r="K47" s="9">
        <v>1</v>
      </c>
      <c r="L47" s="9">
        <v>2</v>
      </c>
      <c r="M47" s="27">
        <f t="shared" si="1"/>
        <v>1500</v>
      </c>
    </row>
    <row r="48" spans="1:13" ht="18.75" customHeight="1">
      <c r="A48" s="29" t="s">
        <v>306</v>
      </c>
      <c r="B48" s="9" t="s">
        <v>60</v>
      </c>
      <c r="C48" s="27">
        <f aca="true" t="shared" si="6" ref="C48:C62">C47+69</f>
        <v>481</v>
      </c>
      <c r="D48" s="9">
        <v>1.25</v>
      </c>
      <c r="E48" s="9">
        <v>1</v>
      </c>
      <c r="F48" s="27">
        <f t="shared" si="0"/>
        <v>601</v>
      </c>
      <c r="H48" s="29" t="s">
        <v>345</v>
      </c>
      <c r="I48" s="9" t="s">
        <v>100</v>
      </c>
      <c r="J48" s="27">
        <v>833</v>
      </c>
      <c r="K48" s="9">
        <v>1</v>
      </c>
      <c r="L48" s="9">
        <v>2</v>
      </c>
      <c r="M48" s="27">
        <f t="shared" si="1"/>
        <v>1666</v>
      </c>
    </row>
    <row r="49" spans="1:13" ht="18.75" customHeight="1">
      <c r="A49" s="29" t="s">
        <v>307</v>
      </c>
      <c r="B49" s="9" t="s">
        <v>61</v>
      </c>
      <c r="C49" s="27">
        <f t="shared" si="6"/>
        <v>550</v>
      </c>
      <c r="D49" s="9">
        <v>1.25</v>
      </c>
      <c r="E49" s="9">
        <v>1</v>
      </c>
      <c r="F49" s="27">
        <f t="shared" si="0"/>
        <v>688</v>
      </c>
      <c r="H49" s="29" t="s">
        <v>346</v>
      </c>
      <c r="I49" s="9" t="s">
        <v>101</v>
      </c>
      <c r="J49" s="27">
        <v>916</v>
      </c>
      <c r="K49" s="9">
        <v>1</v>
      </c>
      <c r="L49" s="9">
        <v>2</v>
      </c>
      <c r="M49" s="27">
        <f t="shared" si="1"/>
        <v>1832</v>
      </c>
    </row>
    <row r="50" spans="1:13" ht="18.75" customHeight="1">
      <c r="A50" s="29" t="s">
        <v>308</v>
      </c>
      <c r="B50" s="9" t="s">
        <v>62</v>
      </c>
      <c r="C50" s="27">
        <f t="shared" si="6"/>
        <v>619</v>
      </c>
      <c r="D50" s="9">
        <v>1.25</v>
      </c>
      <c r="E50" s="9">
        <v>1</v>
      </c>
      <c r="F50" s="27">
        <f t="shared" si="0"/>
        <v>774</v>
      </c>
      <c r="H50" s="29" t="s">
        <v>347</v>
      </c>
      <c r="I50" s="9" t="s">
        <v>102</v>
      </c>
      <c r="J50" s="27">
        <f>J49+83</f>
        <v>999</v>
      </c>
      <c r="K50" s="9">
        <v>1</v>
      </c>
      <c r="L50" s="9">
        <v>2</v>
      </c>
      <c r="M50" s="27">
        <f t="shared" si="1"/>
        <v>1998</v>
      </c>
    </row>
    <row r="51" spans="1:13" ht="18.75" customHeight="1">
      <c r="A51" s="29" t="s">
        <v>309</v>
      </c>
      <c r="B51" s="9" t="s">
        <v>63</v>
      </c>
      <c r="C51" s="27">
        <f t="shared" si="6"/>
        <v>688</v>
      </c>
      <c r="D51" s="9">
        <v>1.25</v>
      </c>
      <c r="E51" s="9">
        <v>1</v>
      </c>
      <c r="F51" s="27">
        <f t="shared" si="0"/>
        <v>860</v>
      </c>
      <c r="H51" s="29" t="s">
        <v>348</v>
      </c>
      <c r="I51" s="9" t="s">
        <v>103</v>
      </c>
      <c r="J51" s="27">
        <f aca="true" t="shared" si="7" ref="J51:J62">J50+83</f>
        <v>1082</v>
      </c>
      <c r="K51" s="9">
        <v>1</v>
      </c>
      <c r="L51" s="9">
        <v>2</v>
      </c>
      <c r="M51" s="27">
        <f t="shared" si="1"/>
        <v>2164</v>
      </c>
    </row>
    <row r="52" spans="1:13" ht="18.75" customHeight="1">
      <c r="A52" s="29" t="s">
        <v>310</v>
      </c>
      <c r="B52" s="9" t="s">
        <v>64</v>
      </c>
      <c r="C52" s="27">
        <f t="shared" si="6"/>
        <v>757</v>
      </c>
      <c r="D52" s="9">
        <v>1.25</v>
      </c>
      <c r="E52" s="9">
        <v>1</v>
      </c>
      <c r="F52" s="27">
        <f t="shared" si="0"/>
        <v>946</v>
      </c>
      <c r="H52" s="29" t="s">
        <v>349</v>
      </c>
      <c r="I52" s="9" t="s">
        <v>104</v>
      </c>
      <c r="J52" s="27">
        <f t="shared" si="7"/>
        <v>1165</v>
      </c>
      <c r="K52" s="9">
        <v>1</v>
      </c>
      <c r="L52" s="9">
        <v>2</v>
      </c>
      <c r="M52" s="27">
        <f t="shared" si="1"/>
        <v>2330</v>
      </c>
    </row>
    <row r="53" spans="1:13" ht="18.75" customHeight="1">
      <c r="A53" s="29" t="s">
        <v>311</v>
      </c>
      <c r="B53" s="9" t="s">
        <v>65</v>
      </c>
      <c r="C53" s="27">
        <f t="shared" si="6"/>
        <v>826</v>
      </c>
      <c r="D53" s="9">
        <v>1.25</v>
      </c>
      <c r="E53" s="9">
        <v>1</v>
      </c>
      <c r="F53" s="27">
        <f t="shared" si="0"/>
        <v>1033</v>
      </c>
      <c r="H53" s="29" t="s">
        <v>350</v>
      </c>
      <c r="I53" s="9" t="s">
        <v>105</v>
      </c>
      <c r="J53" s="27">
        <f t="shared" si="7"/>
        <v>1248</v>
      </c>
      <c r="K53" s="9">
        <v>1</v>
      </c>
      <c r="L53" s="9">
        <v>2</v>
      </c>
      <c r="M53" s="27">
        <f t="shared" si="1"/>
        <v>2496</v>
      </c>
    </row>
    <row r="54" spans="1:13" ht="18.75" customHeight="1">
      <c r="A54" s="29" t="s">
        <v>312</v>
      </c>
      <c r="B54" s="9" t="s">
        <v>66</v>
      </c>
      <c r="C54" s="27">
        <f t="shared" si="6"/>
        <v>895</v>
      </c>
      <c r="D54" s="9">
        <v>1.25</v>
      </c>
      <c r="E54" s="9">
        <v>1</v>
      </c>
      <c r="F54" s="27">
        <f t="shared" si="0"/>
        <v>1119</v>
      </c>
      <c r="H54" s="29" t="s">
        <v>351</v>
      </c>
      <c r="I54" s="9" t="s">
        <v>106</v>
      </c>
      <c r="J54" s="27">
        <f t="shared" si="7"/>
        <v>1331</v>
      </c>
      <c r="K54" s="9">
        <v>1</v>
      </c>
      <c r="L54" s="9">
        <v>2</v>
      </c>
      <c r="M54" s="27">
        <f t="shared" si="1"/>
        <v>2662</v>
      </c>
    </row>
    <row r="55" spans="1:13" ht="18.75" customHeight="1">
      <c r="A55" s="29" t="s">
        <v>313</v>
      </c>
      <c r="B55" s="9" t="s">
        <v>67</v>
      </c>
      <c r="C55" s="27">
        <f t="shared" si="6"/>
        <v>964</v>
      </c>
      <c r="D55" s="9">
        <v>1.25</v>
      </c>
      <c r="E55" s="9">
        <v>1</v>
      </c>
      <c r="F55" s="27">
        <f t="shared" si="0"/>
        <v>1205</v>
      </c>
      <c r="H55" s="29" t="s">
        <v>352</v>
      </c>
      <c r="I55" s="9" t="s">
        <v>107</v>
      </c>
      <c r="J55" s="27">
        <f t="shared" si="7"/>
        <v>1414</v>
      </c>
      <c r="K55" s="9">
        <v>1</v>
      </c>
      <c r="L55" s="9">
        <v>2</v>
      </c>
      <c r="M55" s="27">
        <f t="shared" si="1"/>
        <v>2828</v>
      </c>
    </row>
    <row r="56" spans="1:13" ht="18.75" customHeight="1">
      <c r="A56" s="29" t="s">
        <v>314</v>
      </c>
      <c r="B56" s="9" t="s">
        <v>68</v>
      </c>
      <c r="C56" s="27">
        <f t="shared" si="6"/>
        <v>1033</v>
      </c>
      <c r="D56" s="9">
        <v>1.25</v>
      </c>
      <c r="E56" s="9">
        <v>1</v>
      </c>
      <c r="F56" s="27">
        <f t="shared" si="0"/>
        <v>1291</v>
      </c>
      <c r="H56" s="29" t="s">
        <v>353</v>
      </c>
      <c r="I56" s="9" t="s">
        <v>108</v>
      </c>
      <c r="J56" s="27">
        <f t="shared" si="7"/>
        <v>1497</v>
      </c>
      <c r="K56" s="9">
        <v>1</v>
      </c>
      <c r="L56" s="9">
        <v>2</v>
      </c>
      <c r="M56" s="27">
        <f t="shared" si="1"/>
        <v>2994</v>
      </c>
    </row>
    <row r="57" spans="1:13" ht="18.75" customHeight="1">
      <c r="A57" s="29" t="s">
        <v>315</v>
      </c>
      <c r="B57" s="9" t="s">
        <v>69</v>
      </c>
      <c r="C57" s="27">
        <f t="shared" si="6"/>
        <v>1102</v>
      </c>
      <c r="D57" s="9">
        <v>1.25</v>
      </c>
      <c r="E57" s="9">
        <v>1</v>
      </c>
      <c r="F57" s="27">
        <f t="shared" si="0"/>
        <v>1378</v>
      </c>
      <c r="H57" s="29" t="s">
        <v>354</v>
      </c>
      <c r="I57" s="9" t="s">
        <v>109</v>
      </c>
      <c r="J57" s="27">
        <f t="shared" si="7"/>
        <v>1580</v>
      </c>
      <c r="K57" s="9">
        <v>1</v>
      </c>
      <c r="L57" s="9">
        <v>2</v>
      </c>
      <c r="M57" s="27">
        <f t="shared" si="1"/>
        <v>3160</v>
      </c>
    </row>
    <row r="58" spans="1:13" ht="18.75" customHeight="1">
      <c r="A58" s="29" t="s">
        <v>316</v>
      </c>
      <c r="B58" s="9" t="s">
        <v>70</v>
      </c>
      <c r="C58" s="27">
        <f t="shared" si="6"/>
        <v>1171</v>
      </c>
      <c r="D58" s="9">
        <v>1.25</v>
      </c>
      <c r="E58" s="9">
        <v>1</v>
      </c>
      <c r="F58" s="27">
        <f t="shared" si="0"/>
        <v>1464</v>
      </c>
      <c r="H58" s="29" t="s">
        <v>355</v>
      </c>
      <c r="I58" s="9" t="s">
        <v>110</v>
      </c>
      <c r="J58" s="27">
        <f t="shared" si="7"/>
        <v>1663</v>
      </c>
      <c r="K58" s="9">
        <v>1</v>
      </c>
      <c r="L58" s="9">
        <v>2</v>
      </c>
      <c r="M58" s="27">
        <f t="shared" si="1"/>
        <v>3326</v>
      </c>
    </row>
    <row r="59" spans="1:13" ht="18.75" customHeight="1">
      <c r="A59" s="29" t="s">
        <v>317</v>
      </c>
      <c r="B59" s="9" t="s">
        <v>71</v>
      </c>
      <c r="C59" s="27">
        <f t="shared" si="6"/>
        <v>1240</v>
      </c>
      <c r="D59" s="9">
        <v>1.25</v>
      </c>
      <c r="E59" s="9">
        <v>1</v>
      </c>
      <c r="F59" s="27">
        <f t="shared" si="0"/>
        <v>1550</v>
      </c>
      <c r="H59" s="29" t="s">
        <v>356</v>
      </c>
      <c r="I59" s="9" t="s">
        <v>111</v>
      </c>
      <c r="J59" s="27">
        <f t="shared" si="7"/>
        <v>1746</v>
      </c>
      <c r="K59" s="9">
        <v>1</v>
      </c>
      <c r="L59" s="9">
        <v>2</v>
      </c>
      <c r="M59" s="27">
        <f t="shared" si="1"/>
        <v>3492</v>
      </c>
    </row>
    <row r="60" spans="1:13" ht="18.75" customHeight="1">
      <c r="A60" s="29" t="s">
        <v>318</v>
      </c>
      <c r="B60" s="9" t="s">
        <v>72</v>
      </c>
      <c r="C60" s="27">
        <f t="shared" si="6"/>
        <v>1309</v>
      </c>
      <c r="D60" s="9">
        <v>1.25</v>
      </c>
      <c r="E60" s="9">
        <v>1</v>
      </c>
      <c r="F60" s="27">
        <f t="shared" si="0"/>
        <v>1636</v>
      </c>
      <c r="H60" s="29" t="s">
        <v>357</v>
      </c>
      <c r="I60" s="9" t="s">
        <v>112</v>
      </c>
      <c r="J60" s="27">
        <f t="shared" si="7"/>
        <v>1829</v>
      </c>
      <c r="K60" s="9">
        <v>1</v>
      </c>
      <c r="L60" s="9">
        <v>2</v>
      </c>
      <c r="M60" s="27">
        <f t="shared" si="1"/>
        <v>3658</v>
      </c>
    </row>
    <row r="61" spans="1:13" ht="18.75" customHeight="1">
      <c r="A61" s="29" t="s">
        <v>319</v>
      </c>
      <c r="B61" s="9" t="s">
        <v>73</v>
      </c>
      <c r="C61" s="27">
        <f t="shared" si="6"/>
        <v>1378</v>
      </c>
      <c r="D61" s="9">
        <v>1.25</v>
      </c>
      <c r="E61" s="9">
        <v>1</v>
      </c>
      <c r="F61" s="27">
        <f t="shared" si="0"/>
        <v>1723</v>
      </c>
      <c r="H61" s="29" t="s">
        <v>358</v>
      </c>
      <c r="I61" s="9" t="s">
        <v>113</v>
      </c>
      <c r="J61" s="27">
        <f t="shared" si="7"/>
        <v>1912</v>
      </c>
      <c r="K61" s="9">
        <v>1</v>
      </c>
      <c r="L61" s="9">
        <v>2</v>
      </c>
      <c r="M61" s="27">
        <f t="shared" si="1"/>
        <v>3824</v>
      </c>
    </row>
    <row r="62" spans="1:13" ht="18.75" customHeight="1">
      <c r="A62" s="29" t="s">
        <v>320</v>
      </c>
      <c r="B62" s="9" t="s">
        <v>74</v>
      </c>
      <c r="C62" s="27">
        <f t="shared" si="6"/>
        <v>1447</v>
      </c>
      <c r="D62" s="9">
        <v>1.25</v>
      </c>
      <c r="E62" s="9">
        <v>1</v>
      </c>
      <c r="F62" s="27">
        <f t="shared" si="0"/>
        <v>1809</v>
      </c>
      <c r="H62" s="29" t="s">
        <v>359</v>
      </c>
      <c r="I62" s="9" t="s">
        <v>114</v>
      </c>
      <c r="J62" s="27">
        <f t="shared" si="7"/>
        <v>1995</v>
      </c>
      <c r="K62" s="9">
        <v>1</v>
      </c>
      <c r="L62" s="9">
        <v>2</v>
      </c>
      <c r="M62" s="27">
        <f t="shared" si="1"/>
        <v>3990</v>
      </c>
    </row>
    <row r="63" spans="1:13" ht="18.75" customHeight="1">
      <c r="A63" s="29" t="s">
        <v>321</v>
      </c>
      <c r="B63" s="9" t="s">
        <v>75</v>
      </c>
      <c r="C63" s="27">
        <v>105</v>
      </c>
      <c r="D63" s="9">
        <v>1.5</v>
      </c>
      <c r="E63" s="9">
        <v>1</v>
      </c>
      <c r="F63" s="27">
        <f t="shared" si="0"/>
        <v>158</v>
      </c>
      <c r="H63" s="29" t="s">
        <v>360</v>
      </c>
      <c r="I63" s="9" t="s">
        <v>463</v>
      </c>
      <c r="J63" s="27">
        <v>255</v>
      </c>
      <c r="K63" s="9">
        <v>1.25</v>
      </c>
      <c r="L63" s="9">
        <v>2</v>
      </c>
      <c r="M63" s="27">
        <f t="shared" si="1"/>
        <v>638</v>
      </c>
    </row>
    <row r="64" spans="1:13" ht="18.75" customHeight="1">
      <c r="A64" s="29" t="s">
        <v>322</v>
      </c>
      <c r="B64" s="9" t="s">
        <v>76</v>
      </c>
      <c r="C64" s="27">
        <v>196</v>
      </c>
      <c r="D64" s="9">
        <v>1.5</v>
      </c>
      <c r="E64" s="9">
        <v>1</v>
      </c>
      <c r="F64" s="27">
        <f t="shared" si="0"/>
        <v>294</v>
      </c>
      <c r="H64" s="29" t="s">
        <v>361</v>
      </c>
      <c r="I64" s="9" t="s">
        <v>464</v>
      </c>
      <c r="J64" s="27">
        <v>402</v>
      </c>
      <c r="K64" s="9">
        <v>1.25</v>
      </c>
      <c r="L64" s="9">
        <v>2</v>
      </c>
      <c r="M64" s="27">
        <f t="shared" si="1"/>
        <v>1006</v>
      </c>
    </row>
    <row r="65" spans="1:13" ht="18.75" customHeight="1">
      <c r="A65" s="29" t="s">
        <v>323</v>
      </c>
      <c r="B65" s="9" t="s">
        <v>77</v>
      </c>
      <c r="C65" s="27">
        <v>274</v>
      </c>
      <c r="D65" s="9">
        <v>1.5</v>
      </c>
      <c r="E65" s="9">
        <v>1</v>
      </c>
      <c r="F65" s="27">
        <f t="shared" si="0"/>
        <v>411</v>
      </c>
      <c r="H65" s="29" t="s">
        <v>362</v>
      </c>
      <c r="I65" s="9" t="s">
        <v>465</v>
      </c>
      <c r="J65" s="27">
        <v>584</v>
      </c>
      <c r="K65" s="9">
        <v>1.25</v>
      </c>
      <c r="L65" s="9">
        <v>2</v>
      </c>
      <c r="M65" s="27">
        <f t="shared" si="1"/>
        <v>1460</v>
      </c>
    </row>
    <row r="66" spans="1:13" ht="18.75" customHeight="1">
      <c r="A66" s="29" t="s">
        <v>324</v>
      </c>
      <c r="B66" s="9" t="s">
        <v>78</v>
      </c>
      <c r="C66" s="27">
        <v>343</v>
      </c>
      <c r="D66" s="9">
        <v>1.5</v>
      </c>
      <c r="E66" s="9">
        <v>1</v>
      </c>
      <c r="F66" s="27">
        <f t="shared" si="0"/>
        <v>515</v>
      </c>
      <c r="H66" s="29" t="s">
        <v>363</v>
      </c>
      <c r="I66" s="9" t="s">
        <v>466</v>
      </c>
      <c r="J66" s="27">
        <v>666</v>
      </c>
      <c r="K66" s="9">
        <v>1.25</v>
      </c>
      <c r="L66" s="9">
        <v>2</v>
      </c>
      <c r="M66" s="27">
        <f t="shared" si="1"/>
        <v>1666</v>
      </c>
    </row>
    <row r="67" spans="1:13" ht="18.75" customHeight="1">
      <c r="A67" s="29" t="s">
        <v>325</v>
      </c>
      <c r="B67" s="9" t="s">
        <v>79</v>
      </c>
      <c r="C67" s="27">
        <f>C66+69</f>
        <v>412</v>
      </c>
      <c r="D67" s="9">
        <v>1.5</v>
      </c>
      <c r="E67" s="9">
        <v>1</v>
      </c>
      <c r="F67" s="27">
        <f aca="true" t="shared" si="8" ref="F67:F130">(ROUND(C67*D67,0)*E67)</f>
        <v>618</v>
      </c>
      <c r="H67" s="29" t="s">
        <v>364</v>
      </c>
      <c r="I67" s="9" t="s">
        <v>467</v>
      </c>
      <c r="J67" s="27">
        <v>750</v>
      </c>
      <c r="K67" s="9">
        <v>1.25</v>
      </c>
      <c r="L67" s="9">
        <v>2</v>
      </c>
      <c r="M67" s="27">
        <f aca="true" t="shared" si="9" ref="M67:M130">(ROUND(J67*K67,0)*L67)</f>
        <v>1876</v>
      </c>
    </row>
    <row r="68" spans="1:13" ht="18.75" customHeight="1">
      <c r="A68" s="29" t="s">
        <v>326</v>
      </c>
      <c r="B68" s="9" t="s">
        <v>80</v>
      </c>
      <c r="C68" s="27">
        <f aca="true" t="shared" si="10" ref="C68:C82">C67+69</f>
        <v>481</v>
      </c>
      <c r="D68" s="9">
        <v>1.5</v>
      </c>
      <c r="E68" s="9">
        <v>1</v>
      </c>
      <c r="F68" s="27">
        <f t="shared" si="8"/>
        <v>722</v>
      </c>
      <c r="H68" s="29" t="s">
        <v>365</v>
      </c>
      <c r="I68" s="9" t="s">
        <v>468</v>
      </c>
      <c r="J68" s="27">
        <v>833</v>
      </c>
      <c r="K68" s="9">
        <v>1.25</v>
      </c>
      <c r="L68" s="9">
        <v>2</v>
      </c>
      <c r="M68" s="27">
        <f t="shared" si="9"/>
        <v>2082</v>
      </c>
    </row>
    <row r="69" spans="1:13" ht="18.75" customHeight="1">
      <c r="A69" s="29" t="s">
        <v>327</v>
      </c>
      <c r="B69" s="9" t="s">
        <v>81</v>
      </c>
      <c r="C69" s="27">
        <f t="shared" si="10"/>
        <v>550</v>
      </c>
      <c r="D69" s="9">
        <v>1.5</v>
      </c>
      <c r="E69" s="9">
        <v>1</v>
      </c>
      <c r="F69" s="27">
        <f t="shared" si="8"/>
        <v>825</v>
      </c>
      <c r="H69" s="29" t="s">
        <v>366</v>
      </c>
      <c r="I69" s="9" t="s">
        <v>469</v>
      </c>
      <c r="J69" s="27">
        <v>916</v>
      </c>
      <c r="K69" s="9">
        <v>1.25</v>
      </c>
      <c r="L69" s="9">
        <v>2</v>
      </c>
      <c r="M69" s="27">
        <f t="shared" si="9"/>
        <v>2290</v>
      </c>
    </row>
    <row r="70" spans="1:13" ht="18.75" customHeight="1">
      <c r="A70" s="29" t="s">
        <v>328</v>
      </c>
      <c r="B70" s="9" t="s">
        <v>82</v>
      </c>
      <c r="C70" s="27">
        <f t="shared" si="10"/>
        <v>619</v>
      </c>
      <c r="D70" s="9">
        <v>1.5</v>
      </c>
      <c r="E70" s="9">
        <v>1</v>
      </c>
      <c r="F70" s="27">
        <f t="shared" si="8"/>
        <v>929</v>
      </c>
      <c r="H70" s="29" t="s">
        <v>367</v>
      </c>
      <c r="I70" s="9" t="s">
        <v>470</v>
      </c>
      <c r="J70" s="27">
        <f>J69+83</f>
        <v>999</v>
      </c>
      <c r="K70" s="9">
        <v>1.25</v>
      </c>
      <c r="L70" s="9">
        <v>2</v>
      </c>
      <c r="M70" s="27">
        <f t="shared" si="9"/>
        <v>2498</v>
      </c>
    </row>
    <row r="71" spans="1:13" ht="18.75" customHeight="1">
      <c r="A71" s="29" t="s">
        <v>329</v>
      </c>
      <c r="B71" s="9" t="s">
        <v>83</v>
      </c>
      <c r="C71" s="27">
        <f t="shared" si="10"/>
        <v>688</v>
      </c>
      <c r="D71" s="9">
        <v>1.5</v>
      </c>
      <c r="E71" s="9">
        <v>1</v>
      </c>
      <c r="F71" s="27">
        <f t="shared" si="8"/>
        <v>1032</v>
      </c>
      <c r="H71" s="29" t="s">
        <v>368</v>
      </c>
      <c r="I71" s="9" t="s">
        <v>471</v>
      </c>
      <c r="J71" s="27">
        <f aca="true" t="shared" si="11" ref="J71:J82">J70+83</f>
        <v>1082</v>
      </c>
      <c r="K71" s="9">
        <v>1.25</v>
      </c>
      <c r="L71" s="9">
        <v>2</v>
      </c>
      <c r="M71" s="27">
        <f t="shared" si="9"/>
        <v>2706</v>
      </c>
    </row>
    <row r="72" spans="1:13" ht="18.75" customHeight="1">
      <c r="A72" s="29" t="s">
        <v>330</v>
      </c>
      <c r="B72" s="9" t="s">
        <v>84</v>
      </c>
      <c r="C72" s="27">
        <f t="shared" si="10"/>
        <v>757</v>
      </c>
      <c r="D72" s="9">
        <v>1.5</v>
      </c>
      <c r="E72" s="9">
        <v>1</v>
      </c>
      <c r="F72" s="27">
        <f t="shared" si="8"/>
        <v>1136</v>
      </c>
      <c r="H72" s="29" t="s">
        <v>369</v>
      </c>
      <c r="I72" s="9" t="s">
        <v>472</v>
      </c>
      <c r="J72" s="27">
        <f t="shared" si="11"/>
        <v>1165</v>
      </c>
      <c r="K72" s="9">
        <v>1.25</v>
      </c>
      <c r="L72" s="9">
        <v>2</v>
      </c>
      <c r="M72" s="27">
        <f t="shared" si="9"/>
        <v>2912</v>
      </c>
    </row>
    <row r="73" spans="1:13" ht="18.75" customHeight="1">
      <c r="A73" s="29" t="s">
        <v>331</v>
      </c>
      <c r="B73" s="9" t="s">
        <v>85</v>
      </c>
      <c r="C73" s="27">
        <f t="shared" si="10"/>
        <v>826</v>
      </c>
      <c r="D73" s="9">
        <v>1.5</v>
      </c>
      <c r="E73" s="9">
        <v>1</v>
      </c>
      <c r="F73" s="27">
        <f t="shared" si="8"/>
        <v>1239</v>
      </c>
      <c r="H73" s="29" t="s">
        <v>370</v>
      </c>
      <c r="I73" s="9" t="s">
        <v>473</v>
      </c>
      <c r="J73" s="27">
        <f t="shared" si="11"/>
        <v>1248</v>
      </c>
      <c r="K73" s="9">
        <v>1.25</v>
      </c>
      <c r="L73" s="9">
        <v>2</v>
      </c>
      <c r="M73" s="27">
        <f t="shared" si="9"/>
        <v>3120</v>
      </c>
    </row>
    <row r="74" spans="1:13" ht="18.75" customHeight="1">
      <c r="A74" s="29" t="s">
        <v>332</v>
      </c>
      <c r="B74" s="9" t="s">
        <v>86</v>
      </c>
      <c r="C74" s="27">
        <f t="shared" si="10"/>
        <v>895</v>
      </c>
      <c r="D74" s="9">
        <v>1.5</v>
      </c>
      <c r="E74" s="9">
        <v>1</v>
      </c>
      <c r="F74" s="27">
        <f t="shared" si="8"/>
        <v>1343</v>
      </c>
      <c r="H74" s="29" t="s">
        <v>371</v>
      </c>
      <c r="I74" s="9" t="s">
        <v>474</v>
      </c>
      <c r="J74" s="27">
        <f t="shared" si="11"/>
        <v>1331</v>
      </c>
      <c r="K74" s="9">
        <v>1.25</v>
      </c>
      <c r="L74" s="9">
        <v>2</v>
      </c>
      <c r="M74" s="27">
        <f t="shared" si="9"/>
        <v>3328</v>
      </c>
    </row>
    <row r="75" spans="1:13" ht="18.75" customHeight="1">
      <c r="A75" s="29" t="s">
        <v>333</v>
      </c>
      <c r="B75" s="9" t="s">
        <v>87</v>
      </c>
      <c r="C75" s="27">
        <f t="shared" si="10"/>
        <v>964</v>
      </c>
      <c r="D75" s="9">
        <v>1.5</v>
      </c>
      <c r="E75" s="9">
        <v>1</v>
      </c>
      <c r="F75" s="27">
        <f t="shared" si="8"/>
        <v>1446</v>
      </c>
      <c r="H75" s="29" t="s">
        <v>372</v>
      </c>
      <c r="I75" s="9" t="s">
        <v>475</v>
      </c>
      <c r="J75" s="27">
        <f t="shared" si="11"/>
        <v>1414</v>
      </c>
      <c r="K75" s="9">
        <v>1.25</v>
      </c>
      <c r="L75" s="9">
        <v>2</v>
      </c>
      <c r="M75" s="27">
        <f t="shared" si="9"/>
        <v>3536</v>
      </c>
    </row>
    <row r="76" spans="1:13" ht="18.75" customHeight="1">
      <c r="A76" s="29" t="s">
        <v>334</v>
      </c>
      <c r="B76" s="9" t="s">
        <v>88</v>
      </c>
      <c r="C76" s="27">
        <f t="shared" si="10"/>
        <v>1033</v>
      </c>
      <c r="D76" s="9">
        <v>1.5</v>
      </c>
      <c r="E76" s="9">
        <v>1</v>
      </c>
      <c r="F76" s="27">
        <f t="shared" si="8"/>
        <v>1550</v>
      </c>
      <c r="H76" s="29" t="s">
        <v>373</v>
      </c>
      <c r="I76" s="9" t="s">
        <v>476</v>
      </c>
      <c r="J76" s="27">
        <f t="shared" si="11"/>
        <v>1497</v>
      </c>
      <c r="K76" s="9">
        <v>1.25</v>
      </c>
      <c r="L76" s="9">
        <v>2</v>
      </c>
      <c r="M76" s="27">
        <f t="shared" si="9"/>
        <v>3742</v>
      </c>
    </row>
    <row r="77" spans="1:13" ht="18.75" customHeight="1">
      <c r="A77" s="29" t="s">
        <v>335</v>
      </c>
      <c r="B77" s="9" t="s">
        <v>89</v>
      </c>
      <c r="C77" s="27">
        <f t="shared" si="10"/>
        <v>1102</v>
      </c>
      <c r="D77" s="9">
        <v>1.5</v>
      </c>
      <c r="E77" s="9">
        <v>1</v>
      </c>
      <c r="F77" s="27">
        <f t="shared" si="8"/>
        <v>1653</v>
      </c>
      <c r="H77" s="29" t="s">
        <v>374</v>
      </c>
      <c r="I77" s="9" t="s">
        <v>477</v>
      </c>
      <c r="J77" s="27">
        <f t="shared" si="11"/>
        <v>1580</v>
      </c>
      <c r="K77" s="9">
        <v>1.25</v>
      </c>
      <c r="L77" s="9">
        <v>2</v>
      </c>
      <c r="M77" s="27">
        <f t="shared" si="9"/>
        <v>3950</v>
      </c>
    </row>
    <row r="78" spans="1:13" ht="18.75" customHeight="1">
      <c r="A78" s="29" t="s">
        <v>336</v>
      </c>
      <c r="B78" s="9" t="s">
        <v>90</v>
      </c>
      <c r="C78" s="27">
        <f t="shared" si="10"/>
        <v>1171</v>
      </c>
      <c r="D78" s="9">
        <v>1.5</v>
      </c>
      <c r="E78" s="9">
        <v>1</v>
      </c>
      <c r="F78" s="27">
        <f t="shared" si="8"/>
        <v>1757</v>
      </c>
      <c r="H78" s="29" t="s">
        <v>375</v>
      </c>
      <c r="I78" s="9" t="s">
        <v>478</v>
      </c>
      <c r="J78" s="27">
        <f t="shared" si="11"/>
        <v>1663</v>
      </c>
      <c r="K78" s="9">
        <v>1.25</v>
      </c>
      <c r="L78" s="9">
        <v>2</v>
      </c>
      <c r="M78" s="27">
        <f t="shared" si="9"/>
        <v>4158</v>
      </c>
    </row>
    <row r="79" spans="1:13" ht="18.75" customHeight="1">
      <c r="A79" s="29" t="s">
        <v>337</v>
      </c>
      <c r="B79" s="9" t="s">
        <v>91</v>
      </c>
      <c r="C79" s="27">
        <f t="shared" si="10"/>
        <v>1240</v>
      </c>
      <c r="D79" s="9">
        <v>1.5</v>
      </c>
      <c r="E79" s="9">
        <v>1</v>
      </c>
      <c r="F79" s="27">
        <f t="shared" si="8"/>
        <v>1860</v>
      </c>
      <c r="H79" s="29" t="s">
        <v>376</v>
      </c>
      <c r="I79" s="9" t="s">
        <v>479</v>
      </c>
      <c r="J79" s="27">
        <f t="shared" si="11"/>
        <v>1746</v>
      </c>
      <c r="K79" s="9">
        <v>1.25</v>
      </c>
      <c r="L79" s="9">
        <v>2</v>
      </c>
      <c r="M79" s="27">
        <f t="shared" si="9"/>
        <v>4366</v>
      </c>
    </row>
    <row r="80" spans="1:13" ht="18.75" customHeight="1">
      <c r="A80" s="29" t="s">
        <v>338</v>
      </c>
      <c r="B80" s="9" t="s">
        <v>92</v>
      </c>
      <c r="C80" s="27">
        <f t="shared" si="10"/>
        <v>1309</v>
      </c>
      <c r="D80" s="9">
        <v>1.5</v>
      </c>
      <c r="E80" s="9">
        <v>1</v>
      </c>
      <c r="F80" s="27">
        <f t="shared" si="8"/>
        <v>1964</v>
      </c>
      <c r="H80" s="29" t="s">
        <v>377</v>
      </c>
      <c r="I80" s="9" t="s">
        <v>480</v>
      </c>
      <c r="J80" s="27">
        <f t="shared" si="11"/>
        <v>1829</v>
      </c>
      <c r="K80" s="9">
        <v>1.25</v>
      </c>
      <c r="L80" s="9">
        <v>2</v>
      </c>
      <c r="M80" s="27">
        <f t="shared" si="9"/>
        <v>4572</v>
      </c>
    </row>
    <row r="81" spans="1:13" ht="18.75" customHeight="1">
      <c r="A81" s="29" t="s">
        <v>339</v>
      </c>
      <c r="B81" s="9" t="s">
        <v>93</v>
      </c>
      <c r="C81" s="27">
        <f t="shared" si="10"/>
        <v>1378</v>
      </c>
      <c r="D81" s="9">
        <v>1.5</v>
      </c>
      <c r="E81" s="9">
        <v>1</v>
      </c>
      <c r="F81" s="27">
        <f t="shared" si="8"/>
        <v>2067</v>
      </c>
      <c r="H81" s="29" t="s">
        <v>378</v>
      </c>
      <c r="I81" s="9" t="s">
        <v>481</v>
      </c>
      <c r="J81" s="27">
        <f t="shared" si="11"/>
        <v>1912</v>
      </c>
      <c r="K81" s="9">
        <v>1.25</v>
      </c>
      <c r="L81" s="9">
        <v>2</v>
      </c>
      <c r="M81" s="27">
        <f t="shared" si="9"/>
        <v>4780</v>
      </c>
    </row>
    <row r="82" spans="1:13" ht="18.75" customHeight="1">
      <c r="A82" s="29" t="s">
        <v>340</v>
      </c>
      <c r="B82" s="9" t="s">
        <v>94</v>
      </c>
      <c r="C82" s="27">
        <f t="shared" si="10"/>
        <v>1447</v>
      </c>
      <c r="D82" s="9">
        <v>1.5</v>
      </c>
      <c r="E82" s="9">
        <v>1</v>
      </c>
      <c r="F82" s="27">
        <f t="shared" si="8"/>
        <v>2171</v>
      </c>
      <c r="H82" s="29" t="s">
        <v>379</v>
      </c>
      <c r="I82" s="9" t="s">
        <v>482</v>
      </c>
      <c r="J82" s="27">
        <f t="shared" si="11"/>
        <v>1995</v>
      </c>
      <c r="K82" s="9">
        <v>1.25</v>
      </c>
      <c r="L82" s="9">
        <v>2</v>
      </c>
      <c r="M82" s="27">
        <f t="shared" si="9"/>
        <v>4988</v>
      </c>
    </row>
    <row r="83" spans="1:13" ht="18.75" customHeight="1">
      <c r="A83" s="29" t="s">
        <v>461</v>
      </c>
      <c r="B83" s="9" t="s">
        <v>115</v>
      </c>
      <c r="C83" s="27">
        <v>255</v>
      </c>
      <c r="D83" s="9">
        <v>1.5</v>
      </c>
      <c r="E83" s="9">
        <v>2</v>
      </c>
      <c r="F83" s="27">
        <f t="shared" si="8"/>
        <v>766</v>
      </c>
      <c r="H83" s="29" t="s">
        <v>462</v>
      </c>
      <c r="I83" s="9" t="s">
        <v>483</v>
      </c>
      <c r="J83" s="27">
        <v>105</v>
      </c>
      <c r="K83" s="9">
        <v>1.25</v>
      </c>
      <c r="L83" s="9">
        <v>2</v>
      </c>
      <c r="M83" s="27">
        <f t="shared" si="9"/>
        <v>262</v>
      </c>
    </row>
    <row r="84" spans="1:13" ht="18.75" customHeight="1">
      <c r="A84" s="29" t="s">
        <v>380</v>
      </c>
      <c r="B84" s="9" t="s">
        <v>116</v>
      </c>
      <c r="C84" s="27">
        <v>402</v>
      </c>
      <c r="D84" s="9">
        <v>1.5</v>
      </c>
      <c r="E84" s="9">
        <v>2</v>
      </c>
      <c r="F84" s="27">
        <f t="shared" si="8"/>
        <v>1206</v>
      </c>
      <c r="H84" s="29" t="s">
        <v>419</v>
      </c>
      <c r="I84" s="9" t="s">
        <v>484</v>
      </c>
      <c r="J84" s="27">
        <v>196</v>
      </c>
      <c r="K84" s="9">
        <v>1.25</v>
      </c>
      <c r="L84" s="9">
        <v>2</v>
      </c>
      <c r="M84" s="27">
        <f t="shared" si="9"/>
        <v>490</v>
      </c>
    </row>
    <row r="85" spans="1:13" ht="18.75" customHeight="1">
      <c r="A85" s="29" t="s">
        <v>381</v>
      </c>
      <c r="B85" s="9" t="s">
        <v>117</v>
      </c>
      <c r="C85" s="27">
        <v>584</v>
      </c>
      <c r="D85" s="9">
        <v>1.5</v>
      </c>
      <c r="E85" s="9">
        <v>2</v>
      </c>
      <c r="F85" s="27">
        <f t="shared" si="8"/>
        <v>1752</v>
      </c>
      <c r="H85" s="29" t="s">
        <v>420</v>
      </c>
      <c r="I85" s="9" t="s">
        <v>485</v>
      </c>
      <c r="J85" s="27">
        <v>274</v>
      </c>
      <c r="K85" s="9">
        <v>1.25</v>
      </c>
      <c r="L85" s="9">
        <v>2</v>
      </c>
      <c r="M85" s="27">
        <f t="shared" si="9"/>
        <v>686</v>
      </c>
    </row>
    <row r="86" spans="1:13" ht="18.75" customHeight="1">
      <c r="A86" s="29" t="s">
        <v>382</v>
      </c>
      <c r="B86" s="9" t="s">
        <v>118</v>
      </c>
      <c r="C86" s="27">
        <v>666</v>
      </c>
      <c r="D86" s="9">
        <v>1.5</v>
      </c>
      <c r="E86" s="9">
        <v>2</v>
      </c>
      <c r="F86" s="27">
        <f t="shared" si="8"/>
        <v>1998</v>
      </c>
      <c r="H86" s="29" t="s">
        <v>421</v>
      </c>
      <c r="I86" s="9" t="s">
        <v>486</v>
      </c>
      <c r="J86" s="27">
        <v>343</v>
      </c>
      <c r="K86" s="9">
        <v>1.25</v>
      </c>
      <c r="L86" s="9">
        <v>2</v>
      </c>
      <c r="M86" s="27">
        <f t="shared" si="9"/>
        <v>858</v>
      </c>
    </row>
    <row r="87" spans="1:13" ht="18.75" customHeight="1">
      <c r="A87" s="29" t="s">
        <v>383</v>
      </c>
      <c r="B87" s="9" t="s">
        <v>119</v>
      </c>
      <c r="C87" s="27">
        <v>750</v>
      </c>
      <c r="D87" s="9">
        <v>1.5</v>
      </c>
      <c r="E87" s="9">
        <v>2</v>
      </c>
      <c r="F87" s="27">
        <f t="shared" si="8"/>
        <v>2250</v>
      </c>
      <c r="H87" s="29" t="s">
        <v>422</v>
      </c>
      <c r="I87" s="9" t="s">
        <v>487</v>
      </c>
      <c r="J87" s="27">
        <f>J86+69</f>
        <v>412</v>
      </c>
      <c r="K87" s="9">
        <v>1.25</v>
      </c>
      <c r="L87" s="9">
        <v>2</v>
      </c>
      <c r="M87" s="27">
        <f t="shared" si="9"/>
        <v>1030</v>
      </c>
    </row>
    <row r="88" spans="1:13" ht="18.75" customHeight="1">
      <c r="A88" s="29" t="s">
        <v>384</v>
      </c>
      <c r="B88" s="9" t="s">
        <v>120</v>
      </c>
      <c r="C88" s="27">
        <v>833</v>
      </c>
      <c r="D88" s="9">
        <v>1.5</v>
      </c>
      <c r="E88" s="9">
        <v>2</v>
      </c>
      <c r="F88" s="27">
        <f t="shared" si="8"/>
        <v>2500</v>
      </c>
      <c r="H88" s="29" t="s">
        <v>423</v>
      </c>
      <c r="I88" s="9" t="s">
        <v>488</v>
      </c>
      <c r="J88" s="27">
        <f aca="true" t="shared" si="12" ref="J88:J102">J87+69</f>
        <v>481</v>
      </c>
      <c r="K88" s="9">
        <v>1.25</v>
      </c>
      <c r="L88" s="9">
        <v>2</v>
      </c>
      <c r="M88" s="27">
        <f t="shared" si="9"/>
        <v>1202</v>
      </c>
    </row>
    <row r="89" spans="1:13" ht="18.75" customHeight="1">
      <c r="A89" s="29" t="s">
        <v>385</v>
      </c>
      <c r="B89" s="9" t="s">
        <v>121</v>
      </c>
      <c r="C89" s="27">
        <v>916</v>
      </c>
      <c r="D89" s="9">
        <v>1.5</v>
      </c>
      <c r="E89" s="9">
        <v>2</v>
      </c>
      <c r="F89" s="27">
        <f t="shared" si="8"/>
        <v>2748</v>
      </c>
      <c r="H89" s="29" t="s">
        <v>424</v>
      </c>
      <c r="I89" s="9" t="s">
        <v>489</v>
      </c>
      <c r="J89" s="27">
        <f t="shared" si="12"/>
        <v>550</v>
      </c>
      <c r="K89" s="9">
        <v>1.25</v>
      </c>
      <c r="L89" s="9">
        <v>2</v>
      </c>
      <c r="M89" s="27">
        <f t="shared" si="9"/>
        <v>1376</v>
      </c>
    </row>
    <row r="90" spans="1:13" ht="18.75" customHeight="1">
      <c r="A90" s="29" t="s">
        <v>386</v>
      </c>
      <c r="B90" s="9" t="s">
        <v>122</v>
      </c>
      <c r="C90" s="27">
        <f>C89+83</f>
        <v>999</v>
      </c>
      <c r="D90" s="9">
        <v>1.5</v>
      </c>
      <c r="E90" s="9">
        <v>2</v>
      </c>
      <c r="F90" s="27">
        <f t="shared" si="8"/>
        <v>2998</v>
      </c>
      <c r="H90" s="29" t="s">
        <v>425</v>
      </c>
      <c r="I90" s="9" t="s">
        <v>490</v>
      </c>
      <c r="J90" s="27">
        <f t="shared" si="12"/>
        <v>619</v>
      </c>
      <c r="K90" s="9">
        <v>1.25</v>
      </c>
      <c r="L90" s="9">
        <v>2</v>
      </c>
      <c r="M90" s="27">
        <f t="shared" si="9"/>
        <v>1548</v>
      </c>
    </row>
    <row r="91" spans="1:13" ht="18.75" customHeight="1">
      <c r="A91" s="29" t="s">
        <v>387</v>
      </c>
      <c r="B91" s="9" t="s">
        <v>123</v>
      </c>
      <c r="C91" s="27">
        <f aca="true" t="shared" si="13" ref="C91:C102">C90+83</f>
        <v>1082</v>
      </c>
      <c r="D91" s="9">
        <v>1.5</v>
      </c>
      <c r="E91" s="9">
        <v>2</v>
      </c>
      <c r="F91" s="27">
        <f t="shared" si="8"/>
        <v>3246</v>
      </c>
      <c r="H91" s="29" t="s">
        <v>426</v>
      </c>
      <c r="I91" s="9" t="s">
        <v>491</v>
      </c>
      <c r="J91" s="27">
        <f t="shared" si="12"/>
        <v>688</v>
      </c>
      <c r="K91" s="9">
        <v>1.25</v>
      </c>
      <c r="L91" s="9">
        <v>2</v>
      </c>
      <c r="M91" s="27">
        <f t="shared" si="9"/>
        <v>1720</v>
      </c>
    </row>
    <row r="92" spans="1:13" ht="18.75" customHeight="1">
      <c r="A92" s="29" t="s">
        <v>388</v>
      </c>
      <c r="B92" s="9" t="s">
        <v>124</v>
      </c>
      <c r="C92" s="27">
        <f t="shared" si="13"/>
        <v>1165</v>
      </c>
      <c r="D92" s="9">
        <v>1.5</v>
      </c>
      <c r="E92" s="9">
        <v>2</v>
      </c>
      <c r="F92" s="27">
        <f t="shared" si="8"/>
        <v>3496</v>
      </c>
      <c r="H92" s="29" t="s">
        <v>427</v>
      </c>
      <c r="I92" s="9" t="s">
        <v>492</v>
      </c>
      <c r="J92" s="27">
        <f t="shared" si="12"/>
        <v>757</v>
      </c>
      <c r="K92" s="9">
        <v>1.25</v>
      </c>
      <c r="L92" s="9">
        <v>2</v>
      </c>
      <c r="M92" s="27">
        <f t="shared" si="9"/>
        <v>1892</v>
      </c>
    </row>
    <row r="93" spans="1:13" ht="18.75" customHeight="1">
      <c r="A93" s="29" t="s">
        <v>389</v>
      </c>
      <c r="B93" s="9" t="s">
        <v>125</v>
      </c>
      <c r="C93" s="27">
        <f t="shared" si="13"/>
        <v>1248</v>
      </c>
      <c r="D93" s="9">
        <v>1.5</v>
      </c>
      <c r="E93" s="9">
        <v>2</v>
      </c>
      <c r="F93" s="27">
        <f t="shared" si="8"/>
        <v>3744</v>
      </c>
      <c r="H93" s="29" t="s">
        <v>428</v>
      </c>
      <c r="I93" s="9" t="s">
        <v>493</v>
      </c>
      <c r="J93" s="27">
        <f t="shared" si="12"/>
        <v>826</v>
      </c>
      <c r="K93" s="9">
        <v>1.25</v>
      </c>
      <c r="L93" s="9">
        <v>2</v>
      </c>
      <c r="M93" s="27">
        <f t="shared" si="9"/>
        <v>2066</v>
      </c>
    </row>
    <row r="94" spans="1:13" ht="18.75" customHeight="1">
      <c r="A94" s="29" t="s">
        <v>390</v>
      </c>
      <c r="B94" s="9" t="s">
        <v>126</v>
      </c>
      <c r="C94" s="27">
        <f t="shared" si="13"/>
        <v>1331</v>
      </c>
      <c r="D94" s="9">
        <v>1.5</v>
      </c>
      <c r="E94" s="9">
        <v>2</v>
      </c>
      <c r="F94" s="27">
        <f t="shared" si="8"/>
        <v>3994</v>
      </c>
      <c r="H94" s="29" t="s">
        <v>429</v>
      </c>
      <c r="I94" s="9" t="s">
        <v>494</v>
      </c>
      <c r="J94" s="27">
        <f t="shared" si="12"/>
        <v>895</v>
      </c>
      <c r="K94" s="9">
        <v>1.25</v>
      </c>
      <c r="L94" s="9">
        <v>2</v>
      </c>
      <c r="M94" s="27">
        <f t="shared" si="9"/>
        <v>2238</v>
      </c>
    </row>
    <row r="95" spans="1:13" ht="18.75" customHeight="1">
      <c r="A95" s="29" t="s">
        <v>391</v>
      </c>
      <c r="B95" s="9" t="s">
        <v>127</v>
      </c>
      <c r="C95" s="27">
        <f t="shared" si="13"/>
        <v>1414</v>
      </c>
      <c r="D95" s="9">
        <v>1.5</v>
      </c>
      <c r="E95" s="9">
        <v>2</v>
      </c>
      <c r="F95" s="27">
        <f t="shared" si="8"/>
        <v>4242</v>
      </c>
      <c r="H95" s="29" t="s">
        <v>430</v>
      </c>
      <c r="I95" s="9" t="s">
        <v>495</v>
      </c>
      <c r="J95" s="27">
        <f t="shared" si="12"/>
        <v>964</v>
      </c>
      <c r="K95" s="9">
        <v>1.25</v>
      </c>
      <c r="L95" s="9">
        <v>2</v>
      </c>
      <c r="M95" s="27">
        <f t="shared" si="9"/>
        <v>2410</v>
      </c>
    </row>
    <row r="96" spans="1:13" ht="18.75" customHeight="1">
      <c r="A96" s="29" t="s">
        <v>392</v>
      </c>
      <c r="B96" s="9" t="s">
        <v>128</v>
      </c>
      <c r="C96" s="27">
        <f t="shared" si="13"/>
        <v>1497</v>
      </c>
      <c r="D96" s="9">
        <v>1.5</v>
      </c>
      <c r="E96" s="9">
        <v>2</v>
      </c>
      <c r="F96" s="27">
        <f t="shared" si="8"/>
        <v>4492</v>
      </c>
      <c r="H96" s="29" t="s">
        <v>431</v>
      </c>
      <c r="I96" s="9" t="s">
        <v>496</v>
      </c>
      <c r="J96" s="27">
        <f t="shared" si="12"/>
        <v>1033</v>
      </c>
      <c r="K96" s="9">
        <v>1.25</v>
      </c>
      <c r="L96" s="9">
        <v>2</v>
      </c>
      <c r="M96" s="27">
        <f t="shared" si="9"/>
        <v>2582</v>
      </c>
    </row>
    <row r="97" spans="1:13" ht="18.75" customHeight="1">
      <c r="A97" s="29" t="s">
        <v>393</v>
      </c>
      <c r="B97" s="9" t="s">
        <v>129</v>
      </c>
      <c r="C97" s="27">
        <f t="shared" si="13"/>
        <v>1580</v>
      </c>
      <c r="D97" s="9">
        <v>1.5</v>
      </c>
      <c r="E97" s="9">
        <v>2</v>
      </c>
      <c r="F97" s="27">
        <f t="shared" si="8"/>
        <v>4740</v>
      </c>
      <c r="H97" s="29" t="s">
        <v>432</v>
      </c>
      <c r="I97" s="9" t="s">
        <v>497</v>
      </c>
      <c r="J97" s="27">
        <f t="shared" si="12"/>
        <v>1102</v>
      </c>
      <c r="K97" s="9">
        <v>1.25</v>
      </c>
      <c r="L97" s="9">
        <v>2</v>
      </c>
      <c r="M97" s="27">
        <f t="shared" si="9"/>
        <v>2756</v>
      </c>
    </row>
    <row r="98" spans="1:13" ht="18.75" customHeight="1">
      <c r="A98" s="29" t="s">
        <v>394</v>
      </c>
      <c r="B98" s="9" t="s">
        <v>130</v>
      </c>
      <c r="C98" s="27">
        <f t="shared" si="13"/>
        <v>1663</v>
      </c>
      <c r="D98" s="9">
        <v>1.5</v>
      </c>
      <c r="E98" s="9">
        <v>2</v>
      </c>
      <c r="F98" s="27">
        <f t="shared" si="8"/>
        <v>4990</v>
      </c>
      <c r="H98" s="29" t="s">
        <v>433</v>
      </c>
      <c r="I98" s="9" t="s">
        <v>498</v>
      </c>
      <c r="J98" s="27">
        <f t="shared" si="12"/>
        <v>1171</v>
      </c>
      <c r="K98" s="9">
        <v>1.25</v>
      </c>
      <c r="L98" s="9">
        <v>2</v>
      </c>
      <c r="M98" s="27">
        <f t="shared" si="9"/>
        <v>2928</v>
      </c>
    </row>
    <row r="99" spans="1:13" ht="18.75" customHeight="1">
      <c r="A99" s="29" t="s">
        <v>395</v>
      </c>
      <c r="B99" s="9" t="s">
        <v>131</v>
      </c>
      <c r="C99" s="27">
        <f t="shared" si="13"/>
        <v>1746</v>
      </c>
      <c r="D99" s="9">
        <v>1.5</v>
      </c>
      <c r="E99" s="9">
        <v>2</v>
      </c>
      <c r="F99" s="27">
        <f t="shared" si="8"/>
        <v>5238</v>
      </c>
      <c r="H99" s="29" t="s">
        <v>434</v>
      </c>
      <c r="I99" s="9" t="s">
        <v>499</v>
      </c>
      <c r="J99" s="27">
        <f t="shared" si="12"/>
        <v>1240</v>
      </c>
      <c r="K99" s="9">
        <v>1.25</v>
      </c>
      <c r="L99" s="9">
        <v>2</v>
      </c>
      <c r="M99" s="27">
        <f t="shared" si="9"/>
        <v>3100</v>
      </c>
    </row>
    <row r="100" spans="1:13" ht="18.75" customHeight="1">
      <c r="A100" s="29" t="s">
        <v>396</v>
      </c>
      <c r="B100" s="9" t="s">
        <v>132</v>
      </c>
      <c r="C100" s="27">
        <f t="shared" si="13"/>
        <v>1829</v>
      </c>
      <c r="D100" s="9">
        <v>1.5</v>
      </c>
      <c r="E100" s="9">
        <v>2</v>
      </c>
      <c r="F100" s="27">
        <f t="shared" si="8"/>
        <v>5488</v>
      </c>
      <c r="H100" s="29" t="s">
        <v>435</v>
      </c>
      <c r="I100" s="9" t="s">
        <v>500</v>
      </c>
      <c r="J100" s="27">
        <f t="shared" si="12"/>
        <v>1309</v>
      </c>
      <c r="K100" s="9">
        <v>1.25</v>
      </c>
      <c r="L100" s="9">
        <v>2</v>
      </c>
      <c r="M100" s="27">
        <f t="shared" si="9"/>
        <v>3272</v>
      </c>
    </row>
    <row r="101" spans="1:13" ht="18.75" customHeight="1">
      <c r="A101" s="29" t="s">
        <v>397</v>
      </c>
      <c r="B101" s="9" t="s">
        <v>133</v>
      </c>
      <c r="C101" s="27">
        <f t="shared" si="13"/>
        <v>1912</v>
      </c>
      <c r="D101" s="9">
        <v>1.5</v>
      </c>
      <c r="E101" s="9">
        <v>2</v>
      </c>
      <c r="F101" s="27">
        <f t="shared" si="8"/>
        <v>5736</v>
      </c>
      <c r="H101" s="29" t="s">
        <v>436</v>
      </c>
      <c r="I101" s="9" t="s">
        <v>501</v>
      </c>
      <c r="J101" s="27">
        <f t="shared" si="12"/>
        <v>1378</v>
      </c>
      <c r="K101" s="9">
        <v>1.25</v>
      </c>
      <c r="L101" s="9">
        <v>2</v>
      </c>
      <c r="M101" s="27">
        <f t="shared" si="9"/>
        <v>3446</v>
      </c>
    </row>
    <row r="102" spans="1:13" ht="18.75" customHeight="1">
      <c r="A102" s="29" t="s">
        <v>398</v>
      </c>
      <c r="B102" s="9" t="s">
        <v>134</v>
      </c>
      <c r="C102" s="27">
        <f t="shared" si="13"/>
        <v>1995</v>
      </c>
      <c r="D102" s="9">
        <v>1.5</v>
      </c>
      <c r="E102" s="9">
        <v>2</v>
      </c>
      <c r="F102" s="27">
        <f t="shared" si="8"/>
        <v>5986</v>
      </c>
      <c r="H102" s="29" t="s">
        <v>437</v>
      </c>
      <c r="I102" s="9" t="s">
        <v>502</v>
      </c>
      <c r="J102" s="27">
        <f t="shared" si="12"/>
        <v>1447</v>
      </c>
      <c r="K102" s="9">
        <v>1.25</v>
      </c>
      <c r="L102" s="9">
        <v>2</v>
      </c>
      <c r="M102" s="27">
        <f t="shared" si="9"/>
        <v>3618</v>
      </c>
    </row>
    <row r="103" spans="1:13" ht="18.75" customHeight="1">
      <c r="A103" s="29" t="s">
        <v>399</v>
      </c>
      <c r="B103" s="9" t="s">
        <v>135</v>
      </c>
      <c r="C103" s="27">
        <v>105</v>
      </c>
      <c r="D103" s="9">
        <v>1</v>
      </c>
      <c r="E103" s="9">
        <v>2</v>
      </c>
      <c r="F103" s="27">
        <f t="shared" si="8"/>
        <v>210</v>
      </c>
      <c r="H103" s="29" t="s">
        <v>438</v>
      </c>
      <c r="I103" s="9" t="s">
        <v>155</v>
      </c>
      <c r="J103" s="27">
        <v>105</v>
      </c>
      <c r="K103" s="9">
        <v>1.5</v>
      </c>
      <c r="L103" s="9">
        <v>2</v>
      </c>
      <c r="M103" s="27">
        <f t="shared" si="9"/>
        <v>316</v>
      </c>
    </row>
    <row r="104" spans="1:13" ht="18.75" customHeight="1">
      <c r="A104" s="29" t="s">
        <v>400</v>
      </c>
      <c r="B104" s="9" t="s">
        <v>136</v>
      </c>
      <c r="C104" s="27">
        <v>196</v>
      </c>
      <c r="D104" s="9">
        <v>1</v>
      </c>
      <c r="E104" s="9">
        <v>2</v>
      </c>
      <c r="F104" s="27">
        <f t="shared" si="8"/>
        <v>392</v>
      </c>
      <c r="H104" s="29" t="s">
        <v>439</v>
      </c>
      <c r="I104" s="9" t="s">
        <v>156</v>
      </c>
      <c r="J104" s="27">
        <v>196</v>
      </c>
      <c r="K104" s="9">
        <v>1.5</v>
      </c>
      <c r="L104" s="9">
        <v>2</v>
      </c>
      <c r="M104" s="27">
        <f t="shared" si="9"/>
        <v>588</v>
      </c>
    </row>
    <row r="105" spans="1:13" ht="18.75" customHeight="1">
      <c r="A105" s="29" t="s">
        <v>401</v>
      </c>
      <c r="B105" s="9" t="s">
        <v>137</v>
      </c>
      <c r="C105" s="27">
        <v>274</v>
      </c>
      <c r="D105" s="9">
        <v>1</v>
      </c>
      <c r="E105" s="9">
        <v>2</v>
      </c>
      <c r="F105" s="27">
        <f t="shared" si="8"/>
        <v>548</v>
      </c>
      <c r="H105" s="29" t="s">
        <v>440</v>
      </c>
      <c r="I105" s="9" t="s">
        <v>157</v>
      </c>
      <c r="J105" s="27">
        <v>274</v>
      </c>
      <c r="K105" s="9">
        <v>1.5</v>
      </c>
      <c r="L105" s="9">
        <v>2</v>
      </c>
      <c r="M105" s="27">
        <f t="shared" si="9"/>
        <v>822</v>
      </c>
    </row>
    <row r="106" spans="1:13" ht="18.75" customHeight="1">
      <c r="A106" s="29" t="s">
        <v>402</v>
      </c>
      <c r="B106" s="9" t="s">
        <v>138</v>
      </c>
      <c r="C106" s="27">
        <v>343</v>
      </c>
      <c r="D106" s="9">
        <v>1</v>
      </c>
      <c r="E106" s="9">
        <v>2</v>
      </c>
      <c r="F106" s="27">
        <f t="shared" si="8"/>
        <v>686</v>
      </c>
      <c r="H106" s="29" t="s">
        <v>441</v>
      </c>
      <c r="I106" s="9" t="s">
        <v>158</v>
      </c>
      <c r="J106" s="27">
        <v>343</v>
      </c>
      <c r="K106" s="9">
        <v>1.5</v>
      </c>
      <c r="L106" s="9">
        <v>2</v>
      </c>
      <c r="M106" s="27">
        <f t="shared" si="9"/>
        <v>1030</v>
      </c>
    </row>
    <row r="107" spans="1:13" ht="18.75" customHeight="1">
      <c r="A107" s="29" t="s">
        <v>403</v>
      </c>
      <c r="B107" s="9" t="s">
        <v>139</v>
      </c>
      <c r="C107" s="27">
        <f>C106+69</f>
        <v>412</v>
      </c>
      <c r="D107" s="9">
        <v>1</v>
      </c>
      <c r="E107" s="9">
        <v>2</v>
      </c>
      <c r="F107" s="27">
        <f t="shared" si="8"/>
        <v>824</v>
      </c>
      <c r="H107" s="29" t="s">
        <v>442</v>
      </c>
      <c r="I107" s="9" t="s">
        <v>159</v>
      </c>
      <c r="J107" s="27">
        <f>J106+69</f>
        <v>412</v>
      </c>
      <c r="K107" s="9">
        <v>1.5</v>
      </c>
      <c r="L107" s="9">
        <v>2</v>
      </c>
      <c r="M107" s="27">
        <f t="shared" si="9"/>
        <v>1236</v>
      </c>
    </row>
    <row r="108" spans="1:13" ht="18.75" customHeight="1">
      <c r="A108" s="29" t="s">
        <v>404</v>
      </c>
      <c r="B108" s="9" t="s">
        <v>140</v>
      </c>
      <c r="C108" s="27">
        <f aca="true" t="shared" si="14" ref="C108:C122">C107+69</f>
        <v>481</v>
      </c>
      <c r="D108" s="9">
        <v>1</v>
      </c>
      <c r="E108" s="9">
        <v>2</v>
      </c>
      <c r="F108" s="27">
        <f t="shared" si="8"/>
        <v>962</v>
      </c>
      <c r="H108" s="29" t="s">
        <v>443</v>
      </c>
      <c r="I108" s="9" t="s">
        <v>160</v>
      </c>
      <c r="J108" s="27">
        <f aca="true" t="shared" si="15" ref="J108:J122">J107+69</f>
        <v>481</v>
      </c>
      <c r="K108" s="9">
        <v>1.5</v>
      </c>
      <c r="L108" s="9">
        <v>2</v>
      </c>
      <c r="M108" s="27">
        <f t="shared" si="9"/>
        <v>1444</v>
      </c>
    </row>
    <row r="109" spans="1:13" ht="18.75" customHeight="1">
      <c r="A109" s="29" t="s">
        <v>405</v>
      </c>
      <c r="B109" s="9" t="s">
        <v>141</v>
      </c>
      <c r="C109" s="27">
        <f t="shared" si="14"/>
        <v>550</v>
      </c>
      <c r="D109" s="9">
        <v>1</v>
      </c>
      <c r="E109" s="9">
        <v>2</v>
      </c>
      <c r="F109" s="27">
        <f t="shared" si="8"/>
        <v>1100</v>
      </c>
      <c r="H109" s="29" t="s">
        <v>444</v>
      </c>
      <c r="I109" s="9" t="s">
        <v>161</v>
      </c>
      <c r="J109" s="27">
        <f t="shared" si="15"/>
        <v>550</v>
      </c>
      <c r="K109" s="9">
        <v>1.5</v>
      </c>
      <c r="L109" s="9">
        <v>2</v>
      </c>
      <c r="M109" s="27">
        <f t="shared" si="9"/>
        <v>1650</v>
      </c>
    </row>
    <row r="110" spans="1:13" ht="18.75" customHeight="1">
      <c r="A110" s="29" t="s">
        <v>406</v>
      </c>
      <c r="B110" s="9" t="s">
        <v>142</v>
      </c>
      <c r="C110" s="27">
        <f t="shared" si="14"/>
        <v>619</v>
      </c>
      <c r="D110" s="9">
        <v>1</v>
      </c>
      <c r="E110" s="9">
        <v>2</v>
      </c>
      <c r="F110" s="27">
        <f t="shared" si="8"/>
        <v>1238</v>
      </c>
      <c r="H110" s="29" t="s">
        <v>445</v>
      </c>
      <c r="I110" s="9" t="s">
        <v>162</v>
      </c>
      <c r="J110" s="27">
        <f t="shared" si="15"/>
        <v>619</v>
      </c>
      <c r="K110" s="9">
        <v>1.5</v>
      </c>
      <c r="L110" s="9">
        <v>2</v>
      </c>
      <c r="M110" s="27">
        <f t="shared" si="9"/>
        <v>1858</v>
      </c>
    </row>
    <row r="111" spans="1:13" ht="18.75" customHeight="1">
      <c r="A111" s="29" t="s">
        <v>407</v>
      </c>
      <c r="B111" s="9" t="s">
        <v>143</v>
      </c>
      <c r="C111" s="27">
        <f t="shared" si="14"/>
        <v>688</v>
      </c>
      <c r="D111" s="9">
        <v>1</v>
      </c>
      <c r="E111" s="9">
        <v>2</v>
      </c>
      <c r="F111" s="27">
        <f t="shared" si="8"/>
        <v>1376</v>
      </c>
      <c r="H111" s="29" t="s">
        <v>446</v>
      </c>
      <c r="I111" s="9" t="s">
        <v>163</v>
      </c>
      <c r="J111" s="27">
        <f t="shared" si="15"/>
        <v>688</v>
      </c>
      <c r="K111" s="9">
        <v>1.5</v>
      </c>
      <c r="L111" s="9">
        <v>2</v>
      </c>
      <c r="M111" s="27">
        <f t="shared" si="9"/>
        <v>2064</v>
      </c>
    </row>
    <row r="112" spans="1:13" ht="18.75" customHeight="1">
      <c r="A112" s="29" t="s">
        <v>408</v>
      </c>
      <c r="B112" s="9" t="s">
        <v>144</v>
      </c>
      <c r="C112" s="27">
        <f t="shared" si="14"/>
        <v>757</v>
      </c>
      <c r="D112" s="9">
        <v>1</v>
      </c>
      <c r="E112" s="9">
        <v>2</v>
      </c>
      <c r="F112" s="27">
        <f t="shared" si="8"/>
        <v>1514</v>
      </c>
      <c r="H112" s="29" t="s">
        <v>447</v>
      </c>
      <c r="I112" s="9" t="s">
        <v>164</v>
      </c>
      <c r="J112" s="27">
        <f t="shared" si="15"/>
        <v>757</v>
      </c>
      <c r="K112" s="9">
        <v>1.5</v>
      </c>
      <c r="L112" s="9">
        <v>2</v>
      </c>
      <c r="M112" s="27">
        <f t="shared" si="9"/>
        <v>2272</v>
      </c>
    </row>
    <row r="113" spans="1:13" ht="18.75" customHeight="1">
      <c r="A113" s="29" t="s">
        <v>409</v>
      </c>
      <c r="B113" s="9" t="s">
        <v>145</v>
      </c>
      <c r="C113" s="27">
        <f t="shared" si="14"/>
        <v>826</v>
      </c>
      <c r="D113" s="9">
        <v>1</v>
      </c>
      <c r="E113" s="9">
        <v>2</v>
      </c>
      <c r="F113" s="27">
        <f t="shared" si="8"/>
        <v>1652</v>
      </c>
      <c r="H113" s="29" t="s">
        <v>448</v>
      </c>
      <c r="I113" s="9" t="s">
        <v>165</v>
      </c>
      <c r="J113" s="27">
        <f t="shared" si="15"/>
        <v>826</v>
      </c>
      <c r="K113" s="9">
        <v>1.5</v>
      </c>
      <c r="L113" s="9">
        <v>2</v>
      </c>
      <c r="M113" s="27">
        <f t="shared" si="9"/>
        <v>2478</v>
      </c>
    </row>
    <row r="114" spans="1:13" ht="18.75" customHeight="1">
      <c r="A114" s="29" t="s">
        <v>410</v>
      </c>
      <c r="B114" s="9" t="s">
        <v>146</v>
      </c>
      <c r="C114" s="27">
        <f t="shared" si="14"/>
        <v>895</v>
      </c>
      <c r="D114" s="9">
        <v>1</v>
      </c>
      <c r="E114" s="9">
        <v>2</v>
      </c>
      <c r="F114" s="27">
        <f t="shared" si="8"/>
        <v>1790</v>
      </c>
      <c r="H114" s="29" t="s">
        <v>449</v>
      </c>
      <c r="I114" s="9" t="s">
        <v>166</v>
      </c>
      <c r="J114" s="27">
        <f t="shared" si="15"/>
        <v>895</v>
      </c>
      <c r="K114" s="9">
        <v>1.5</v>
      </c>
      <c r="L114" s="9">
        <v>2</v>
      </c>
      <c r="M114" s="27">
        <f t="shared" si="9"/>
        <v>2686</v>
      </c>
    </row>
    <row r="115" spans="1:13" ht="18.75" customHeight="1">
      <c r="A115" s="29" t="s">
        <v>411</v>
      </c>
      <c r="B115" s="9" t="s">
        <v>147</v>
      </c>
      <c r="C115" s="27">
        <f t="shared" si="14"/>
        <v>964</v>
      </c>
      <c r="D115" s="9">
        <v>1</v>
      </c>
      <c r="E115" s="9">
        <v>2</v>
      </c>
      <c r="F115" s="27">
        <f t="shared" si="8"/>
        <v>1928</v>
      </c>
      <c r="H115" s="29" t="s">
        <v>450</v>
      </c>
      <c r="I115" s="9" t="s">
        <v>167</v>
      </c>
      <c r="J115" s="27">
        <f t="shared" si="15"/>
        <v>964</v>
      </c>
      <c r="K115" s="9">
        <v>1.5</v>
      </c>
      <c r="L115" s="9">
        <v>2</v>
      </c>
      <c r="M115" s="27">
        <f t="shared" si="9"/>
        <v>2892</v>
      </c>
    </row>
    <row r="116" spans="1:13" ht="18.75" customHeight="1">
      <c r="A116" s="29" t="s">
        <v>412</v>
      </c>
      <c r="B116" s="9" t="s">
        <v>148</v>
      </c>
      <c r="C116" s="27">
        <f t="shared" si="14"/>
        <v>1033</v>
      </c>
      <c r="D116" s="9">
        <v>1</v>
      </c>
      <c r="E116" s="9">
        <v>2</v>
      </c>
      <c r="F116" s="27">
        <f t="shared" si="8"/>
        <v>2066</v>
      </c>
      <c r="H116" s="29" t="s">
        <v>451</v>
      </c>
      <c r="I116" s="9" t="s">
        <v>168</v>
      </c>
      <c r="J116" s="27">
        <f t="shared" si="15"/>
        <v>1033</v>
      </c>
      <c r="K116" s="9">
        <v>1.5</v>
      </c>
      <c r="L116" s="9">
        <v>2</v>
      </c>
      <c r="M116" s="27">
        <f t="shared" si="9"/>
        <v>3100</v>
      </c>
    </row>
    <row r="117" spans="1:13" ht="18.75" customHeight="1">
      <c r="A117" s="29" t="s">
        <v>413</v>
      </c>
      <c r="B117" s="9" t="s">
        <v>149</v>
      </c>
      <c r="C117" s="27">
        <f t="shared" si="14"/>
        <v>1102</v>
      </c>
      <c r="D117" s="9">
        <v>1</v>
      </c>
      <c r="E117" s="9">
        <v>2</v>
      </c>
      <c r="F117" s="27">
        <f t="shared" si="8"/>
        <v>2204</v>
      </c>
      <c r="H117" s="29" t="s">
        <v>452</v>
      </c>
      <c r="I117" s="9" t="s">
        <v>169</v>
      </c>
      <c r="J117" s="27">
        <f t="shared" si="15"/>
        <v>1102</v>
      </c>
      <c r="K117" s="9">
        <v>1.5</v>
      </c>
      <c r="L117" s="9">
        <v>2</v>
      </c>
      <c r="M117" s="27">
        <f t="shared" si="9"/>
        <v>3306</v>
      </c>
    </row>
    <row r="118" spans="1:13" ht="18.75" customHeight="1">
      <c r="A118" s="29" t="s">
        <v>414</v>
      </c>
      <c r="B118" s="9" t="s">
        <v>150</v>
      </c>
      <c r="C118" s="27">
        <f t="shared" si="14"/>
        <v>1171</v>
      </c>
      <c r="D118" s="9">
        <v>1</v>
      </c>
      <c r="E118" s="9">
        <v>2</v>
      </c>
      <c r="F118" s="27">
        <f t="shared" si="8"/>
        <v>2342</v>
      </c>
      <c r="H118" s="29" t="s">
        <v>453</v>
      </c>
      <c r="I118" s="9" t="s">
        <v>170</v>
      </c>
      <c r="J118" s="27">
        <f t="shared" si="15"/>
        <v>1171</v>
      </c>
      <c r="K118" s="9">
        <v>1.5</v>
      </c>
      <c r="L118" s="9">
        <v>2</v>
      </c>
      <c r="M118" s="27">
        <f t="shared" si="9"/>
        <v>3514</v>
      </c>
    </row>
    <row r="119" spans="1:13" ht="18.75" customHeight="1">
      <c r="A119" s="29" t="s">
        <v>415</v>
      </c>
      <c r="B119" s="9" t="s">
        <v>151</v>
      </c>
      <c r="C119" s="27">
        <f t="shared" si="14"/>
        <v>1240</v>
      </c>
      <c r="D119" s="9">
        <v>1</v>
      </c>
      <c r="E119" s="9">
        <v>2</v>
      </c>
      <c r="F119" s="27">
        <f t="shared" si="8"/>
        <v>2480</v>
      </c>
      <c r="H119" s="29" t="s">
        <v>454</v>
      </c>
      <c r="I119" s="9" t="s">
        <v>171</v>
      </c>
      <c r="J119" s="27">
        <f t="shared" si="15"/>
        <v>1240</v>
      </c>
      <c r="K119" s="9">
        <v>1.5</v>
      </c>
      <c r="L119" s="9">
        <v>2</v>
      </c>
      <c r="M119" s="27">
        <f t="shared" si="9"/>
        <v>3720</v>
      </c>
    </row>
    <row r="120" spans="1:13" ht="18.75" customHeight="1">
      <c r="A120" s="29" t="s">
        <v>416</v>
      </c>
      <c r="B120" s="9" t="s">
        <v>152</v>
      </c>
      <c r="C120" s="27">
        <f t="shared" si="14"/>
        <v>1309</v>
      </c>
      <c r="D120" s="9">
        <v>1</v>
      </c>
      <c r="E120" s="9">
        <v>2</v>
      </c>
      <c r="F120" s="27">
        <f t="shared" si="8"/>
        <v>2618</v>
      </c>
      <c r="H120" s="29" t="s">
        <v>455</v>
      </c>
      <c r="I120" s="9" t="s">
        <v>172</v>
      </c>
      <c r="J120" s="27">
        <f t="shared" si="15"/>
        <v>1309</v>
      </c>
      <c r="K120" s="9">
        <v>1.5</v>
      </c>
      <c r="L120" s="9">
        <v>2</v>
      </c>
      <c r="M120" s="27">
        <f t="shared" si="9"/>
        <v>3928</v>
      </c>
    </row>
    <row r="121" spans="1:13" ht="18.75" customHeight="1">
      <c r="A121" s="29" t="s">
        <v>417</v>
      </c>
      <c r="B121" s="9" t="s">
        <v>153</v>
      </c>
      <c r="C121" s="27">
        <f t="shared" si="14"/>
        <v>1378</v>
      </c>
      <c r="D121" s="9">
        <v>1</v>
      </c>
      <c r="E121" s="9">
        <v>2</v>
      </c>
      <c r="F121" s="27">
        <f t="shared" si="8"/>
        <v>2756</v>
      </c>
      <c r="H121" s="29" t="s">
        <v>456</v>
      </c>
      <c r="I121" s="9" t="s">
        <v>173</v>
      </c>
      <c r="J121" s="27">
        <f t="shared" si="15"/>
        <v>1378</v>
      </c>
      <c r="K121" s="9">
        <v>1.5</v>
      </c>
      <c r="L121" s="9">
        <v>2</v>
      </c>
      <c r="M121" s="27">
        <f t="shared" si="9"/>
        <v>4134</v>
      </c>
    </row>
    <row r="122" spans="1:13" ht="18.75" customHeight="1">
      <c r="A122" s="29" t="s">
        <v>418</v>
      </c>
      <c r="B122" s="9" t="s">
        <v>154</v>
      </c>
      <c r="C122" s="27">
        <f t="shared" si="14"/>
        <v>1447</v>
      </c>
      <c r="D122" s="9">
        <v>1</v>
      </c>
      <c r="E122" s="9">
        <v>2</v>
      </c>
      <c r="F122" s="27">
        <f t="shared" si="8"/>
        <v>2894</v>
      </c>
      <c r="H122" s="29" t="s">
        <v>457</v>
      </c>
      <c r="I122" s="9" t="s">
        <v>174</v>
      </c>
      <c r="J122" s="27">
        <f t="shared" si="15"/>
        <v>1447</v>
      </c>
      <c r="K122" s="9">
        <v>1.5</v>
      </c>
      <c r="L122" s="9">
        <v>2</v>
      </c>
      <c r="M122" s="27">
        <f t="shared" si="9"/>
        <v>4342</v>
      </c>
    </row>
    <row r="123" spans="1:13" ht="18.75" customHeight="1">
      <c r="A123" s="29">
        <v>150301</v>
      </c>
      <c r="B123" s="9" t="s">
        <v>537</v>
      </c>
      <c r="C123" s="27">
        <v>83</v>
      </c>
      <c r="D123" s="9">
        <v>1</v>
      </c>
      <c r="E123" s="9">
        <v>1</v>
      </c>
      <c r="F123" s="27">
        <f t="shared" si="8"/>
        <v>83</v>
      </c>
      <c r="H123" s="29">
        <v>150341</v>
      </c>
      <c r="I123" s="9" t="s">
        <v>577</v>
      </c>
      <c r="J123" s="27">
        <f>C162+83</f>
        <v>1079</v>
      </c>
      <c r="K123" s="9">
        <v>1.25</v>
      </c>
      <c r="L123" s="9">
        <v>1</v>
      </c>
      <c r="M123" s="27">
        <f t="shared" si="9"/>
        <v>1349</v>
      </c>
    </row>
    <row r="124" spans="1:13" ht="18.75" customHeight="1">
      <c r="A124" s="29">
        <v>150302</v>
      </c>
      <c r="B124" s="9" t="s">
        <v>538</v>
      </c>
      <c r="C124" s="27">
        <f>C123+83</f>
        <v>166</v>
      </c>
      <c r="D124" s="9">
        <v>1</v>
      </c>
      <c r="E124" s="9">
        <v>1</v>
      </c>
      <c r="F124" s="27">
        <f t="shared" si="8"/>
        <v>166</v>
      </c>
      <c r="H124" s="29">
        <v>150342</v>
      </c>
      <c r="I124" s="9" t="s">
        <v>578</v>
      </c>
      <c r="J124" s="27">
        <f>J123+83</f>
        <v>1162</v>
      </c>
      <c r="K124" s="9">
        <v>1.25</v>
      </c>
      <c r="L124" s="9">
        <v>1</v>
      </c>
      <c r="M124" s="27">
        <f t="shared" si="9"/>
        <v>1453</v>
      </c>
    </row>
    <row r="125" spans="1:13" ht="18.75" customHeight="1">
      <c r="A125" s="29">
        <v>150303</v>
      </c>
      <c r="B125" s="9" t="s">
        <v>539</v>
      </c>
      <c r="C125" s="27">
        <f aca="true" t="shared" si="16" ref="C125:C150">C124+83</f>
        <v>249</v>
      </c>
      <c r="D125" s="9">
        <v>1</v>
      </c>
      <c r="E125" s="9">
        <v>1</v>
      </c>
      <c r="F125" s="27">
        <f t="shared" si="8"/>
        <v>249</v>
      </c>
      <c r="H125" s="29">
        <v>150343</v>
      </c>
      <c r="I125" s="9" t="s">
        <v>579</v>
      </c>
      <c r="J125" s="27">
        <f aca="true" t="shared" si="17" ref="J125:J138">J124+83</f>
        <v>1245</v>
      </c>
      <c r="K125" s="9">
        <v>1.25</v>
      </c>
      <c r="L125" s="9">
        <v>1</v>
      </c>
      <c r="M125" s="27">
        <f t="shared" si="9"/>
        <v>1556</v>
      </c>
    </row>
    <row r="126" spans="1:13" ht="18.75" customHeight="1">
      <c r="A126" s="29">
        <v>150304</v>
      </c>
      <c r="B126" s="9" t="s">
        <v>540</v>
      </c>
      <c r="C126" s="27">
        <f t="shared" si="16"/>
        <v>332</v>
      </c>
      <c r="D126" s="9">
        <v>1</v>
      </c>
      <c r="E126" s="9">
        <v>1</v>
      </c>
      <c r="F126" s="27">
        <f t="shared" si="8"/>
        <v>332</v>
      </c>
      <c r="H126" s="29">
        <v>150344</v>
      </c>
      <c r="I126" s="9" t="s">
        <v>580</v>
      </c>
      <c r="J126" s="27">
        <f t="shared" si="17"/>
        <v>1328</v>
      </c>
      <c r="K126" s="9">
        <v>1.25</v>
      </c>
      <c r="L126" s="9">
        <v>1</v>
      </c>
      <c r="M126" s="27">
        <f t="shared" si="9"/>
        <v>1660</v>
      </c>
    </row>
    <row r="127" spans="1:13" ht="18.75" customHeight="1">
      <c r="A127" s="29">
        <v>150305</v>
      </c>
      <c r="B127" s="9" t="s">
        <v>541</v>
      </c>
      <c r="C127" s="27">
        <f t="shared" si="16"/>
        <v>415</v>
      </c>
      <c r="D127" s="9">
        <v>1</v>
      </c>
      <c r="E127" s="9">
        <v>1</v>
      </c>
      <c r="F127" s="27">
        <f t="shared" si="8"/>
        <v>415</v>
      </c>
      <c r="H127" s="29">
        <v>150345</v>
      </c>
      <c r="I127" s="9" t="s">
        <v>581</v>
      </c>
      <c r="J127" s="27">
        <f t="shared" si="17"/>
        <v>1411</v>
      </c>
      <c r="K127" s="9">
        <v>1.25</v>
      </c>
      <c r="L127" s="9">
        <v>1</v>
      </c>
      <c r="M127" s="27">
        <f t="shared" si="9"/>
        <v>1764</v>
      </c>
    </row>
    <row r="128" spans="1:13" ht="18.75" customHeight="1">
      <c r="A128" s="29">
        <v>150306</v>
      </c>
      <c r="B128" s="9" t="s">
        <v>542</v>
      </c>
      <c r="C128" s="27">
        <f t="shared" si="16"/>
        <v>498</v>
      </c>
      <c r="D128" s="9">
        <v>1</v>
      </c>
      <c r="E128" s="9">
        <v>1</v>
      </c>
      <c r="F128" s="27">
        <f t="shared" si="8"/>
        <v>498</v>
      </c>
      <c r="H128" s="29">
        <v>150346</v>
      </c>
      <c r="I128" s="9" t="s">
        <v>582</v>
      </c>
      <c r="J128" s="27">
        <f t="shared" si="17"/>
        <v>1494</v>
      </c>
      <c r="K128" s="9">
        <v>1.25</v>
      </c>
      <c r="L128" s="9">
        <v>1</v>
      </c>
      <c r="M128" s="27">
        <f t="shared" si="9"/>
        <v>1868</v>
      </c>
    </row>
    <row r="129" spans="1:13" ht="18.75" customHeight="1">
      <c r="A129" s="29">
        <v>150307</v>
      </c>
      <c r="B129" s="9" t="s">
        <v>543</v>
      </c>
      <c r="C129" s="27">
        <f t="shared" si="16"/>
        <v>581</v>
      </c>
      <c r="D129" s="9">
        <v>1</v>
      </c>
      <c r="E129" s="9">
        <v>1</v>
      </c>
      <c r="F129" s="27">
        <f t="shared" si="8"/>
        <v>581</v>
      </c>
      <c r="H129" s="29">
        <v>150347</v>
      </c>
      <c r="I129" s="9" t="s">
        <v>583</v>
      </c>
      <c r="J129" s="27">
        <f t="shared" si="17"/>
        <v>1577</v>
      </c>
      <c r="K129" s="9">
        <v>1.25</v>
      </c>
      <c r="L129" s="9">
        <v>1</v>
      </c>
      <c r="M129" s="27">
        <f t="shared" si="9"/>
        <v>1971</v>
      </c>
    </row>
    <row r="130" spans="1:13" ht="18.75" customHeight="1">
      <c r="A130" s="29">
        <v>150308</v>
      </c>
      <c r="B130" s="9" t="s">
        <v>544</v>
      </c>
      <c r="C130" s="27">
        <f t="shared" si="16"/>
        <v>664</v>
      </c>
      <c r="D130" s="9">
        <v>1</v>
      </c>
      <c r="E130" s="9">
        <v>1</v>
      </c>
      <c r="F130" s="27">
        <f t="shared" si="8"/>
        <v>664</v>
      </c>
      <c r="H130" s="29">
        <v>150348</v>
      </c>
      <c r="I130" s="9" t="s">
        <v>584</v>
      </c>
      <c r="J130" s="27">
        <f t="shared" si="17"/>
        <v>1660</v>
      </c>
      <c r="K130" s="9">
        <v>1.25</v>
      </c>
      <c r="L130" s="9">
        <v>1</v>
      </c>
      <c r="M130" s="27">
        <f t="shared" si="9"/>
        <v>2075</v>
      </c>
    </row>
    <row r="131" spans="1:13" ht="18.75" customHeight="1">
      <c r="A131" s="29">
        <v>150309</v>
      </c>
      <c r="B131" s="9" t="s">
        <v>545</v>
      </c>
      <c r="C131" s="27">
        <f t="shared" si="16"/>
        <v>747</v>
      </c>
      <c r="D131" s="9">
        <v>1</v>
      </c>
      <c r="E131" s="9">
        <v>1</v>
      </c>
      <c r="F131" s="27">
        <f aca="true" t="shared" si="18" ref="F131:F194">(ROUND(C131*D131,0)*E131)</f>
        <v>747</v>
      </c>
      <c r="H131" s="29">
        <v>150349</v>
      </c>
      <c r="I131" s="9" t="s">
        <v>585</v>
      </c>
      <c r="J131" s="27">
        <f t="shared" si="17"/>
        <v>1743</v>
      </c>
      <c r="K131" s="9">
        <v>1.25</v>
      </c>
      <c r="L131" s="9">
        <v>1</v>
      </c>
      <c r="M131" s="27">
        <f aca="true" t="shared" si="19" ref="M131:M194">(ROUND(J131*K131,0)*L131)</f>
        <v>2179</v>
      </c>
    </row>
    <row r="132" spans="1:13" ht="18.75" customHeight="1">
      <c r="A132" s="29">
        <v>150310</v>
      </c>
      <c r="B132" s="9" t="s">
        <v>546</v>
      </c>
      <c r="C132" s="27">
        <f t="shared" si="16"/>
        <v>830</v>
      </c>
      <c r="D132" s="9">
        <v>1</v>
      </c>
      <c r="E132" s="9">
        <v>1</v>
      </c>
      <c r="F132" s="27">
        <f t="shared" si="18"/>
        <v>830</v>
      </c>
      <c r="H132" s="29">
        <v>150350</v>
      </c>
      <c r="I132" s="9" t="s">
        <v>586</v>
      </c>
      <c r="J132" s="27">
        <f t="shared" si="17"/>
        <v>1826</v>
      </c>
      <c r="K132" s="9">
        <v>1.25</v>
      </c>
      <c r="L132" s="9">
        <v>1</v>
      </c>
      <c r="M132" s="27">
        <f t="shared" si="19"/>
        <v>2283</v>
      </c>
    </row>
    <row r="133" spans="1:13" ht="18.75" customHeight="1">
      <c r="A133" s="29">
        <v>150311</v>
      </c>
      <c r="B133" s="9" t="s">
        <v>547</v>
      </c>
      <c r="C133" s="27">
        <f t="shared" si="16"/>
        <v>913</v>
      </c>
      <c r="D133" s="9">
        <v>1</v>
      </c>
      <c r="E133" s="9">
        <v>1</v>
      </c>
      <c r="F133" s="27">
        <f t="shared" si="18"/>
        <v>913</v>
      </c>
      <c r="H133" s="29">
        <v>150351</v>
      </c>
      <c r="I133" s="9" t="s">
        <v>587</v>
      </c>
      <c r="J133" s="27">
        <f t="shared" si="17"/>
        <v>1909</v>
      </c>
      <c r="K133" s="9">
        <v>1.25</v>
      </c>
      <c r="L133" s="9">
        <v>1</v>
      </c>
      <c r="M133" s="27">
        <f t="shared" si="19"/>
        <v>2386</v>
      </c>
    </row>
    <row r="134" spans="1:13" ht="18.75" customHeight="1">
      <c r="A134" s="29">
        <v>150312</v>
      </c>
      <c r="B134" s="9" t="s">
        <v>548</v>
      </c>
      <c r="C134" s="27">
        <f t="shared" si="16"/>
        <v>996</v>
      </c>
      <c r="D134" s="9">
        <v>1</v>
      </c>
      <c r="E134" s="9">
        <v>1</v>
      </c>
      <c r="F134" s="27">
        <f t="shared" si="18"/>
        <v>996</v>
      </c>
      <c r="H134" s="29">
        <v>150352</v>
      </c>
      <c r="I134" s="9" t="s">
        <v>588</v>
      </c>
      <c r="J134" s="27">
        <f t="shared" si="17"/>
        <v>1992</v>
      </c>
      <c r="K134" s="9">
        <v>1.25</v>
      </c>
      <c r="L134" s="9">
        <v>1</v>
      </c>
      <c r="M134" s="27">
        <f t="shared" si="19"/>
        <v>2490</v>
      </c>
    </row>
    <row r="135" spans="1:13" ht="18.75" customHeight="1">
      <c r="A135" s="29">
        <v>150313</v>
      </c>
      <c r="B135" s="9" t="s">
        <v>549</v>
      </c>
      <c r="C135" s="27">
        <f t="shared" si="16"/>
        <v>1079</v>
      </c>
      <c r="D135" s="9">
        <v>1</v>
      </c>
      <c r="E135" s="9">
        <v>1</v>
      </c>
      <c r="F135" s="27">
        <f t="shared" si="18"/>
        <v>1079</v>
      </c>
      <c r="H135" s="29">
        <v>150353</v>
      </c>
      <c r="I135" s="9" t="s">
        <v>589</v>
      </c>
      <c r="J135" s="27">
        <f t="shared" si="17"/>
        <v>2075</v>
      </c>
      <c r="K135" s="9">
        <v>1.25</v>
      </c>
      <c r="L135" s="9">
        <v>1</v>
      </c>
      <c r="M135" s="27">
        <f t="shared" si="19"/>
        <v>2594</v>
      </c>
    </row>
    <row r="136" spans="1:13" ht="18.75" customHeight="1">
      <c r="A136" s="29">
        <v>150314</v>
      </c>
      <c r="B136" s="9" t="s">
        <v>550</v>
      </c>
      <c r="C136" s="27">
        <f t="shared" si="16"/>
        <v>1162</v>
      </c>
      <c r="D136" s="9">
        <v>1</v>
      </c>
      <c r="E136" s="9">
        <v>1</v>
      </c>
      <c r="F136" s="27">
        <f t="shared" si="18"/>
        <v>1162</v>
      </c>
      <c r="H136" s="29">
        <v>150354</v>
      </c>
      <c r="I136" s="9" t="s">
        <v>590</v>
      </c>
      <c r="J136" s="27">
        <f t="shared" si="17"/>
        <v>2158</v>
      </c>
      <c r="K136" s="9">
        <v>1.25</v>
      </c>
      <c r="L136" s="9">
        <v>1</v>
      </c>
      <c r="M136" s="27">
        <f t="shared" si="19"/>
        <v>2698</v>
      </c>
    </row>
    <row r="137" spans="1:13" ht="18.75" customHeight="1">
      <c r="A137" s="29">
        <v>150315</v>
      </c>
      <c r="B137" s="9" t="s">
        <v>551</v>
      </c>
      <c r="C137" s="27">
        <f t="shared" si="16"/>
        <v>1245</v>
      </c>
      <c r="D137" s="9">
        <v>1</v>
      </c>
      <c r="E137" s="9">
        <v>1</v>
      </c>
      <c r="F137" s="27">
        <f t="shared" si="18"/>
        <v>1245</v>
      </c>
      <c r="H137" s="29">
        <v>150355</v>
      </c>
      <c r="I137" s="9" t="s">
        <v>591</v>
      </c>
      <c r="J137" s="27">
        <f t="shared" si="17"/>
        <v>2241</v>
      </c>
      <c r="K137" s="9">
        <v>1.25</v>
      </c>
      <c r="L137" s="9">
        <v>1</v>
      </c>
      <c r="M137" s="27">
        <f t="shared" si="19"/>
        <v>2801</v>
      </c>
    </row>
    <row r="138" spans="1:13" ht="18.75" customHeight="1">
      <c r="A138" s="29">
        <v>150316</v>
      </c>
      <c r="B138" s="9" t="s">
        <v>552</v>
      </c>
      <c r="C138" s="27">
        <f t="shared" si="16"/>
        <v>1328</v>
      </c>
      <c r="D138" s="9">
        <v>1</v>
      </c>
      <c r="E138" s="9">
        <v>1</v>
      </c>
      <c r="F138" s="27">
        <f t="shared" si="18"/>
        <v>1328</v>
      </c>
      <c r="H138" s="29">
        <v>150356</v>
      </c>
      <c r="I138" s="9" t="s">
        <v>592</v>
      </c>
      <c r="J138" s="27">
        <f t="shared" si="17"/>
        <v>2324</v>
      </c>
      <c r="K138" s="9">
        <v>1.25</v>
      </c>
      <c r="L138" s="9">
        <v>1</v>
      </c>
      <c r="M138" s="27">
        <f>(ROUND(J138*K138,0)*L138)</f>
        <v>2905</v>
      </c>
    </row>
    <row r="139" spans="1:13" ht="18.75" customHeight="1">
      <c r="A139" s="29">
        <v>150317</v>
      </c>
      <c r="B139" s="9" t="s">
        <v>553</v>
      </c>
      <c r="C139" s="27">
        <f t="shared" si="16"/>
        <v>1411</v>
      </c>
      <c r="D139" s="9">
        <v>1</v>
      </c>
      <c r="E139" s="9">
        <v>1</v>
      </c>
      <c r="F139" s="27">
        <f t="shared" si="18"/>
        <v>1411</v>
      </c>
      <c r="H139" s="29">
        <v>150357</v>
      </c>
      <c r="I139" s="9" t="s">
        <v>593</v>
      </c>
      <c r="J139" s="27">
        <v>83</v>
      </c>
      <c r="K139" s="9">
        <v>1.5</v>
      </c>
      <c r="L139" s="9">
        <v>1</v>
      </c>
      <c r="M139" s="27">
        <f t="shared" si="19"/>
        <v>125</v>
      </c>
    </row>
    <row r="140" spans="1:13" ht="18.75" customHeight="1">
      <c r="A140" s="29">
        <v>150318</v>
      </c>
      <c r="B140" s="9" t="s">
        <v>554</v>
      </c>
      <c r="C140" s="27">
        <f t="shared" si="16"/>
        <v>1494</v>
      </c>
      <c r="D140" s="9">
        <v>1</v>
      </c>
      <c r="E140" s="9">
        <v>1</v>
      </c>
      <c r="F140" s="27">
        <f t="shared" si="18"/>
        <v>1494</v>
      </c>
      <c r="H140" s="29">
        <v>150358</v>
      </c>
      <c r="I140" s="9" t="s">
        <v>594</v>
      </c>
      <c r="J140" s="27">
        <f>J139+83</f>
        <v>166</v>
      </c>
      <c r="K140" s="9">
        <v>1.5</v>
      </c>
      <c r="L140" s="9">
        <v>1</v>
      </c>
      <c r="M140" s="27">
        <f t="shared" si="19"/>
        <v>249</v>
      </c>
    </row>
    <row r="141" spans="1:13" ht="18.75" customHeight="1">
      <c r="A141" s="29">
        <v>150319</v>
      </c>
      <c r="B141" s="9" t="s">
        <v>555</v>
      </c>
      <c r="C141" s="27">
        <f t="shared" si="16"/>
        <v>1577</v>
      </c>
      <c r="D141" s="9">
        <v>1</v>
      </c>
      <c r="E141" s="9">
        <v>1</v>
      </c>
      <c r="F141" s="27">
        <f t="shared" si="18"/>
        <v>1577</v>
      </c>
      <c r="H141" s="29">
        <v>150359</v>
      </c>
      <c r="I141" s="9" t="s">
        <v>595</v>
      </c>
      <c r="J141" s="27">
        <f aca="true" t="shared" si="20" ref="J141:J162">J140+83</f>
        <v>249</v>
      </c>
      <c r="K141" s="9">
        <v>1.5</v>
      </c>
      <c r="L141" s="9">
        <v>1</v>
      </c>
      <c r="M141" s="27">
        <f t="shared" si="19"/>
        <v>374</v>
      </c>
    </row>
    <row r="142" spans="1:13" ht="18.75" customHeight="1">
      <c r="A142" s="29">
        <v>150320</v>
      </c>
      <c r="B142" s="9" t="s">
        <v>556</v>
      </c>
      <c r="C142" s="27">
        <f t="shared" si="16"/>
        <v>1660</v>
      </c>
      <c r="D142" s="9">
        <v>1</v>
      </c>
      <c r="E142" s="9">
        <v>1</v>
      </c>
      <c r="F142" s="27">
        <f t="shared" si="18"/>
        <v>1660</v>
      </c>
      <c r="H142" s="29">
        <v>150360</v>
      </c>
      <c r="I142" s="9" t="s">
        <v>596</v>
      </c>
      <c r="J142" s="27">
        <f t="shared" si="20"/>
        <v>332</v>
      </c>
      <c r="K142" s="9">
        <v>1.5</v>
      </c>
      <c r="L142" s="9">
        <v>1</v>
      </c>
      <c r="M142" s="27">
        <f t="shared" si="19"/>
        <v>498</v>
      </c>
    </row>
    <row r="143" spans="1:13" ht="18.75" customHeight="1">
      <c r="A143" s="29">
        <v>150321</v>
      </c>
      <c r="B143" s="9" t="s">
        <v>557</v>
      </c>
      <c r="C143" s="27">
        <f t="shared" si="16"/>
        <v>1743</v>
      </c>
      <c r="D143" s="9">
        <v>1</v>
      </c>
      <c r="E143" s="9">
        <v>1</v>
      </c>
      <c r="F143" s="27">
        <f t="shared" si="18"/>
        <v>1743</v>
      </c>
      <c r="H143" s="29">
        <v>150361</v>
      </c>
      <c r="I143" s="9" t="s">
        <v>597</v>
      </c>
      <c r="J143" s="27">
        <f t="shared" si="20"/>
        <v>415</v>
      </c>
      <c r="K143" s="9">
        <v>1.5</v>
      </c>
      <c r="L143" s="9">
        <v>1</v>
      </c>
      <c r="M143" s="27">
        <f t="shared" si="19"/>
        <v>623</v>
      </c>
    </row>
    <row r="144" spans="1:13" ht="18.75" customHeight="1">
      <c r="A144" s="29">
        <v>150322</v>
      </c>
      <c r="B144" s="9" t="s">
        <v>558</v>
      </c>
      <c r="C144" s="27">
        <f t="shared" si="16"/>
        <v>1826</v>
      </c>
      <c r="D144" s="9">
        <v>1</v>
      </c>
      <c r="E144" s="9">
        <v>1</v>
      </c>
      <c r="F144" s="27">
        <f t="shared" si="18"/>
        <v>1826</v>
      </c>
      <c r="H144" s="29">
        <v>150362</v>
      </c>
      <c r="I144" s="9" t="s">
        <v>598</v>
      </c>
      <c r="J144" s="27">
        <f t="shared" si="20"/>
        <v>498</v>
      </c>
      <c r="K144" s="9">
        <v>1.5</v>
      </c>
      <c r="L144" s="9">
        <v>1</v>
      </c>
      <c r="M144" s="27">
        <f t="shared" si="19"/>
        <v>747</v>
      </c>
    </row>
    <row r="145" spans="1:13" ht="18.75" customHeight="1">
      <c r="A145" s="29">
        <v>150323</v>
      </c>
      <c r="B145" s="9" t="s">
        <v>559</v>
      </c>
      <c r="C145" s="27">
        <f t="shared" si="16"/>
        <v>1909</v>
      </c>
      <c r="D145" s="9">
        <v>1</v>
      </c>
      <c r="E145" s="9">
        <v>1</v>
      </c>
      <c r="F145" s="27">
        <f t="shared" si="18"/>
        <v>1909</v>
      </c>
      <c r="H145" s="29">
        <v>150363</v>
      </c>
      <c r="I145" s="9" t="s">
        <v>599</v>
      </c>
      <c r="J145" s="27">
        <f t="shared" si="20"/>
        <v>581</v>
      </c>
      <c r="K145" s="9">
        <v>1.5</v>
      </c>
      <c r="L145" s="9">
        <v>1</v>
      </c>
      <c r="M145" s="27">
        <f t="shared" si="19"/>
        <v>872</v>
      </c>
    </row>
    <row r="146" spans="1:13" ht="18.75" customHeight="1">
      <c r="A146" s="29">
        <v>150324</v>
      </c>
      <c r="B146" s="9" t="s">
        <v>560</v>
      </c>
      <c r="C146" s="27">
        <f t="shared" si="16"/>
        <v>1992</v>
      </c>
      <c r="D146" s="9">
        <v>1</v>
      </c>
      <c r="E146" s="9">
        <v>1</v>
      </c>
      <c r="F146" s="27">
        <f t="shared" si="18"/>
        <v>1992</v>
      </c>
      <c r="H146" s="29">
        <v>150364</v>
      </c>
      <c r="I146" s="9" t="s">
        <v>600</v>
      </c>
      <c r="J146" s="27">
        <f t="shared" si="20"/>
        <v>664</v>
      </c>
      <c r="K146" s="9">
        <v>1.5</v>
      </c>
      <c r="L146" s="9">
        <v>1</v>
      </c>
      <c r="M146" s="27">
        <f t="shared" si="19"/>
        <v>996</v>
      </c>
    </row>
    <row r="147" spans="1:13" ht="18.75" customHeight="1">
      <c r="A147" s="29">
        <v>150325</v>
      </c>
      <c r="B147" s="9" t="s">
        <v>561</v>
      </c>
      <c r="C147" s="27">
        <f t="shared" si="16"/>
        <v>2075</v>
      </c>
      <c r="D147" s="9">
        <v>1</v>
      </c>
      <c r="E147" s="9">
        <v>1</v>
      </c>
      <c r="F147" s="27">
        <f t="shared" si="18"/>
        <v>2075</v>
      </c>
      <c r="H147" s="29">
        <v>150365</v>
      </c>
      <c r="I147" s="9" t="s">
        <v>601</v>
      </c>
      <c r="J147" s="27">
        <f t="shared" si="20"/>
        <v>747</v>
      </c>
      <c r="K147" s="9">
        <v>1.5</v>
      </c>
      <c r="L147" s="9">
        <v>1</v>
      </c>
      <c r="M147" s="27">
        <f t="shared" si="19"/>
        <v>1121</v>
      </c>
    </row>
    <row r="148" spans="1:13" ht="18.75" customHeight="1">
      <c r="A148" s="29">
        <v>150326</v>
      </c>
      <c r="B148" s="9" t="s">
        <v>562</v>
      </c>
      <c r="C148" s="27">
        <f t="shared" si="16"/>
        <v>2158</v>
      </c>
      <c r="D148" s="9">
        <v>1</v>
      </c>
      <c r="E148" s="9">
        <v>1</v>
      </c>
      <c r="F148" s="27">
        <f t="shared" si="18"/>
        <v>2158</v>
      </c>
      <c r="H148" s="29">
        <v>150366</v>
      </c>
      <c r="I148" s="9" t="s">
        <v>616</v>
      </c>
      <c r="J148" s="27">
        <f t="shared" si="20"/>
        <v>830</v>
      </c>
      <c r="K148" s="9">
        <v>1.5</v>
      </c>
      <c r="L148" s="9">
        <v>1</v>
      </c>
      <c r="M148" s="27">
        <f t="shared" si="19"/>
        <v>1245</v>
      </c>
    </row>
    <row r="149" spans="1:13" ht="18.75" customHeight="1">
      <c r="A149" s="29">
        <v>150327</v>
      </c>
      <c r="B149" s="9" t="s">
        <v>563</v>
      </c>
      <c r="C149" s="27">
        <f t="shared" si="16"/>
        <v>2241</v>
      </c>
      <c r="D149" s="9">
        <v>1</v>
      </c>
      <c r="E149" s="9">
        <v>1</v>
      </c>
      <c r="F149" s="27">
        <f t="shared" si="18"/>
        <v>2241</v>
      </c>
      <c r="H149" s="29">
        <v>150367</v>
      </c>
      <c r="I149" s="9" t="s">
        <v>602</v>
      </c>
      <c r="J149" s="27">
        <f t="shared" si="20"/>
        <v>913</v>
      </c>
      <c r="K149" s="9">
        <v>1.5</v>
      </c>
      <c r="L149" s="9">
        <v>1</v>
      </c>
      <c r="M149" s="27">
        <f t="shared" si="19"/>
        <v>1370</v>
      </c>
    </row>
    <row r="150" spans="1:13" ht="18.75" customHeight="1">
      <c r="A150" s="29">
        <v>150328</v>
      </c>
      <c r="B150" s="9" t="s">
        <v>564</v>
      </c>
      <c r="C150" s="27">
        <f t="shared" si="16"/>
        <v>2324</v>
      </c>
      <c r="D150" s="9">
        <v>1</v>
      </c>
      <c r="E150" s="9">
        <v>1</v>
      </c>
      <c r="F150" s="27">
        <f t="shared" si="18"/>
        <v>2324</v>
      </c>
      <c r="H150" s="29">
        <v>150368</v>
      </c>
      <c r="I150" s="9" t="s">
        <v>603</v>
      </c>
      <c r="J150" s="27">
        <f t="shared" si="20"/>
        <v>996</v>
      </c>
      <c r="K150" s="9">
        <v>1.5</v>
      </c>
      <c r="L150" s="9">
        <v>1</v>
      </c>
      <c r="M150" s="27">
        <f t="shared" si="19"/>
        <v>1494</v>
      </c>
    </row>
    <row r="151" spans="1:13" ht="18.75" customHeight="1">
      <c r="A151" s="29">
        <v>150329</v>
      </c>
      <c r="B151" s="9" t="s">
        <v>565</v>
      </c>
      <c r="C151" s="27">
        <v>83</v>
      </c>
      <c r="D151" s="9">
        <v>1.25</v>
      </c>
      <c r="E151" s="9">
        <v>1</v>
      </c>
      <c r="F151" s="27">
        <f t="shared" si="18"/>
        <v>104</v>
      </c>
      <c r="H151" s="29">
        <v>150369</v>
      </c>
      <c r="I151" s="9" t="s">
        <v>604</v>
      </c>
      <c r="J151" s="27">
        <f t="shared" si="20"/>
        <v>1079</v>
      </c>
      <c r="K151" s="9">
        <v>1.5</v>
      </c>
      <c r="L151" s="9">
        <v>1</v>
      </c>
      <c r="M151" s="27">
        <f t="shared" si="19"/>
        <v>1619</v>
      </c>
    </row>
    <row r="152" spans="1:13" ht="18.75" customHeight="1">
      <c r="A152" s="29">
        <v>150330</v>
      </c>
      <c r="B152" s="9" t="s">
        <v>566</v>
      </c>
      <c r="C152" s="27">
        <f>C151+83</f>
        <v>166</v>
      </c>
      <c r="D152" s="9">
        <v>1.25</v>
      </c>
      <c r="E152" s="9">
        <v>1</v>
      </c>
      <c r="F152" s="27">
        <f t="shared" si="18"/>
        <v>208</v>
      </c>
      <c r="H152" s="29">
        <v>150370</v>
      </c>
      <c r="I152" s="9" t="s">
        <v>605</v>
      </c>
      <c r="J152" s="27">
        <f t="shared" si="20"/>
        <v>1162</v>
      </c>
      <c r="K152" s="9">
        <v>1.5</v>
      </c>
      <c r="L152" s="9">
        <v>1</v>
      </c>
      <c r="M152" s="27">
        <f t="shared" si="19"/>
        <v>1743</v>
      </c>
    </row>
    <row r="153" spans="1:13" ht="18.75" customHeight="1">
      <c r="A153" s="29">
        <v>150331</v>
      </c>
      <c r="B153" s="9" t="s">
        <v>567</v>
      </c>
      <c r="C153" s="27">
        <f aca="true" t="shared" si="21" ref="C153:C162">C152+83</f>
        <v>249</v>
      </c>
      <c r="D153" s="9">
        <v>1.25</v>
      </c>
      <c r="E153" s="9">
        <v>1</v>
      </c>
      <c r="F153" s="27">
        <f t="shared" si="18"/>
        <v>311</v>
      </c>
      <c r="H153" s="29">
        <v>150371</v>
      </c>
      <c r="I153" s="9" t="s">
        <v>606</v>
      </c>
      <c r="J153" s="27">
        <f t="shared" si="20"/>
        <v>1245</v>
      </c>
      <c r="K153" s="9">
        <v>1.5</v>
      </c>
      <c r="L153" s="9">
        <v>1</v>
      </c>
      <c r="M153" s="27">
        <f t="shared" si="19"/>
        <v>1868</v>
      </c>
    </row>
    <row r="154" spans="1:13" ht="18.75" customHeight="1">
      <c r="A154" s="29">
        <v>150332</v>
      </c>
      <c r="B154" s="9" t="s">
        <v>568</v>
      </c>
      <c r="C154" s="27">
        <f t="shared" si="21"/>
        <v>332</v>
      </c>
      <c r="D154" s="9">
        <v>1.25</v>
      </c>
      <c r="E154" s="9">
        <v>1</v>
      </c>
      <c r="F154" s="27">
        <f t="shared" si="18"/>
        <v>415</v>
      </c>
      <c r="H154" s="29">
        <v>150372</v>
      </c>
      <c r="I154" s="9" t="s">
        <v>607</v>
      </c>
      <c r="J154" s="27">
        <f t="shared" si="20"/>
        <v>1328</v>
      </c>
      <c r="K154" s="9">
        <v>1.5</v>
      </c>
      <c r="L154" s="9">
        <v>1</v>
      </c>
      <c r="M154" s="27">
        <f t="shared" si="19"/>
        <v>1992</v>
      </c>
    </row>
    <row r="155" spans="1:13" ht="18.75" customHeight="1">
      <c r="A155" s="29">
        <v>150333</v>
      </c>
      <c r="B155" s="9" t="s">
        <v>569</v>
      </c>
      <c r="C155" s="27">
        <f t="shared" si="21"/>
        <v>415</v>
      </c>
      <c r="D155" s="9">
        <v>1.25</v>
      </c>
      <c r="E155" s="9">
        <v>1</v>
      </c>
      <c r="F155" s="27">
        <f t="shared" si="18"/>
        <v>519</v>
      </c>
      <c r="H155" s="29">
        <v>150373</v>
      </c>
      <c r="I155" s="9" t="s">
        <v>608</v>
      </c>
      <c r="J155" s="27">
        <f t="shared" si="20"/>
        <v>1411</v>
      </c>
      <c r="K155" s="9">
        <v>1.5</v>
      </c>
      <c r="L155" s="9">
        <v>1</v>
      </c>
      <c r="M155" s="27">
        <f t="shared" si="19"/>
        <v>2117</v>
      </c>
    </row>
    <row r="156" spans="1:13" ht="18.75" customHeight="1">
      <c r="A156" s="29">
        <v>150334</v>
      </c>
      <c r="B156" s="9" t="s">
        <v>570</v>
      </c>
      <c r="C156" s="27">
        <f t="shared" si="21"/>
        <v>498</v>
      </c>
      <c r="D156" s="9">
        <v>1.25</v>
      </c>
      <c r="E156" s="9">
        <v>1</v>
      </c>
      <c r="F156" s="27">
        <f t="shared" si="18"/>
        <v>623</v>
      </c>
      <c r="H156" s="29">
        <v>150374</v>
      </c>
      <c r="I156" s="9" t="s">
        <v>609</v>
      </c>
      <c r="J156" s="27">
        <f t="shared" si="20"/>
        <v>1494</v>
      </c>
      <c r="K156" s="9">
        <v>1.5</v>
      </c>
      <c r="L156" s="9">
        <v>1</v>
      </c>
      <c r="M156" s="27">
        <f t="shared" si="19"/>
        <v>2241</v>
      </c>
    </row>
    <row r="157" spans="1:13" ht="18.75" customHeight="1">
      <c r="A157" s="29">
        <v>150335</v>
      </c>
      <c r="B157" s="9" t="s">
        <v>571</v>
      </c>
      <c r="C157" s="27">
        <f t="shared" si="21"/>
        <v>581</v>
      </c>
      <c r="D157" s="9">
        <v>1.25</v>
      </c>
      <c r="E157" s="9">
        <v>1</v>
      </c>
      <c r="F157" s="27">
        <f t="shared" si="18"/>
        <v>726</v>
      </c>
      <c r="H157" s="29">
        <v>150375</v>
      </c>
      <c r="I157" s="9" t="s">
        <v>610</v>
      </c>
      <c r="J157" s="27">
        <f t="shared" si="20"/>
        <v>1577</v>
      </c>
      <c r="K157" s="9">
        <v>1.5</v>
      </c>
      <c r="L157" s="9">
        <v>1</v>
      </c>
      <c r="M157" s="27">
        <f t="shared" si="19"/>
        <v>2366</v>
      </c>
    </row>
    <row r="158" spans="1:13" ht="18.75" customHeight="1">
      <c r="A158" s="29">
        <v>150336</v>
      </c>
      <c r="B158" s="9" t="s">
        <v>572</v>
      </c>
      <c r="C158" s="27">
        <f t="shared" si="21"/>
        <v>664</v>
      </c>
      <c r="D158" s="9">
        <v>1.25</v>
      </c>
      <c r="E158" s="9">
        <v>1</v>
      </c>
      <c r="F158" s="27">
        <f t="shared" si="18"/>
        <v>830</v>
      </c>
      <c r="H158" s="29">
        <v>150376</v>
      </c>
      <c r="I158" s="9" t="s">
        <v>611</v>
      </c>
      <c r="J158" s="27">
        <f t="shared" si="20"/>
        <v>1660</v>
      </c>
      <c r="K158" s="9">
        <v>1.5</v>
      </c>
      <c r="L158" s="9">
        <v>1</v>
      </c>
      <c r="M158" s="27">
        <f t="shared" si="19"/>
        <v>2490</v>
      </c>
    </row>
    <row r="159" spans="1:13" ht="18.75" customHeight="1">
      <c r="A159" s="29">
        <v>150337</v>
      </c>
      <c r="B159" s="9" t="s">
        <v>573</v>
      </c>
      <c r="C159" s="27">
        <f t="shared" si="21"/>
        <v>747</v>
      </c>
      <c r="D159" s="9">
        <v>1.25</v>
      </c>
      <c r="E159" s="9">
        <v>1</v>
      </c>
      <c r="F159" s="27">
        <f t="shared" si="18"/>
        <v>934</v>
      </c>
      <c r="H159" s="29">
        <v>150377</v>
      </c>
      <c r="I159" s="9" t="s">
        <v>612</v>
      </c>
      <c r="J159" s="27">
        <f t="shared" si="20"/>
        <v>1743</v>
      </c>
      <c r="K159" s="9">
        <v>1.5</v>
      </c>
      <c r="L159" s="9">
        <v>1</v>
      </c>
      <c r="M159" s="27">
        <f t="shared" si="19"/>
        <v>2615</v>
      </c>
    </row>
    <row r="160" spans="1:13" ht="18.75" customHeight="1">
      <c r="A160" s="29">
        <v>150338</v>
      </c>
      <c r="B160" s="9" t="s">
        <v>574</v>
      </c>
      <c r="C160" s="27">
        <f t="shared" si="21"/>
        <v>830</v>
      </c>
      <c r="D160" s="9">
        <v>1.25</v>
      </c>
      <c r="E160" s="9">
        <v>1</v>
      </c>
      <c r="F160" s="27">
        <f t="shared" si="18"/>
        <v>1038</v>
      </c>
      <c r="H160" s="29">
        <v>150378</v>
      </c>
      <c r="I160" s="9" t="s">
        <v>613</v>
      </c>
      <c r="J160" s="27">
        <f t="shared" si="20"/>
        <v>1826</v>
      </c>
      <c r="K160" s="9">
        <v>1.5</v>
      </c>
      <c r="L160" s="9">
        <v>1</v>
      </c>
      <c r="M160" s="27">
        <f t="shared" si="19"/>
        <v>2739</v>
      </c>
    </row>
    <row r="161" spans="1:13" ht="18.75" customHeight="1">
      <c r="A161" s="29">
        <v>150339</v>
      </c>
      <c r="B161" s="9" t="s">
        <v>575</v>
      </c>
      <c r="C161" s="27">
        <f t="shared" si="21"/>
        <v>913</v>
      </c>
      <c r="D161" s="9">
        <v>1.25</v>
      </c>
      <c r="E161" s="9">
        <v>1</v>
      </c>
      <c r="F161" s="27">
        <f t="shared" si="18"/>
        <v>1141</v>
      </c>
      <c r="H161" s="29">
        <v>150379</v>
      </c>
      <c r="I161" s="9" t="s">
        <v>614</v>
      </c>
      <c r="J161" s="27">
        <f t="shared" si="20"/>
        <v>1909</v>
      </c>
      <c r="K161" s="9">
        <v>1.5</v>
      </c>
      <c r="L161" s="9">
        <v>1</v>
      </c>
      <c r="M161" s="27">
        <f t="shared" si="19"/>
        <v>2864</v>
      </c>
    </row>
    <row r="162" spans="1:13" ht="18.75" customHeight="1">
      <c r="A162" s="29">
        <v>150340</v>
      </c>
      <c r="B162" s="9" t="s">
        <v>576</v>
      </c>
      <c r="C162" s="27">
        <f t="shared" si="21"/>
        <v>996</v>
      </c>
      <c r="D162" s="9">
        <v>1.25</v>
      </c>
      <c r="E162" s="9">
        <v>1</v>
      </c>
      <c r="F162" s="27">
        <f t="shared" si="18"/>
        <v>1245</v>
      </c>
      <c r="H162" s="29">
        <v>150380</v>
      </c>
      <c r="I162" s="9" t="s">
        <v>615</v>
      </c>
      <c r="J162" s="27">
        <f t="shared" si="20"/>
        <v>1992</v>
      </c>
      <c r="K162" s="9">
        <v>1.5</v>
      </c>
      <c r="L162" s="9">
        <v>1</v>
      </c>
      <c r="M162" s="27">
        <f t="shared" si="19"/>
        <v>2988</v>
      </c>
    </row>
    <row r="163" spans="1:13" ht="18.75" customHeight="1">
      <c r="A163" s="29">
        <v>150381</v>
      </c>
      <c r="B163" s="9" t="s">
        <v>617</v>
      </c>
      <c r="C163" s="27">
        <f>J162+83</f>
        <v>2075</v>
      </c>
      <c r="D163" s="9">
        <v>1.5</v>
      </c>
      <c r="E163" s="9">
        <v>1</v>
      </c>
      <c r="F163" s="27">
        <f t="shared" si="18"/>
        <v>3113</v>
      </c>
      <c r="H163" s="29">
        <v>150421</v>
      </c>
      <c r="I163" s="9" t="s">
        <v>657</v>
      </c>
      <c r="J163" s="27">
        <f>C202+83</f>
        <v>747</v>
      </c>
      <c r="K163" s="9">
        <v>1.25</v>
      </c>
      <c r="L163" s="9">
        <v>2</v>
      </c>
      <c r="M163" s="27">
        <f t="shared" si="19"/>
        <v>1868</v>
      </c>
    </row>
    <row r="164" spans="1:13" ht="18.75" customHeight="1">
      <c r="A164" s="29">
        <v>150382</v>
      </c>
      <c r="B164" s="9" t="s">
        <v>618</v>
      </c>
      <c r="C164" s="27">
        <f>C163+83</f>
        <v>2158</v>
      </c>
      <c r="D164" s="9">
        <v>1.5</v>
      </c>
      <c r="E164" s="9">
        <v>1</v>
      </c>
      <c r="F164" s="27">
        <f t="shared" si="18"/>
        <v>3237</v>
      </c>
      <c r="H164" s="29">
        <v>150422</v>
      </c>
      <c r="I164" s="9" t="s">
        <v>658</v>
      </c>
      <c r="J164" s="27">
        <f>J163+83</f>
        <v>830</v>
      </c>
      <c r="K164" s="9">
        <v>1.25</v>
      </c>
      <c r="L164" s="9">
        <v>2</v>
      </c>
      <c r="M164" s="27">
        <f t="shared" si="19"/>
        <v>2076</v>
      </c>
    </row>
    <row r="165" spans="1:13" ht="18.75" customHeight="1">
      <c r="A165" s="29">
        <v>150383</v>
      </c>
      <c r="B165" s="9" t="s">
        <v>619</v>
      </c>
      <c r="C165" s="27">
        <f>C164+83</f>
        <v>2241</v>
      </c>
      <c r="D165" s="9">
        <v>1.5</v>
      </c>
      <c r="E165" s="9">
        <v>1</v>
      </c>
      <c r="F165" s="27">
        <f t="shared" si="18"/>
        <v>3362</v>
      </c>
      <c r="H165" s="29">
        <v>150423</v>
      </c>
      <c r="I165" s="9" t="s">
        <v>659</v>
      </c>
      <c r="J165" s="27">
        <f aca="true" t="shared" si="22" ref="J165:J182">J164+83</f>
        <v>913</v>
      </c>
      <c r="K165" s="9">
        <v>1.25</v>
      </c>
      <c r="L165" s="9">
        <v>2</v>
      </c>
      <c r="M165" s="27">
        <f t="shared" si="19"/>
        <v>2282</v>
      </c>
    </row>
    <row r="166" spans="1:13" ht="18.75" customHeight="1">
      <c r="A166" s="29">
        <v>150384</v>
      </c>
      <c r="B166" s="9" t="s">
        <v>620</v>
      </c>
      <c r="C166" s="27">
        <f>C165+83</f>
        <v>2324</v>
      </c>
      <c r="D166" s="9">
        <v>1.5</v>
      </c>
      <c r="E166" s="9">
        <v>1</v>
      </c>
      <c r="F166" s="27">
        <f t="shared" si="18"/>
        <v>3486</v>
      </c>
      <c r="H166" s="29">
        <v>150424</v>
      </c>
      <c r="I166" s="9" t="s">
        <v>660</v>
      </c>
      <c r="J166" s="27">
        <f t="shared" si="22"/>
        <v>996</v>
      </c>
      <c r="K166" s="9">
        <v>1.25</v>
      </c>
      <c r="L166" s="9">
        <v>2</v>
      </c>
      <c r="M166" s="27">
        <f t="shared" si="19"/>
        <v>2490</v>
      </c>
    </row>
    <row r="167" spans="1:13" ht="18.75" customHeight="1">
      <c r="A167" s="29">
        <v>150385</v>
      </c>
      <c r="B167" s="9" t="s">
        <v>621</v>
      </c>
      <c r="C167" s="27">
        <v>83</v>
      </c>
      <c r="D167" s="9">
        <v>1</v>
      </c>
      <c r="E167" s="9">
        <v>2</v>
      </c>
      <c r="F167" s="27">
        <f t="shared" si="18"/>
        <v>166</v>
      </c>
      <c r="H167" s="29">
        <v>150425</v>
      </c>
      <c r="I167" s="9" t="s">
        <v>661</v>
      </c>
      <c r="J167" s="27">
        <f t="shared" si="22"/>
        <v>1079</v>
      </c>
      <c r="K167" s="9">
        <v>1.25</v>
      </c>
      <c r="L167" s="9">
        <v>2</v>
      </c>
      <c r="M167" s="27">
        <f t="shared" si="19"/>
        <v>2698</v>
      </c>
    </row>
    <row r="168" spans="1:13" ht="18.75" customHeight="1">
      <c r="A168" s="29">
        <v>150386</v>
      </c>
      <c r="B168" s="9" t="s">
        <v>622</v>
      </c>
      <c r="C168" s="27">
        <f>C167+83</f>
        <v>166</v>
      </c>
      <c r="D168" s="9">
        <v>1</v>
      </c>
      <c r="E168" s="9">
        <v>2</v>
      </c>
      <c r="F168" s="27">
        <f t="shared" si="18"/>
        <v>332</v>
      </c>
      <c r="H168" s="29">
        <v>150426</v>
      </c>
      <c r="I168" s="9" t="s">
        <v>662</v>
      </c>
      <c r="J168" s="27">
        <f t="shared" si="22"/>
        <v>1162</v>
      </c>
      <c r="K168" s="9">
        <v>1.25</v>
      </c>
      <c r="L168" s="9">
        <v>2</v>
      </c>
      <c r="M168" s="27">
        <f t="shared" si="19"/>
        <v>2906</v>
      </c>
    </row>
    <row r="169" spans="1:13" ht="18.75" customHeight="1">
      <c r="A169" s="29">
        <v>150387</v>
      </c>
      <c r="B169" s="9" t="s">
        <v>623</v>
      </c>
      <c r="C169" s="27">
        <f aca="true" t="shared" si="23" ref="C169:C194">C168+83</f>
        <v>249</v>
      </c>
      <c r="D169" s="9">
        <v>1</v>
      </c>
      <c r="E169" s="9">
        <v>2</v>
      </c>
      <c r="F169" s="27">
        <f t="shared" si="18"/>
        <v>498</v>
      </c>
      <c r="H169" s="29">
        <v>150427</v>
      </c>
      <c r="I169" s="9" t="s">
        <v>663</v>
      </c>
      <c r="J169" s="27">
        <f t="shared" si="22"/>
        <v>1245</v>
      </c>
      <c r="K169" s="9">
        <v>1.25</v>
      </c>
      <c r="L169" s="9">
        <v>2</v>
      </c>
      <c r="M169" s="27">
        <f t="shared" si="19"/>
        <v>3112</v>
      </c>
    </row>
    <row r="170" spans="1:13" ht="18.75" customHeight="1">
      <c r="A170" s="29">
        <v>150388</v>
      </c>
      <c r="B170" s="9" t="s">
        <v>624</v>
      </c>
      <c r="C170" s="27">
        <f t="shared" si="23"/>
        <v>332</v>
      </c>
      <c r="D170" s="9">
        <v>1</v>
      </c>
      <c r="E170" s="9">
        <v>2</v>
      </c>
      <c r="F170" s="27">
        <f t="shared" si="18"/>
        <v>664</v>
      </c>
      <c r="H170" s="29">
        <v>150428</v>
      </c>
      <c r="I170" s="9" t="s">
        <v>664</v>
      </c>
      <c r="J170" s="27">
        <f t="shared" si="22"/>
        <v>1328</v>
      </c>
      <c r="K170" s="9">
        <v>1.25</v>
      </c>
      <c r="L170" s="9">
        <v>2</v>
      </c>
      <c r="M170" s="27">
        <f t="shared" si="19"/>
        <v>3320</v>
      </c>
    </row>
    <row r="171" spans="1:13" ht="18.75" customHeight="1">
      <c r="A171" s="29">
        <v>150389</v>
      </c>
      <c r="B171" s="9" t="s">
        <v>625</v>
      </c>
      <c r="C171" s="27">
        <f t="shared" si="23"/>
        <v>415</v>
      </c>
      <c r="D171" s="9">
        <v>1</v>
      </c>
      <c r="E171" s="9">
        <v>2</v>
      </c>
      <c r="F171" s="27">
        <f t="shared" si="18"/>
        <v>830</v>
      </c>
      <c r="H171" s="29">
        <v>150429</v>
      </c>
      <c r="I171" s="9" t="s">
        <v>665</v>
      </c>
      <c r="J171" s="27">
        <f t="shared" si="22"/>
        <v>1411</v>
      </c>
      <c r="K171" s="9">
        <v>1.25</v>
      </c>
      <c r="L171" s="9">
        <v>2</v>
      </c>
      <c r="M171" s="27">
        <f t="shared" si="19"/>
        <v>3528</v>
      </c>
    </row>
    <row r="172" spans="1:13" ht="18.75" customHeight="1">
      <c r="A172" s="29">
        <v>150390</v>
      </c>
      <c r="B172" s="9" t="s">
        <v>626</v>
      </c>
      <c r="C172" s="27">
        <f t="shared" si="23"/>
        <v>498</v>
      </c>
      <c r="D172" s="9">
        <v>1</v>
      </c>
      <c r="E172" s="9">
        <v>2</v>
      </c>
      <c r="F172" s="27">
        <f t="shared" si="18"/>
        <v>996</v>
      </c>
      <c r="H172" s="29">
        <v>150430</v>
      </c>
      <c r="I172" s="9" t="s">
        <v>666</v>
      </c>
      <c r="J172" s="27">
        <f t="shared" si="22"/>
        <v>1494</v>
      </c>
      <c r="K172" s="9">
        <v>1.25</v>
      </c>
      <c r="L172" s="9">
        <v>2</v>
      </c>
      <c r="M172" s="27">
        <f t="shared" si="19"/>
        <v>3736</v>
      </c>
    </row>
    <row r="173" spans="1:13" ht="18.75" customHeight="1">
      <c r="A173" s="29">
        <v>150391</v>
      </c>
      <c r="B173" s="9" t="s">
        <v>627</v>
      </c>
      <c r="C173" s="27">
        <f t="shared" si="23"/>
        <v>581</v>
      </c>
      <c r="D173" s="9">
        <v>1</v>
      </c>
      <c r="E173" s="9">
        <v>2</v>
      </c>
      <c r="F173" s="27">
        <f t="shared" si="18"/>
        <v>1162</v>
      </c>
      <c r="H173" s="29">
        <v>150431</v>
      </c>
      <c r="I173" s="9" t="s">
        <v>667</v>
      </c>
      <c r="J173" s="27">
        <f t="shared" si="22"/>
        <v>1577</v>
      </c>
      <c r="K173" s="9">
        <v>1.25</v>
      </c>
      <c r="L173" s="9">
        <v>2</v>
      </c>
      <c r="M173" s="27">
        <f t="shared" si="19"/>
        <v>3942</v>
      </c>
    </row>
    <row r="174" spans="1:13" ht="18.75" customHeight="1">
      <c r="A174" s="29">
        <v>150392</v>
      </c>
      <c r="B174" s="9" t="s">
        <v>628</v>
      </c>
      <c r="C174" s="27">
        <f t="shared" si="23"/>
        <v>664</v>
      </c>
      <c r="D174" s="9">
        <v>1</v>
      </c>
      <c r="E174" s="9">
        <v>2</v>
      </c>
      <c r="F174" s="27">
        <f t="shared" si="18"/>
        <v>1328</v>
      </c>
      <c r="H174" s="29">
        <v>150432</v>
      </c>
      <c r="I174" s="9" t="s">
        <v>668</v>
      </c>
      <c r="J174" s="27">
        <f t="shared" si="22"/>
        <v>1660</v>
      </c>
      <c r="K174" s="9">
        <v>1.25</v>
      </c>
      <c r="L174" s="9">
        <v>2</v>
      </c>
      <c r="M174" s="27">
        <f t="shared" si="19"/>
        <v>4150</v>
      </c>
    </row>
    <row r="175" spans="1:13" ht="18.75" customHeight="1">
      <c r="A175" s="29">
        <v>150393</v>
      </c>
      <c r="B175" s="9" t="s">
        <v>629</v>
      </c>
      <c r="C175" s="27">
        <f t="shared" si="23"/>
        <v>747</v>
      </c>
      <c r="D175" s="9">
        <v>1</v>
      </c>
      <c r="E175" s="9">
        <v>2</v>
      </c>
      <c r="F175" s="27">
        <f t="shared" si="18"/>
        <v>1494</v>
      </c>
      <c r="H175" s="29">
        <v>150433</v>
      </c>
      <c r="I175" s="9" t="s">
        <v>669</v>
      </c>
      <c r="J175" s="27">
        <f t="shared" si="22"/>
        <v>1743</v>
      </c>
      <c r="K175" s="9">
        <v>1.25</v>
      </c>
      <c r="L175" s="9">
        <v>2</v>
      </c>
      <c r="M175" s="27">
        <f t="shared" si="19"/>
        <v>4358</v>
      </c>
    </row>
    <row r="176" spans="1:13" ht="18.75" customHeight="1">
      <c r="A176" s="29">
        <v>150394</v>
      </c>
      <c r="B176" s="9" t="s">
        <v>630</v>
      </c>
      <c r="C176" s="27">
        <f t="shared" si="23"/>
        <v>830</v>
      </c>
      <c r="D176" s="9">
        <v>1</v>
      </c>
      <c r="E176" s="9">
        <v>2</v>
      </c>
      <c r="F176" s="27">
        <f t="shared" si="18"/>
        <v>1660</v>
      </c>
      <c r="H176" s="29">
        <v>150434</v>
      </c>
      <c r="I176" s="9" t="s">
        <v>670</v>
      </c>
      <c r="J176" s="27">
        <f t="shared" si="22"/>
        <v>1826</v>
      </c>
      <c r="K176" s="9">
        <v>1.25</v>
      </c>
      <c r="L176" s="9">
        <v>2</v>
      </c>
      <c r="M176" s="27">
        <f t="shared" si="19"/>
        <v>4566</v>
      </c>
    </row>
    <row r="177" spans="1:13" ht="18.75" customHeight="1">
      <c r="A177" s="29">
        <v>150395</v>
      </c>
      <c r="B177" s="9" t="s">
        <v>631</v>
      </c>
      <c r="C177" s="27">
        <f t="shared" si="23"/>
        <v>913</v>
      </c>
      <c r="D177" s="9">
        <v>1</v>
      </c>
      <c r="E177" s="9">
        <v>2</v>
      </c>
      <c r="F177" s="27">
        <f t="shared" si="18"/>
        <v>1826</v>
      </c>
      <c r="H177" s="29">
        <v>150435</v>
      </c>
      <c r="I177" s="9" t="s">
        <v>671</v>
      </c>
      <c r="J177" s="27">
        <f t="shared" si="22"/>
        <v>1909</v>
      </c>
      <c r="K177" s="9">
        <v>1.25</v>
      </c>
      <c r="L177" s="9">
        <v>2</v>
      </c>
      <c r="M177" s="27">
        <f t="shared" si="19"/>
        <v>4772</v>
      </c>
    </row>
    <row r="178" spans="1:13" ht="18.75" customHeight="1">
      <c r="A178" s="29">
        <v>150396</v>
      </c>
      <c r="B178" s="9" t="s">
        <v>632</v>
      </c>
      <c r="C178" s="27">
        <f t="shared" si="23"/>
        <v>996</v>
      </c>
      <c r="D178" s="9">
        <v>1</v>
      </c>
      <c r="E178" s="9">
        <v>2</v>
      </c>
      <c r="F178" s="27">
        <f t="shared" si="18"/>
        <v>1992</v>
      </c>
      <c r="H178" s="29">
        <v>150436</v>
      </c>
      <c r="I178" s="9" t="s">
        <v>672</v>
      </c>
      <c r="J178" s="27">
        <f t="shared" si="22"/>
        <v>1992</v>
      </c>
      <c r="K178" s="9">
        <v>1.25</v>
      </c>
      <c r="L178" s="9">
        <v>2</v>
      </c>
      <c r="M178" s="27">
        <f t="shared" si="19"/>
        <v>4980</v>
      </c>
    </row>
    <row r="179" spans="1:13" ht="18.75" customHeight="1">
      <c r="A179" s="29">
        <v>150397</v>
      </c>
      <c r="B179" s="9" t="s">
        <v>633</v>
      </c>
      <c r="C179" s="27">
        <f t="shared" si="23"/>
        <v>1079</v>
      </c>
      <c r="D179" s="9">
        <v>1</v>
      </c>
      <c r="E179" s="9">
        <v>2</v>
      </c>
      <c r="F179" s="27">
        <f t="shared" si="18"/>
        <v>2158</v>
      </c>
      <c r="H179" s="29">
        <v>150437</v>
      </c>
      <c r="I179" s="9" t="s">
        <v>673</v>
      </c>
      <c r="J179" s="27">
        <f t="shared" si="22"/>
        <v>2075</v>
      </c>
      <c r="K179" s="9">
        <v>1.25</v>
      </c>
      <c r="L179" s="9">
        <v>2</v>
      </c>
      <c r="M179" s="27">
        <f t="shared" si="19"/>
        <v>5188</v>
      </c>
    </row>
    <row r="180" spans="1:13" ht="18.75" customHeight="1">
      <c r="A180" s="29">
        <v>150398</v>
      </c>
      <c r="B180" s="9" t="s">
        <v>634</v>
      </c>
      <c r="C180" s="27">
        <f t="shared" si="23"/>
        <v>1162</v>
      </c>
      <c r="D180" s="9">
        <v>1</v>
      </c>
      <c r="E180" s="9">
        <v>2</v>
      </c>
      <c r="F180" s="27">
        <f t="shared" si="18"/>
        <v>2324</v>
      </c>
      <c r="H180" s="29">
        <v>150438</v>
      </c>
      <c r="I180" s="9" t="s">
        <v>674</v>
      </c>
      <c r="J180" s="27">
        <f t="shared" si="22"/>
        <v>2158</v>
      </c>
      <c r="K180" s="9">
        <v>1.25</v>
      </c>
      <c r="L180" s="9">
        <v>2</v>
      </c>
      <c r="M180" s="27">
        <f t="shared" si="19"/>
        <v>5396</v>
      </c>
    </row>
    <row r="181" spans="1:13" ht="18.75" customHeight="1">
      <c r="A181" s="29">
        <v>150399</v>
      </c>
      <c r="B181" s="9" t="s">
        <v>635</v>
      </c>
      <c r="C181" s="27">
        <f t="shared" si="23"/>
        <v>1245</v>
      </c>
      <c r="D181" s="9">
        <v>1</v>
      </c>
      <c r="E181" s="9">
        <v>2</v>
      </c>
      <c r="F181" s="27">
        <f t="shared" si="18"/>
        <v>2490</v>
      </c>
      <c r="H181" s="29">
        <v>150439</v>
      </c>
      <c r="I181" s="9" t="s">
        <v>675</v>
      </c>
      <c r="J181" s="27">
        <f t="shared" si="22"/>
        <v>2241</v>
      </c>
      <c r="K181" s="9">
        <v>1.25</v>
      </c>
      <c r="L181" s="9">
        <v>2</v>
      </c>
      <c r="M181" s="27">
        <f t="shared" si="19"/>
        <v>5602</v>
      </c>
    </row>
    <row r="182" spans="1:13" ht="18.75" customHeight="1">
      <c r="A182" s="29">
        <v>150400</v>
      </c>
      <c r="B182" s="9" t="s">
        <v>636</v>
      </c>
      <c r="C182" s="27">
        <f t="shared" si="23"/>
        <v>1328</v>
      </c>
      <c r="D182" s="9">
        <v>1</v>
      </c>
      <c r="E182" s="9">
        <v>2</v>
      </c>
      <c r="F182" s="27">
        <f t="shared" si="18"/>
        <v>2656</v>
      </c>
      <c r="H182" s="29">
        <v>150440</v>
      </c>
      <c r="I182" s="9" t="s">
        <v>676</v>
      </c>
      <c r="J182" s="27">
        <f t="shared" si="22"/>
        <v>2324</v>
      </c>
      <c r="K182" s="9">
        <v>1.25</v>
      </c>
      <c r="L182" s="9">
        <v>2</v>
      </c>
      <c r="M182" s="27">
        <f t="shared" si="19"/>
        <v>5810</v>
      </c>
    </row>
    <row r="183" spans="1:13" ht="18.75" customHeight="1">
      <c r="A183" s="29">
        <v>150401</v>
      </c>
      <c r="B183" s="9" t="s">
        <v>637</v>
      </c>
      <c r="C183" s="27">
        <f t="shared" si="23"/>
        <v>1411</v>
      </c>
      <c r="D183" s="9">
        <v>1</v>
      </c>
      <c r="E183" s="9">
        <v>2</v>
      </c>
      <c r="F183" s="27">
        <f t="shared" si="18"/>
        <v>2822</v>
      </c>
      <c r="H183" s="29">
        <v>150441</v>
      </c>
      <c r="I183" s="9" t="s">
        <v>677</v>
      </c>
      <c r="J183" s="27">
        <v>83</v>
      </c>
      <c r="K183" s="9">
        <v>1.5</v>
      </c>
      <c r="L183" s="9">
        <v>2</v>
      </c>
      <c r="M183" s="27">
        <f t="shared" si="19"/>
        <v>250</v>
      </c>
    </row>
    <row r="184" spans="1:13" ht="18.75" customHeight="1">
      <c r="A184" s="29">
        <v>150402</v>
      </c>
      <c r="B184" s="9" t="s">
        <v>638</v>
      </c>
      <c r="C184" s="27">
        <f t="shared" si="23"/>
        <v>1494</v>
      </c>
      <c r="D184" s="9">
        <v>1</v>
      </c>
      <c r="E184" s="9">
        <v>2</v>
      </c>
      <c r="F184" s="27">
        <f t="shared" si="18"/>
        <v>2988</v>
      </c>
      <c r="H184" s="29">
        <v>150442</v>
      </c>
      <c r="I184" s="9" t="s">
        <v>678</v>
      </c>
      <c r="J184" s="27">
        <f>J183+83</f>
        <v>166</v>
      </c>
      <c r="K184" s="9">
        <v>1.5</v>
      </c>
      <c r="L184" s="9">
        <v>2</v>
      </c>
      <c r="M184" s="27">
        <f t="shared" si="19"/>
        <v>498</v>
      </c>
    </row>
    <row r="185" spans="1:13" ht="18.75" customHeight="1">
      <c r="A185" s="29">
        <v>150403</v>
      </c>
      <c r="B185" s="9" t="s">
        <v>639</v>
      </c>
      <c r="C185" s="27">
        <f t="shared" si="23"/>
        <v>1577</v>
      </c>
      <c r="D185" s="9">
        <v>1</v>
      </c>
      <c r="E185" s="9">
        <v>2</v>
      </c>
      <c r="F185" s="27">
        <f t="shared" si="18"/>
        <v>3154</v>
      </c>
      <c r="H185" s="29">
        <v>150443</v>
      </c>
      <c r="I185" s="9" t="s">
        <v>679</v>
      </c>
      <c r="J185" s="27">
        <f aca="true" t="shared" si="24" ref="J185:J202">J184+83</f>
        <v>249</v>
      </c>
      <c r="K185" s="9">
        <v>1.5</v>
      </c>
      <c r="L185" s="9">
        <v>2</v>
      </c>
      <c r="M185" s="27">
        <f t="shared" si="19"/>
        <v>748</v>
      </c>
    </row>
    <row r="186" spans="1:13" ht="18.75" customHeight="1">
      <c r="A186" s="29">
        <v>150404</v>
      </c>
      <c r="B186" s="9" t="s">
        <v>640</v>
      </c>
      <c r="C186" s="27">
        <f t="shared" si="23"/>
        <v>1660</v>
      </c>
      <c r="D186" s="9">
        <v>1</v>
      </c>
      <c r="E186" s="9">
        <v>2</v>
      </c>
      <c r="F186" s="27">
        <f t="shared" si="18"/>
        <v>3320</v>
      </c>
      <c r="H186" s="29">
        <v>150444</v>
      </c>
      <c r="I186" s="9" t="s">
        <v>680</v>
      </c>
      <c r="J186" s="27">
        <f t="shared" si="24"/>
        <v>332</v>
      </c>
      <c r="K186" s="9">
        <v>1.5</v>
      </c>
      <c r="L186" s="9">
        <v>2</v>
      </c>
      <c r="M186" s="27">
        <f t="shared" si="19"/>
        <v>996</v>
      </c>
    </row>
    <row r="187" spans="1:13" ht="18.75" customHeight="1">
      <c r="A187" s="29">
        <v>150405</v>
      </c>
      <c r="B187" s="9" t="s">
        <v>641</v>
      </c>
      <c r="C187" s="27">
        <f t="shared" si="23"/>
        <v>1743</v>
      </c>
      <c r="D187" s="9">
        <v>1</v>
      </c>
      <c r="E187" s="9">
        <v>2</v>
      </c>
      <c r="F187" s="27">
        <f t="shared" si="18"/>
        <v>3486</v>
      </c>
      <c r="H187" s="29">
        <v>150445</v>
      </c>
      <c r="I187" s="9" t="s">
        <v>681</v>
      </c>
      <c r="J187" s="27">
        <f t="shared" si="24"/>
        <v>415</v>
      </c>
      <c r="K187" s="9">
        <v>1.5</v>
      </c>
      <c r="L187" s="9">
        <v>2</v>
      </c>
      <c r="M187" s="27">
        <f t="shared" si="19"/>
        <v>1246</v>
      </c>
    </row>
    <row r="188" spans="1:13" ht="18.75" customHeight="1">
      <c r="A188" s="29">
        <v>150406</v>
      </c>
      <c r="B188" s="9" t="s">
        <v>642</v>
      </c>
      <c r="C188" s="27">
        <f t="shared" si="23"/>
        <v>1826</v>
      </c>
      <c r="D188" s="9">
        <v>1</v>
      </c>
      <c r="E188" s="9">
        <v>2</v>
      </c>
      <c r="F188" s="27">
        <f t="shared" si="18"/>
        <v>3652</v>
      </c>
      <c r="H188" s="29">
        <v>150446</v>
      </c>
      <c r="I188" s="9" t="s">
        <v>682</v>
      </c>
      <c r="J188" s="27">
        <f t="shared" si="24"/>
        <v>498</v>
      </c>
      <c r="K188" s="9">
        <v>1.5</v>
      </c>
      <c r="L188" s="9">
        <v>2</v>
      </c>
      <c r="M188" s="27">
        <f t="shared" si="19"/>
        <v>1494</v>
      </c>
    </row>
    <row r="189" spans="1:13" ht="18.75" customHeight="1">
      <c r="A189" s="29">
        <v>150407</v>
      </c>
      <c r="B189" s="9" t="s">
        <v>643</v>
      </c>
      <c r="C189" s="27">
        <f t="shared" si="23"/>
        <v>1909</v>
      </c>
      <c r="D189" s="9">
        <v>1</v>
      </c>
      <c r="E189" s="9">
        <v>2</v>
      </c>
      <c r="F189" s="27">
        <f t="shared" si="18"/>
        <v>3818</v>
      </c>
      <c r="H189" s="29">
        <v>150447</v>
      </c>
      <c r="I189" s="9" t="s">
        <v>683</v>
      </c>
      <c r="J189" s="27">
        <f t="shared" si="24"/>
        <v>581</v>
      </c>
      <c r="K189" s="9">
        <v>1.5</v>
      </c>
      <c r="L189" s="9">
        <v>2</v>
      </c>
      <c r="M189" s="27">
        <f t="shared" si="19"/>
        <v>1744</v>
      </c>
    </row>
    <row r="190" spans="1:13" ht="18.75" customHeight="1">
      <c r="A190" s="29">
        <v>150408</v>
      </c>
      <c r="B190" s="9" t="s">
        <v>644</v>
      </c>
      <c r="C190" s="27">
        <f t="shared" si="23"/>
        <v>1992</v>
      </c>
      <c r="D190" s="9">
        <v>1</v>
      </c>
      <c r="E190" s="9">
        <v>2</v>
      </c>
      <c r="F190" s="27">
        <f t="shared" si="18"/>
        <v>3984</v>
      </c>
      <c r="H190" s="29">
        <v>150448</v>
      </c>
      <c r="I190" s="9" t="s">
        <v>684</v>
      </c>
      <c r="J190" s="27">
        <f t="shared" si="24"/>
        <v>664</v>
      </c>
      <c r="K190" s="9">
        <v>1.5</v>
      </c>
      <c r="L190" s="9">
        <v>2</v>
      </c>
      <c r="M190" s="27">
        <f t="shared" si="19"/>
        <v>1992</v>
      </c>
    </row>
    <row r="191" spans="1:13" ht="18.75" customHeight="1">
      <c r="A191" s="29">
        <v>150409</v>
      </c>
      <c r="B191" s="9" t="s">
        <v>645</v>
      </c>
      <c r="C191" s="27">
        <f t="shared" si="23"/>
        <v>2075</v>
      </c>
      <c r="D191" s="9">
        <v>1</v>
      </c>
      <c r="E191" s="9">
        <v>2</v>
      </c>
      <c r="F191" s="27">
        <f t="shared" si="18"/>
        <v>4150</v>
      </c>
      <c r="H191" s="29">
        <v>150449</v>
      </c>
      <c r="I191" s="9" t="s">
        <v>685</v>
      </c>
      <c r="J191" s="27">
        <f t="shared" si="24"/>
        <v>747</v>
      </c>
      <c r="K191" s="9">
        <v>1.5</v>
      </c>
      <c r="L191" s="9">
        <v>2</v>
      </c>
      <c r="M191" s="27">
        <f t="shared" si="19"/>
        <v>2242</v>
      </c>
    </row>
    <row r="192" spans="1:13" ht="18.75" customHeight="1">
      <c r="A192" s="29">
        <v>150410</v>
      </c>
      <c r="B192" s="9" t="s">
        <v>646</v>
      </c>
      <c r="C192" s="27">
        <f t="shared" si="23"/>
        <v>2158</v>
      </c>
      <c r="D192" s="9">
        <v>1</v>
      </c>
      <c r="E192" s="9">
        <v>2</v>
      </c>
      <c r="F192" s="27">
        <f t="shared" si="18"/>
        <v>4316</v>
      </c>
      <c r="H192" s="29">
        <v>150450</v>
      </c>
      <c r="I192" s="9" t="s">
        <v>686</v>
      </c>
      <c r="J192" s="27">
        <f t="shared" si="24"/>
        <v>830</v>
      </c>
      <c r="K192" s="9">
        <v>1.5</v>
      </c>
      <c r="L192" s="9">
        <v>2</v>
      </c>
      <c r="M192" s="27">
        <f t="shared" si="19"/>
        <v>2490</v>
      </c>
    </row>
    <row r="193" spans="1:13" ht="18.75" customHeight="1">
      <c r="A193" s="29">
        <v>150411</v>
      </c>
      <c r="B193" s="9" t="s">
        <v>647</v>
      </c>
      <c r="C193" s="27">
        <f t="shared" si="23"/>
        <v>2241</v>
      </c>
      <c r="D193" s="9">
        <v>1</v>
      </c>
      <c r="E193" s="9">
        <v>2</v>
      </c>
      <c r="F193" s="27">
        <f t="shared" si="18"/>
        <v>4482</v>
      </c>
      <c r="H193" s="29">
        <v>150451</v>
      </c>
      <c r="I193" s="9" t="s">
        <v>687</v>
      </c>
      <c r="J193" s="27">
        <f t="shared" si="24"/>
        <v>913</v>
      </c>
      <c r="K193" s="9">
        <v>1.5</v>
      </c>
      <c r="L193" s="9">
        <v>2</v>
      </c>
      <c r="M193" s="27">
        <f t="shared" si="19"/>
        <v>2740</v>
      </c>
    </row>
    <row r="194" spans="1:13" ht="18.75" customHeight="1">
      <c r="A194" s="29">
        <v>150412</v>
      </c>
      <c r="B194" s="9" t="s">
        <v>648</v>
      </c>
      <c r="C194" s="27">
        <f t="shared" si="23"/>
        <v>2324</v>
      </c>
      <c r="D194" s="9">
        <v>1</v>
      </c>
      <c r="E194" s="9">
        <v>2</v>
      </c>
      <c r="F194" s="27">
        <f t="shared" si="18"/>
        <v>4648</v>
      </c>
      <c r="H194" s="29">
        <v>150452</v>
      </c>
      <c r="I194" s="9" t="s">
        <v>688</v>
      </c>
      <c r="J194" s="27">
        <f t="shared" si="24"/>
        <v>996</v>
      </c>
      <c r="K194" s="9">
        <v>1.5</v>
      </c>
      <c r="L194" s="9">
        <v>2</v>
      </c>
      <c r="M194" s="27">
        <f t="shared" si="19"/>
        <v>2988</v>
      </c>
    </row>
    <row r="195" spans="1:13" ht="18.75" customHeight="1">
      <c r="A195" s="29">
        <v>150413</v>
      </c>
      <c r="B195" s="9" t="s">
        <v>649</v>
      </c>
      <c r="C195" s="27">
        <v>83</v>
      </c>
      <c r="D195" s="9">
        <v>1.25</v>
      </c>
      <c r="E195" s="9">
        <v>2</v>
      </c>
      <c r="F195" s="27">
        <f>(ROUND(C195*D195,0)*E195)</f>
        <v>208</v>
      </c>
      <c r="H195" s="29">
        <v>150453</v>
      </c>
      <c r="I195" s="9" t="s">
        <v>689</v>
      </c>
      <c r="J195" s="27">
        <f t="shared" si="24"/>
        <v>1079</v>
      </c>
      <c r="K195" s="9">
        <v>1.5</v>
      </c>
      <c r="L195" s="9">
        <v>2</v>
      </c>
      <c r="M195" s="27">
        <f aca="true" t="shared" si="25" ref="M195:M225">(ROUND(J195*K195,0)*L195)</f>
        <v>3238</v>
      </c>
    </row>
    <row r="196" spans="1:13" ht="18.75" customHeight="1">
      <c r="A196" s="29">
        <v>150414</v>
      </c>
      <c r="B196" s="9" t="s">
        <v>650</v>
      </c>
      <c r="C196" s="27">
        <f>C195+83</f>
        <v>166</v>
      </c>
      <c r="D196" s="9">
        <v>1.25</v>
      </c>
      <c r="E196" s="9">
        <v>2</v>
      </c>
      <c r="F196" s="27">
        <f aca="true" t="shared" si="26" ref="F196:F209">(ROUND(C196*D196,0)*E196)</f>
        <v>416</v>
      </c>
      <c r="H196" s="29">
        <v>150454</v>
      </c>
      <c r="I196" s="9" t="s">
        <v>690</v>
      </c>
      <c r="J196" s="27">
        <f t="shared" si="24"/>
        <v>1162</v>
      </c>
      <c r="K196" s="9">
        <v>1.5</v>
      </c>
      <c r="L196" s="9">
        <v>2</v>
      </c>
      <c r="M196" s="27">
        <f t="shared" si="25"/>
        <v>3486</v>
      </c>
    </row>
    <row r="197" spans="1:13" ht="18.75" customHeight="1">
      <c r="A197" s="29">
        <v>150415</v>
      </c>
      <c r="B197" s="9" t="s">
        <v>651</v>
      </c>
      <c r="C197" s="27">
        <f aca="true" t="shared" si="27" ref="C197:C202">C196+83</f>
        <v>249</v>
      </c>
      <c r="D197" s="9">
        <v>1.25</v>
      </c>
      <c r="E197" s="9">
        <v>2</v>
      </c>
      <c r="F197" s="27">
        <f t="shared" si="26"/>
        <v>622</v>
      </c>
      <c r="H197" s="29">
        <v>150455</v>
      </c>
      <c r="I197" s="9" t="s">
        <v>691</v>
      </c>
      <c r="J197" s="27">
        <f t="shared" si="24"/>
        <v>1245</v>
      </c>
      <c r="K197" s="9">
        <v>1.5</v>
      </c>
      <c r="L197" s="9">
        <v>2</v>
      </c>
      <c r="M197" s="27">
        <f t="shared" si="25"/>
        <v>3736</v>
      </c>
    </row>
    <row r="198" spans="1:13" ht="18.75" customHeight="1">
      <c r="A198" s="29">
        <v>150416</v>
      </c>
      <c r="B198" s="9" t="s">
        <v>652</v>
      </c>
      <c r="C198" s="27">
        <f t="shared" si="27"/>
        <v>332</v>
      </c>
      <c r="D198" s="9">
        <v>1.25</v>
      </c>
      <c r="E198" s="9">
        <v>2</v>
      </c>
      <c r="F198" s="27">
        <f t="shared" si="26"/>
        <v>830</v>
      </c>
      <c r="H198" s="29">
        <v>150456</v>
      </c>
      <c r="I198" s="9" t="s">
        <v>692</v>
      </c>
      <c r="J198" s="27">
        <f t="shared" si="24"/>
        <v>1328</v>
      </c>
      <c r="K198" s="9">
        <v>1.5</v>
      </c>
      <c r="L198" s="9">
        <v>2</v>
      </c>
      <c r="M198" s="27">
        <f t="shared" si="25"/>
        <v>3984</v>
      </c>
    </row>
    <row r="199" spans="1:13" ht="18.75" customHeight="1">
      <c r="A199" s="29">
        <v>150417</v>
      </c>
      <c r="B199" s="9" t="s">
        <v>653</v>
      </c>
      <c r="C199" s="27">
        <f t="shared" si="27"/>
        <v>415</v>
      </c>
      <c r="D199" s="9">
        <v>1.25</v>
      </c>
      <c r="E199" s="9">
        <v>2</v>
      </c>
      <c r="F199" s="27">
        <f t="shared" si="26"/>
        <v>1038</v>
      </c>
      <c r="H199" s="29">
        <v>150457</v>
      </c>
      <c r="I199" s="9" t="s">
        <v>693</v>
      </c>
      <c r="J199" s="27">
        <f t="shared" si="24"/>
        <v>1411</v>
      </c>
      <c r="K199" s="9">
        <v>1.5</v>
      </c>
      <c r="L199" s="9">
        <v>2</v>
      </c>
      <c r="M199" s="27">
        <f t="shared" si="25"/>
        <v>4234</v>
      </c>
    </row>
    <row r="200" spans="1:13" ht="18.75" customHeight="1">
      <c r="A200" s="29">
        <v>150418</v>
      </c>
      <c r="B200" s="9" t="s">
        <v>654</v>
      </c>
      <c r="C200" s="27">
        <f t="shared" si="27"/>
        <v>498</v>
      </c>
      <c r="D200" s="9">
        <v>1.25</v>
      </c>
      <c r="E200" s="9">
        <v>2</v>
      </c>
      <c r="F200" s="27">
        <f t="shared" si="26"/>
        <v>1246</v>
      </c>
      <c r="H200" s="29">
        <v>150458</v>
      </c>
      <c r="I200" s="9" t="s">
        <v>694</v>
      </c>
      <c r="J200" s="27">
        <f t="shared" si="24"/>
        <v>1494</v>
      </c>
      <c r="K200" s="9">
        <v>1.5</v>
      </c>
      <c r="L200" s="9">
        <v>2</v>
      </c>
      <c r="M200" s="27">
        <f t="shared" si="25"/>
        <v>4482</v>
      </c>
    </row>
    <row r="201" spans="1:13" ht="18.75" customHeight="1">
      <c r="A201" s="29">
        <v>150419</v>
      </c>
      <c r="B201" s="9" t="s">
        <v>655</v>
      </c>
      <c r="C201" s="27">
        <f t="shared" si="27"/>
        <v>581</v>
      </c>
      <c r="D201" s="9">
        <v>1.25</v>
      </c>
      <c r="E201" s="9">
        <v>2</v>
      </c>
      <c r="F201" s="27">
        <f t="shared" si="26"/>
        <v>1452</v>
      </c>
      <c r="H201" s="29">
        <v>150459</v>
      </c>
      <c r="I201" s="9" t="s">
        <v>695</v>
      </c>
      <c r="J201" s="27">
        <f t="shared" si="24"/>
        <v>1577</v>
      </c>
      <c r="K201" s="9">
        <v>1.5</v>
      </c>
      <c r="L201" s="9">
        <v>2</v>
      </c>
      <c r="M201" s="27">
        <f t="shared" si="25"/>
        <v>4732</v>
      </c>
    </row>
    <row r="202" spans="1:13" ht="18.75" customHeight="1">
      <c r="A202" s="29">
        <v>150420</v>
      </c>
      <c r="B202" s="9" t="s">
        <v>656</v>
      </c>
      <c r="C202" s="27">
        <f t="shared" si="27"/>
        <v>664</v>
      </c>
      <c r="D202" s="9">
        <v>1.25</v>
      </c>
      <c r="E202" s="9">
        <v>2</v>
      </c>
      <c r="F202" s="27">
        <f t="shared" si="26"/>
        <v>1660</v>
      </c>
      <c r="H202" s="29">
        <v>150460</v>
      </c>
      <c r="I202" s="9" t="s">
        <v>696</v>
      </c>
      <c r="J202" s="27">
        <f t="shared" si="24"/>
        <v>1660</v>
      </c>
      <c r="K202" s="9">
        <v>1.5</v>
      </c>
      <c r="L202" s="9">
        <v>2</v>
      </c>
      <c r="M202" s="27">
        <f t="shared" si="25"/>
        <v>4980</v>
      </c>
    </row>
    <row r="203" spans="1:13" ht="18.75" customHeight="1">
      <c r="A203" s="29">
        <v>150461</v>
      </c>
      <c r="B203" s="9" t="s">
        <v>697</v>
      </c>
      <c r="C203" s="27">
        <f>J202+83</f>
        <v>1743</v>
      </c>
      <c r="D203" s="9">
        <v>1.5</v>
      </c>
      <c r="E203" s="9">
        <v>2</v>
      </c>
      <c r="F203" s="27">
        <f t="shared" si="26"/>
        <v>5230</v>
      </c>
      <c r="H203" s="29" t="s">
        <v>873</v>
      </c>
      <c r="I203" s="9" t="s">
        <v>737</v>
      </c>
      <c r="J203" s="27">
        <f>C242+69</f>
        <v>345</v>
      </c>
      <c r="K203" s="9">
        <v>1.25</v>
      </c>
      <c r="L203" s="9">
        <v>1</v>
      </c>
      <c r="M203" s="27">
        <f t="shared" si="25"/>
        <v>431</v>
      </c>
    </row>
    <row r="204" spans="1:13" ht="18.75" customHeight="1">
      <c r="A204" s="29">
        <v>150462</v>
      </c>
      <c r="B204" s="9" t="s">
        <v>698</v>
      </c>
      <c r="C204" s="27">
        <f>C203+83</f>
        <v>1826</v>
      </c>
      <c r="D204" s="9">
        <v>1.5</v>
      </c>
      <c r="E204" s="9">
        <v>2</v>
      </c>
      <c r="F204" s="27">
        <f t="shared" si="26"/>
        <v>5478</v>
      </c>
      <c r="H204" s="29" t="s">
        <v>874</v>
      </c>
      <c r="I204" s="9" t="s">
        <v>738</v>
      </c>
      <c r="J204" s="27">
        <f>J203+69</f>
        <v>414</v>
      </c>
      <c r="K204" s="9">
        <v>1.25</v>
      </c>
      <c r="L204" s="9">
        <v>1</v>
      </c>
      <c r="M204" s="27">
        <f t="shared" si="25"/>
        <v>518</v>
      </c>
    </row>
    <row r="205" spans="1:13" ht="18.75" customHeight="1">
      <c r="A205" s="29">
        <v>150463</v>
      </c>
      <c r="B205" s="9" t="s">
        <v>699</v>
      </c>
      <c r="C205" s="27">
        <f aca="true" t="shared" si="28" ref="C205:C210">C204+83</f>
        <v>1909</v>
      </c>
      <c r="D205" s="9">
        <v>1.5</v>
      </c>
      <c r="E205" s="9">
        <v>2</v>
      </c>
      <c r="F205" s="27">
        <f t="shared" si="26"/>
        <v>5728</v>
      </c>
      <c r="H205" s="29" t="s">
        <v>875</v>
      </c>
      <c r="I205" s="9" t="s">
        <v>739</v>
      </c>
      <c r="J205" s="27">
        <f aca="true" t="shared" si="29" ref="J205:J226">J204+69</f>
        <v>483</v>
      </c>
      <c r="K205" s="9">
        <v>1.25</v>
      </c>
      <c r="L205" s="9">
        <v>1</v>
      </c>
      <c r="M205" s="27">
        <f t="shared" si="25"/>
        <v>604</v>
      </c>
    </row>
    <row r="206" spans="1:13" ht="18.75" customHeight="1">
      <c r="A206" s="29">
        <v>150464</v>
      </c>
      <c r="B206" s="9" t="s">
        <v>700</v>
      </c>
      <c r="C206" s="27">
        <f t="shared" si="28"/>
        <v>1992</v>
      </c>
      <c r="D206" s="9">
        <v>1.5</v>
      </c>
      <c r="E206" s="9">
        <v>2</v>
      </c>
      <c r="F206" s="27">
        <f t="shared" si="26"/>
        <v>5976</v>
      </c>
      <c r="H206" s="29" t="s">
        <v>876</v>
      </c>
      <c r="I206" s="9" t="s">
        <v>740</v>
      </c>
      <c r="J206" s="27">
        <f t="shared" si="29"/>
        <v>552</v>
      </c>
      <c r="K206" s="9">
        <v>1.25</v>
      </c>
      <c r="L206" s="9">
        <v>1</v>
      </c>
      <c r="M206" s="27">
        <f t="shared" si="25"/>
        <v>690</v>
      </c>
    </row>
    <row r="207" spans="1:13" ht="18.75" customHeight="1">
      <c r="A207" s="29">
        <v>150465</v>
      </c>
      <c r="B207" s="9" t="s">
        <v>701</v>
      </c>
      <c r="C207" s="27">
        <f t="shared" si="28"/>
        <v>2075</v>
      </c>
      <c r="D207" s="9">
        <v>1.5</v>
      </c>
      <c r="E207" s="9">
        <v>2</v>
      </c>
      <c r="F207" s="27">
        <f t="shared" si="26"/>
        <v>6226</v>
      </c>
      <c r="H207" s="29" t="s">
        <v>877</v>
      </c>
      <c r="I207" s="9" t="s">
        <v>741</v>
      </c>
      <c r="J207" s="27">
        <f t="shared" si="29"/>
        <v>621</v>
      </c>
      <c r="K207" s="9">
        <v>1.25</v>
      </c>
      <c r="L207" s="9">
        <v>1</v>
      </c>
      <c r="M207" s="27">
        <f t="shared" si="25"/>
        <v>776</v>
      </c>
    </row>
    <row r="208" spans="1:13" ht="18.75" customHeight="1">
      <c r="A208" s="29">
        <v>150466</v>
      </c>
      <c r="B208" s="9" t="s">
        <v>702</v>
      </c>
      <c r="C208" s="27">
        <f t="shared" si="28"/>
        <v>2158</v>
      </c>
      <c r="D208" s="9">
        <v>1.5</v>
      </c>
      <c r="E208" s="9">
        <v>2</v>
      </c>
      <c r="F208" s="27">
        <f t="shared" si="26"/>
        <v>6474</v>
      </c>
      <c r="H208" s="29" t="s">
        <v>878</v>
      </c>
      <c r="I208" s="9" t="s">
        <v>742</v>
      </c>
      <c r="J208" s="27">
        <f t="shared" si="29"/>
        <v>690</v>
      </c>
      <c r="K208" s="9">
        <v>1.25</v>
      </c>
      <c r="L208" s="9">
        <v>1</v>
      </c>
      <c r="M208" s="27">
        <f t="shared" si="25"/>
        <v>863</v>
      </c>
    </row>
    <row r="209" spans="1:13" ht="18.75" customHeight="1">
      <c r="A209" s="29">
        <v>150467</v>
      </c>
      <c r="B209" s="9" t="s">
        <v>703</v>
      </c>
      <c r="C209" s="27">
        <f t="shared" si="28"/>
        <v>2241</v>
      </c>
      <c r="D209" s="9">
        <v>1.5</v>
      </c>
      <c r="E209" s="9">
        <v>2</v>
      </c>
      <c r="F209" s="27">
        <f t="shared" si="26"/>
        <v>6724</v>
      </c>
      <c r="H209" s="29" t="s">
        <v>879</v>
      </c>
      <c r="I209" s="9" t="s">
        <v>743</v>
      </c>
      <c r="J209" s="27">
        <f t="shared" si="29"/>
        <v>759</v>
      </c>
      <c r="K209" s="9">
        <v>1.25</v>
      </c>
      <c r="L209" s="9">
        <v>1</v>
      </c>
      <c r="M209" s="27">
        <f t="shared" si="25"/>
        <v>949</v>
      </c>
    </row>
    <row r="210" spans="1:13" ht="18.75" customHeight="1">
      <c r="A210" s="29">
        <v>150468</v>
      </c>
      <c r="B210" s="9" t="s">
        <v>704</v>
      </c>
      <c r="C210" s="27">
        <f t="shared" si="28"/>
        <v>2324</v>
      </c>
      <c r="D210" s="9">
        <v>1.5</v>
      </c>
      <c r="E210" s="9">
        <v>2</v>
      </c>
      <c r="F210" s="27">
        <f>(ROUND(C210*D210,0)*E210)</f>
        <v>6972</v>
      </c>
      <c r="H210" s="29" t="s">
        <v>880</v>
      </c>
      <c r="I210" s="9" t="s">
        <v>744</v>
      </c>
      <c r="J210" s="27">
        <f t="shared" si="29"/>
        <v>828</v>
      </c>
      <c r="K210" s="9">
        <v>1.25</v>
      </c>
      <c r="L210" s="9">
        <v>1</v>
      </c>
      <c r="M210" s="27">
        <f t="shared" si="25"/>
        <v>1035</v>
      </c>
    </row>
    <row r="211" spans="1:13" ht="18.75" customHeight="1">
      <c r="A211" s="29">
        <v>150469</v>
      </c>
      <c r="B211" s="9" t="s">
        <v>705</v>
      </c>
      <c r="C211" s="27">
        <v>69</v>
      </c>
      <c r="D211" s="9">
        <v>1</v>
      </c>
      <c r="E211" s="9">
        <v>1</v>
      </c>
      <c r="F211" s="27">
        <f aca="true" t="shared" si="30" ref="F211:F274">(ROUND(C211*D211,0)*E211)</f>
        <v>69</v>
      </c>
      <c r="H211" s="29" t="s">
        <v>881</v>
      </c>
      <c r="I211" s="9" t="s">
        <v>745</v>
      </c>
      <c r="J211" s="27">
        <f t="shared" si="29"/>
        <v>897</v>
      </c>
      <c r="K211" s="9">
        <v>1.25</v>
      </c>
      <c r="L211" s="9">
        <v>1</v>
      </c>
      <c r="M211" s="27">
        <f t="shared" si="25"/>
        <v>1121</v>
      </c>
    </row>
    <row r="212" spans="1:13" ht="18.75" customHeight="1">
      <c r="A212" s="29">
        <v>150470</v>
      </c>
      <c r="B212" s="9" t="s">
        <v>706</v>
      </c>
      <c r="C212" s="27">
        <f>C211+69</f>
        <v>138</v>
      </c>
      <c r="D212" s="9">
        <v>1</v>
      </c>
      <c r="E212" s="9">
        <v>1</v>
      </c>
      <c r="F212" s="27">
        <f t="shared" si="30"/>
        <v>138</v>
      </c>
      <c r="H212" s="29" t="s">
        <v>882</v>
      </c>
      <c r="I212" s="9" t="s">
        <v>746</v>
      </c>
      <c r="J212" s="27">
        <f t="shared" si="29"/>
        <v>966</v>
      </c>
      <c r="K212" s="9">
        <v>1.25</v>
      </c>
      <c r="L212" s="9">
        <v>1</v>
      </c>
      <c r="M212" s="27">
        <f t="shared" si="25"/>
        <v>1208</v>
      </c>
    </row>
    <row r="213" spans="1:13" ht="18.75" customHeight="1">
      <c r="A213" s="29">
        <v>150471</v>
      </c>
      <c r="B213" s="9" t="s">
        <v>707</v>
      </c>
      <c r="C213" s="27">
        <f aca="true" t="shared" si="31" ref="C213:C238">C212+69</f>
        <v>207</v>
      </c>
      <c r="D213" s="9">
        <v>1</v>
      </c>
      <c r="E213" s="9">
        <v>1</v>
      </c>
      <c r="F213" s="27">
        <f t="shared" si="30"/>
        <v>207</v>
      </c>
      <c r="H213" s="29" t="s">
        <v>883</v>
      </c>
      <c r="I213" s="9" t="s">
        <v>747</v>
      </c>
      <c r="J213" s="27">
        <f t="shared" si="29"/>
        <v>1035</v>
      </c>
      <c r="K213" s="9">
        <v>1.25</v>
      </c>
      <c r="L213" s="9">
        <v>1</v>
      </c>
      <c r="M213" s="27">
        <f t="shared" si="25"/>
        <v>1294</v>
      </c>
    </row>
    <row r="214" spans="1:13" ht="18.75" customHeight="1">
      <c r="A214" s="29">
        <v>150472</v>
      </c>
      <c r="B214" s="9" t="s">
        <v>708</v>
      </c>
      <c r="C214" s="27">
        <f t="shared" si="31"/>
        <v>276</v>
      </c>
      <c r="D214" s="9">
        <v>1</v>
      </c>
      <c r="E214" s="9">
        <v>1</v>
      </c>
      <c r="F214" s="27">
        <f t="shared" si="30"/>
        <v>276</v>
      </c>
      <c r="H214" s="29" t="s">
        <v>884</v>
      </c>
      <c r="I214" s="9" t="s">
        <v>748</v>
      </c>
      <c r="J214" s="27">
        <f t="shared" si="29"/>
        <v>1104</v>
      </c>
      <c r="K214" s="9">
        <v>1.25</v>
      </c>
      <c r="L214" s="9">
        <v>1</v>
      </c>
      <c r="M214" s="27">
        <f t="shared" si="25"/>
        <v>1380</v>
      </c>
    </row>
    <row r="215" spans="1:13" ht="18.75" customHeight="1">
      <c r="A215" s="29">
        <v>150473</v>
      </c>
      <c r="B215" s="9" t="s">
        <v>709</v>
      </c>
      <c r="C215" s="27">
        <f t="shared" si="31"/>
        <v>345</v>
      </c>
      <c r="D215" s="9">
        <v>1</v>
      </c>
      <c r="E215" s="9">
        <v>1</v>
      </c>
      <c r="F215" s="27">
        <f t="shared" si="30"/>
        <v>345</v>
      </c>
      <c r="H215" s="29" t="s">
        <v>885</v>
      </c>
      <c r="I215" s="9" t="s">
        <v>749</v>
      </c>
      <c r="J215" s="27">
        <f t="shared" si="29"/>
        <v>1173</v>
      </c>
      <c r="K215" s="9">
        <v>1.25</v>
      </c>
      <c r="L215" s="9">
        <v>1</v>
      </c>
      <c r="M215" s="27">
        <f t="shared" si="25"/>
        <v>1466</v>
      </c>
    </row>
    <row r="216" spans="1:13" ht="18.75" customHeight="1">
      <c r="A216" s="29">
        <v>150474</v>
      </c>
      <c r="B216" s="9" t="s">
        <v>710</v>
      </c>
      <c r="C216" s="27">
        <f t="shared" si="31"/>
        <v>414</v>
      </c>
      <c r="D216" s="9">
        <v>1</v>
      </c>
      <c r="E216" s="9">
        <v>1</v>
      </c>
      <c r="F216" s="27">
        <f t="shared" si="30"/>
        <v>414</v>
      </c>
      <c r="H216" s="29" t="s">
        <v>886</v>
      </c>
      <c r="I216" s="9" t="s">
        <v>750</v>
      </c>
      <c r="J216" s="27">
        <f t="shared" si="29"/>
        <v>1242</v>
      </c>
      <c r="K216" s="9">
        <v>1.25</v>
      </c>
      <c r="L216" s="9">
        <v>1</v>
      </c>
      <c r="M216" s="27">
        <f t="shared" si="25"/>
        <v>1553</v>
      </c>
    </row>
    <row r="217" spans="1:13" ht="18.75" customHeight="1">
      <c r="A217" s="29">
        <v>150475</v>
      </c>
      <c r="B217" s="9" t="s">
        <v>711</v>
      </c>
      <c r="C217" s="27">
        <f t="shared" si="31"/>
        <v>483</v>
      </c>
      <c r="D217" s="9">
        <v>1</v>
      </c>
      <c r="E217" s="9">
        <v>1</v>
      </c>
      <c r="F217" s="27">
        <f t="shared" si="30"/>
        <v>483</v>
      </c>
      <c r="H217" s="29" t="s">
        <v>887</v>
      </c>
      <c r="I217" s="9" t="s">
        <v>751</v>
      </c>
      <c r="J217" s="27">
        <f t="shared" si="29"/>
        <v>1311</v>
      </c>
      <c r="K217" s="9">
        <v>1.25</v>
      </c>
      <c r="L217" s="9">
        <v>1</v>
      </c>
      <c r="M217" s="27">
        <f t="shared" si="25"/>
        <v>1639</v>
      </c>
    </row>
    <row r="218" spans="1:13" ht="18.75" customHeight="1">
      <c r="A218" s="29">
        <v>150476</v>
      </c>
      <c r="B218" s="9" t="s">
        <v>712</v>
      </c>
      <c r="C218" s="27">
        <f t="shared" si="31"/>
        <v>552</v>
      </c>
      <c r="D218" s="9">
        <v>1</v>
      </c>
      <c r="E218" s="9">
        <v>1</v>
      </c>
      <c r="F218" s="27">
        <f t="shared" si="30"/>
        <v>552</v>
      </c>
      <c r="H218" s="29" t="s">
        <v>888</v>
      </c>
      <c r="I218" s="9" t="s">
        <v>752</v>
      </c>
      <c r="J218" s="27">
        <f t="shared" si="29"/>
        <v>1380</v>
      </c>
      <c r="K218" s="9">
        <v>1.25</v>
      </c>
      <c r="L218" s="9">
        <v>1</v>
      </c>
      <c r="M218" s="27">
        <f t="shared" si="25"/>
        <v>1725</v>
      </c>
    </row>
    <row r="219" spans="1:13" ht="18.75" customHeight="1">
      <c r="A219" s="29">
        <v>150477</v>
      </c>
      <c r="B219" s="9" t="s">
        <v>713</v>
      </c>
      <c r="C219" s="27">
        <f t="shared" si="31"/>
        <v>621</v>
      </c>
      <c r="D219" s="9">
        <v>1</v>
      </c>
      <c r="E219" s="9">
        <v>1</v>
      </c>
      <c r="F219" s="27">
        <f t="shared" si="30"/>
        <v>621</v>
      </c>
      <c r="H219" s="29" t="s">
        <v>889</v>
      </c>
      <c r="I219" s="9" t="s">
        <v>753</v>
      </c>
      <c r="J219" s="27">
        <f t="shared" si="29"/>
        <v>1449</v>
      </c>
      <c r="K219" s="9">
        <v>1.25</v>
      </c>
      <c r="L219" s="9">
        <v>1</v>
      </c>
      <c r="M219" s="27">
        <f t="shared" si="25"/>
        <v>1811</v>
      </c>
    </row>
    <row r="220" spans="1:13" ht="18.75" customHeight="1">
      <c r="A220" s="29">
        <v>150478</v>
      </c>
      <c r="B220" s="9" t="s">
        <v>714</v>
      </c>
      <c r="C220" s="27">
        <f t="shared" si="31"/>
        <v>690</v>
      </c>
      <c r="D220" s="9">
        <v>1</v>
      </c>
      <c r="E220" s="9">
        <v>1</v>
      </c>
      <c r="F220" s="27">
        <f t="shared" si="30"/>
        <v>690</v>
      </c>
      <c r="H220" s="29" t="s">
        <v>890</v>
      </c>
      <c r="I220" s="9" t="s">
        <v>754</v>
      </c>
      <c r="J220" s="27">
        <f t="shared" si="29"/>
        <v>1518</v>
      </c>
      <c r="K220" s="9">
        <v>1.25</v>
      </c>
      <c r="L220" s="9">
        <v>1</v>
      </c>
      <c r="M220" s="27">
        <f t="shared" si="25"/>
        <v>1898</v>
      </c>
    </row>
    <row r="221" spans="1:13" ht="18.75" customHeight="1">
      <c r="A221" s="29">
        <v>150479</v>
      </c>
      <c r="B221" s="9" t="s">
        <v>715</v>
      </c>
      <c r="C221" s="27">
        <f t="shared" si="31"/>
        <v>759</v>
      </c>
      <c r="D221" s="9">
        <v>1</v>
      </c>
      <c r="E221" s="9">
        <v>1</v>
      </c>
      <c r="F221" s="27">
        <f t="shared" si="30"/>
        <v>759</v>
      </c>
      <c r="H221" s="29" t="s">
        <v>891</v>
      </c>
      <c r="I221" s="9" t="s">
        <v>755</v>
      </c>
      <c r="J221" s="27">
        <f t="shared" si="29"/>
        <v>1587</v>
      </c>
      <c r="K221" s="9">
        <v>1.25</v>
      </c>
      <c r="L221" s="9">
        <v>1</v>
      </c>
      <c r="M221" s="27">
        <f t="shared" si="25"/>
        <v>1984</v>
      </c>
    </row>
    <row r="222" spans="1:13" ht="18.75" customHeight="1">
      <c r="A222" s="29">
        <v>150480</v>
      </c>
      <c r="B222" s="9" t="s">
        <v>716</v>
      </c>
      <c r="C222" s="27">
        <f t="shared" si="31"/>
        <v>828</v>
      </c>
      <c r="D222" s="9">
        <v>1</v>
      </c>
      <c r="E222" s="9">
        <v>1</v>
      </c>
      <c r="F222" s="27">
        <f t="shared" si="30"/>
        <v>828</v>
      </c>
      <c r="H222" s="29" t="s">
        <v>892</v>
      </c>
      <c r="I222" s="9" t="s">
        <v>756</v>
      </c>
      <c r="J222" s="27">
        <f t="shared" si="29"/>
        <v>1656</v>
      </c>
      <c r="K222" s="9">
        <v>1.25</v>
      </c>
      <c r="L222" s="9">
        <v>1</v>
      </c>
      <c r="M222" s="27">
        <f t="shared" si="25"/>
        <v>2070</v>
      </c>
    </row>
    <row r="223" spans="1:13" ht="18.75" customHeight="1">
      <c r="A223" s="29">
        <v>150481</v>
      </c>
      <c r="B223" s="9" t="s">
        <v>717</v>
      </c>
      <c r="C223" s="27">
        <f t="shared" si="31"/>
        <v>897</v>
      </c>
      <c r="D223" s="9">
        <v>1</v>
      </c>
      <c r="E223" s="9">
        <v>1</v>
      </c>
      <c r="F223" s="27">
        <f t="shared" si="30"/>
        <v>897</v>
      </c>
      <c r="H223" s="29" t="s">
        <v>893</v>
      </c>
      <c r="I223" s="9" t="s">
        <v>757</v>
      </c>
      <c r="J223" s="27">
        <f t="shared" si="29"/>
        <v>1725</v>
      </c>
      <c r="K223" s="9">
        <v>1.25</v>
      </c>
      <c r="L223" s="9">
        <v>1</v>
      </c>
      <c r="M223" s="27">
        <f t="shared" si="25"/>
        <v>2156</v>
      </c>
    </row>
    <row r="224" spans="1:13" ht="18.75" customHeight="1">
      <c r="A224" s="29">
        <v>150482</v>
      </c>
      <c r="B224" s="9" t="s">
        <v>718</v>
      </c>
      <c r="C224" s="27">
        <f t="shared" si="31"/>
        <v>966</v>
      </c>
      <c r="D224" s="9">
        <v>1</v>
      </c>
      <c r="E224" s="9">
        <v>1</v>
      </c>
      <c r="F224" s="27">
        <f t="shared" si="30"/>
        <v>966</v>
      </c>
      <c r="H224" s="29" t="s">
        <v>894</v>
      </c>
      <c r="I224" s="9" t="s">
        <v>758</v>
      </c>
      <c r="J224" s="27">
        <f t="shared" si="29"/>
        <v>1794</v>
      </c>
      <c r="K224" s="9">
        <v>1.25</v>
      </c>
      <c r="L224" s="9">
        <v>1</v>
      </c>
      <c r="M224" s="27">
        <f t="shared" si="25"/>
        <v>2243</v>
      </c>
    </row>
    <row r="225" spans="1:13" ht="18.75" customHeight="1">
      <c r="A225" s="29">
        <v>150483</v>
      </c>
      <c r="B225" s="9" t="s">
        <v>719</v>
      </c>
      <c r="C225" s="27">
        <f t="shared" si="31"/>
        <v>1035</v>
      </c>
      <c r="D225" s="9">
        <v>1</v>
      </c>
      <c r="E225" s="9">
        <v>1</v>
      </c>
      <c r="F225" s="27">
        <f t="shared" si="30"/>
        <v>1035</v>
      </c>
      <c r="H225" s="29" t="s">
        <v>895</v>
      </c>
      <c r="I225" s="9" t="s">
        <v>759</v>
      </c>
      <c r="J225" s="27">
        <f t="shared" si="29"/>
        <v>1863</v>
      </c>
      <c r="K225" s="9">
        <v>1.25</v>
      </c>
      <c r="L225" s="9">
        <v>1</v>
      </c>
      <c r="M225" s="27">
        <f t="shared" si="25"/>
        <v>2329</v>
      </c>
    </row>
    <row r="226" spans="1:13" ht="18.75" customHeight="1">
      <c r="A226" s="29">
        <v>150484</v>
      </c>
      <c r="B226" s="9" t="s">
        <v>720</v>
      </c>
      <c r="C226" s="27">
        <f t="shared" si="31"/>
        <v>1104</v>
      </c>
      <c r="D226" s="9">
        <v>1</v>
      </c>
      <c r="E226" s="9">
        <v>1</v>
      </c>
      <c r="F226" s="27">
        <f t="shared" si="30"/>
        <v>1104</v>
      </c>
      <c r="H226" s="29" t="s">
        <v>896</v>
      </c>
      <c r="I226" s="9" t="s">
        <v>760</v>
      </c>
      <c r="J226" s="27">
        <f t="shared" si="29"/>
        <v>1932</v>
      </c>
      <c r="K226" s="9">
        <v>1.25</v>
      </c>
      <c r="L226" s="9">
        <v>1</v>
      </c>
      <c r="M226" s="27">
        <f>(ROUND(J226*K226,0)*L226)</f>
        <v>2415</v>
      </c>
    </row>
    <row r="227" spans="1:13" ht="18.75" customHeight="1">
      <c r="A227" s="29">
        <v>150485</v>
      </c>
      <c r="B227" s="9" t="s">
        <v>721</v>
      </c>
      <c r="C227" s="27">
        <f t="shared" si="31"/>
        <v>1173</v>
      </c>
      <c r="D227" s="9">
        <v>1</v>
      </c>
      <c r="E227" s="9">
        <v>1</v>
      </c>
      <c r="F227" s="27">
        <f t="shared" si="30"/>
        <v>1173</v>
      </c>
      <c r="H227" s="29" t="s">
        <v>897</v>
      </c>
      <c r="I227" s="9" t="s">
        <v>761</v>
      </c>
      <c r="J227" s="27">
        <v>69</v>
      </c>
      <c r="K227" s="9">
        <v>1.5</v>
      </c>
      <c r="L227" s="9">
        <v>1</v>
      </c>
      <c r="M227" s="27">
        <f aca="true" t="shared" si="32" ref="M227:M242">(ROUND(J227*K227,0)*L227)</f>
        <v>104</v>
      </c>
    </row>
    <row r="228" spans="1:13" ht="18.75" customHeight="1">
      <c r="A228" s="29">
        <v>150486</v>
      </c>
      <c r="B228" s="9" t="s">
        <v>722</v>
      </c>
      <c r="C228" s="27">
        <f t="shared" si="31"/>
        <v>1242</v>
      </c>
      <c r="D228" s="9">
        <v>1</v>
      </c>
      <c r="E228" s="9">
        <v>1</v>
      </c>
      <c r="F228" s="27">
        <f t="shared" si="30"/>
        <v>1242</v>
      </c>
      <c r="H228" s="29" t="s">
        <v>898</v>
      </c>
      <c r="I228" s="9" t="s">
        <v>762</v>
      </c>
      <c r="J228" s="27">
        <f>J227+69</f>
        <v>138</v>
      </c>
      <c r="K228" s="9">
        <v>1.5</v>
      </c>
      <c r="L228" s="9">
        <v>1</v>
      </c>
      <c r="M228" s="27">
        <f t="shared" si="32"/>
        <v>207</v>
      </c>
    </row>
    <row r="229" spans="1:13" ht="18.75" customHeight="1">
      <c r="A229" s="29">
        <v>150487</v>
      </c>
      <c r="B229" s="9" t="s">
        <v>723</v>
      </c>
      <c r="C229" s="27">
        <f t="shared" si="31"/>
        <v>1311</v>
      </c>
      <c r="D229" s="9">
        <v>1</v>
      </c>
      <c r="E229" s="9">
        <v>1</v>
      </c>
      <c r="F229" s="27">
        <f t="shared" si="30"/>
        <v>1311</v>
      </c>
      <c r="H229" s="29" t="s">
        <v>899</v>
      </c>
      <c r="I229" s="9" t="s">
        <v>763</v>
      </c>
      <c r="J229" s="27">
        <f aca="true" t="shared" si="33" ref="J229:J242">J228+69</f>
        <v>207</v>
      </c>
      <c r="K229" s="9">
        <v>1.5</v>
      </c>
      <c r="L229" s="9">
        <v>1</v>
      </c>
      <c r="M229" s="27">
        <f t="shared" si="32"/>
        <v>311</v>
      </c>
    </row>
    <row r="230" spans="1:13" ht="18.75" customHeight="1">
      <c r="A230" s="29">
        <v>150488</v>
      </c>
      <c r="B230" s="9" t="s">
        <v>724</v>
      </c>
      <c r="C230" s="27">
        <f t="shared" si="31"/>
        <v>1380</v>
      </c>
      <c r="D230" s="9">
        <v>1</v>
      </c>
      <c r="E230" s="9">
        <v>1</v>
      </c>
      <c r="F230" s="27">
        <f t="shared" si="30"/>
        <v>1380</v>
      </c>
      <c r="H230" s="29" t="s">
        <v>900</v>
      </c>
      <c r="I230" s="9" t="s">
        <v>764</v>
      </c>
      <c r="J230" s="27">
        <f t="shared" si="33"/>
        <v>276</v>
      </c>
      <c r="K230" s="9">
        <v>1.5</v>
      </c>
      <c r="L230" s="9">
        <v>1</v>
      </c>
      <c r="M230" s="27">
        <f t="shared" si="32"/>
        <v>414</v>
      </c>
    </row>
    <row r="231" spans="1:13" ht="18.75" customHeight="1">
      <c r="A231" s="29">
        <v>150489</v>
      </c>
      <c r="B231" s="9" t="s">
        <v>725</v>
      </c>
      <c r="C231" s="27">
        <f t="shared" si="31"/>
        <v>1449</v>
      </c>
      <c r="D231" s="9">
        <v>1</v>
      </c>
      <c r="E231" s="9">
        <v>1</v>
      </c>
      <c r="F231" s="27">
        <f t="shared" si="30"/>
        <v>1449</v>
      </c>
      <c r="H231" s="29" t="s">
        <v>901</v>
      </c>
      <c r="I231" s="9" t="s">
        <v>765</v>
      </c>
      <c r="J231" s="27">
        <f t="shared" si="33"/>
        <v>345</v>
      </c>
      <c r="K231" s="9">
        <v>1.5</v>
      </c>
      <c r="L231" s="9">
        <v>1</v>
      </c>
      <c r="M231" s="27">
        <f t="shared" si="32"/>
        <v>518</v>
      </c>
    </row>
    <row r="232" spans="1:13" ht="18.75" customHeight="1">
      <c r="A232" s="29">
        <v>150490</v>
      </c>
      <c r="B232" s="9" t="s">
        <v>726</v>
      </c>
      <c r="C232" s="27">
        <f t="shared" si="31"/>
        <v>1518</v>
      </c>
      <c r="D232" s="9">
        <v>1</v>
      </c>
      <c r="E232" s="9">
        <v>1</v>
      </c>
      <c r="F232" s="27">
        <f t="shared" si="30"/>
        <v>1518</v>
      </c>
      <c r="H232" s="29" t="s">
        <v>902</v>
      </c>
      <c r="I232" s="9" t="s">
        <v>766</v>
      </c>
      <c r="J232" s="27">
        <f t="shared" si="33"/>
        <v>414</v>
      </c>
      <c r="K232" s="9">
        <v>1.5</v>
      </c>
      <c r="L232" s="9">
        <v>1</v>
      </c>
      <c r="M232" s="27">
        <f t="shared" si="32"/>
        <v>621</v>
      </c>
    </row>
    <row r="233" spans="1:13" ht="18.75" customHeight="1">
      <c r="A233" s="29">
        <v>150491</v>
      </c>
      <c r="B233" s="9" t="s">
        <v>727</v>
      </c>
      <c r="C233" s="27">
        <f t="shared" si="31"/>
        <v>1587</v>
      </c>
      <c r="D233" s="9">
        <v>1</v>
      </c>
      <c r="E233" s="9">
        <v>1</v>
      </c>
      <c r="F233" s="27">
        <f t="shared" si="30"/>
        <v>1587</v>
      </c>
      <c r="H233" s="29" t="s">
        <v>903</v>
      </c>
      <c r="I233" s="9" t="s">
        <v>767</v>
      </c>
      <c r="J233" s="27">
        <f t="shared" si="33"/>
        <v>483</v>
      </c>
      <c r="K233" s="9">
        <v>1.5</v>
      </c>
      <c r="L233" s="9">
        <v>1</v>
      </c>
      <c r="M233" s="27">
        <f t="shared" si="32"/>
        <v>725</v>
      </c>
    </row>
    <row r="234" spans="1:13" ht="18.75" customHeight="1">
      <c r="A234" s="29">
        <v>150492</v>
      </c>
      <c r="B234" s="9" t="s">
        <v>728</v>
      </c>
      <c r="C234" s="27">
        <f t="shared" si="31"/>
        <v>1656</v>
      </c>
      <c r="D234" s="9">
        <v>1</v>
      </c>
      <c r="E234" s="9">
        <v>1</v>
      </c>
      <c r="F234" s="27">
        <f t="shared" si="30"/>
        <v>1656</v>
      </c>
      <c r="H234" s="29" t="s">
        <v>904</v>
      </c>
      <c r="I234" s="9" t="s">
        <v>768</v>
      </c>
      <c r="J234" s="27">
        <f t="shared" si="33"/>
        <v>552</v>
      </c>
      <c r="K234" s="9">
        <v>1.5</v>
      </c>
      <c r="L234" s="9">
        <v>1</v>
      </c>
      <c r="M234" s="27">
        <f t="shared" si="32"/>
        <v>828</v>
      </c>
    </row>
    <row r="235" spans="1:13" ht="18.75" customHeight="1">
      <c r="A235" s="29">
        <v>150493</v>
      </c>
      <c r="B235" s="9" t="s">
        <v>729</v>
      </c>
      <c r="C235" s="27">
        <f t="shared" si="31"/>
        <v>1725</v>
      </c>
      <c r="D235" s="9">
        <v>1</v>
      </c>
      <c r="E235" s="9">
        <v>1</v>
      </c>
      <c r="F235" s="27">
        <f t="shared" si="30"/>
        <v>1725</v>
      </c>
      <c r="H235" s="29" t="s">
        <v>905</v>
      </c>
      <c r="I235" s="9" t="s">
        <v>769</v>
      </c>
      <c r="J235" s="27">
        <f t="shared" si="33"/>
        <v>621</v>
      </c>
      <c r="K235" s="9">
        <v>1.5</v>
      </c>
      <c r="L235" s="9">
        <v>1</v>
      </c>
      <c r="M235" s="27">
        <f t="shared" si="32"/>
        <v>932</v>
      </c>
    </row>
    <row r="236" spans="1:13" ht="18.75" customHeight="1">
      <c r="A236" s="29">
        <v>150494</v>
      </c>
      <c r="B236" s="9" t="s">
        <v>730</v>
      </c>
      <c r="C236" s="27">
        <f t="shared" si="31"/>
        <v>1794</v>
      </c>
      <c r="D236" s="9">
        <v>1</v>
      </c>
      <c r="E236" s="9">
        <v>1</v>
      </c>
      <c r="F236" s="27">
        <f t="shared" si="30"/>
        <v>1794</v>
      </c>
      <c r="H236" s="29" t="s">
        <v>906</v>
      </c>
      <c r="I236" s="9" t="s">
        <v>770</v>
      </c>
      <c r="J236" s="27">
        <f t="shared" si="33"/>
        <v>690</v>
      </c>
      <c r="K236" s="9">
        <v>1.5</v>
      </c>
      <c r="L236" s="9">
        <v>1</v>
      </c>
      <c r="M236" s="27">
        <f t="shared" si="32"/>
        <v>1035</v>
      </c>
    </row>
    <row r="237" spans="1:13" ht="18.75" customHeight="1">
      <c r="A237" s="29">
        <v>150495</v>
      </c>
      <c r="B237" s="9" t="s">
        <v>731</v>
      </c>
      <c r="C237" s="27">
        <f t="shared" si="31"/>
        <v>1863</v>
      </c>
      <c r="D237" s="9">
        <v>1</v>
      </c>
      <c r="E237" s="9">
        <v>1</v>
      </c>
      <c r="F237" s="27">
        <f t="shared" si="30"/>
        <v>1863</v>
      </c>
      <c r="H237" s="29" t="s">
        <v>907</v>
      </c>
      <c r="I237" s="9" t="s">
        <v>771</v>
      </c>
      <c r="J237" s="27">
        <f t="shared" si="33"/>
        <v>759</v>
      </c>
      <c r="K237" s="9">
        <v>1.5</v>
      </c>
      <c r="L237" s="9">
        <v>1</v>
      </c>
      <c r="M237" s="27">
        <f t="shared" si="32"/>
        <v>1139</v>
      </c>
    </row>
    <row r="238" spans="1:13" ht="18.75" customHeight="1">
      <c r="A238" s="29">
        <v>150496</v>
      </c>
      <c r="B238" s="9" t="s">
        <v>732</v>
      </c>
      <c r="C238" s="27">
        <f t="shared" si="31"/>
        <v>1932</v>
      </c>
      <c r="D238" s="9">
        <v>1</v>
      </c>
      <c r="E238" s="9">
        <v>1</v>
      </c>
      <c r="F238" s="27">
        <f t="shared" si="30"/>
        <v>1932</v>
      </c>
      <c r="H238" s="29" t="s">
        <v>908</v>
      </c>
      <c r="I238" s="9" t="s">
        <v>772</v>
      </c>
      <c r="J238" s="27">
        <f t="shared" si="33"/>
        <v>828</v>
      </c>
      <c r="K238" s="9">
        <v>1.5</v>
      </c>
      <c r="L238" s="9">
        <v>1</v>
      </c>
      <c r="M238" s="27">
        <f t="shared" si="32"/>
        <v>1242</v>
      </c>
    </row>
    <row r="239" spans="1:13" ht="18.75" customHeight="1">
      <c r="A239" s="29">
        <v>150497</v>
      </c>
      <c r="B239" s="9" t="s">
        <v>733</v>
      </c>
      <c r="C239" s="27">
        <v>69</v>
      </c>
      <c r="D239" s="9">
        <v>1.25</v>
      </c>
      <c r="E239" s="9">
        <v>1</v>
      </c>
      <c r="F239" s="27">
        <f t="shared" si="30"/>
        <v>86</v>
      </c>
      <c r="H239" s="29" t="s">
        <v>909</v>
      </c>
      <c r="I239" s="9" t="s">
        <v>773</v>
      </c>
      <c r="J239" s="27">
        <f t="shared" si="33"/>
        <v>897</v>
      </c>
      <c r="K239" s="9">
        <v>1.5</v>
      </c>
      <c r="L239" s="9">
        <v>1</v>
      </c>
      <c r="M239" s="27">
        <f t="shared" si="32"/>
        <v>1346</v>
      </c>
    </row>
    <row r="240" spans="1:13" ht="18.75" customHeight="1">
      <c r="A240" s="29">
        <v>150498</v>
      </c>
      <c r="B240" s="9" t="s">
        <v>734</v>
      </c>
      <c r="C240" s="27">
        <f>C239+69</f>
        <v>138</v>
      </c>
      <c r="D240" s="9">
        <v>1.25</v>
      </c>
      <c r="E240" s="9">
        <v>1</v>
      </c>
      <c r="F240" s="27">
        <f t="shared" si="30"/>
        <v>173</v>
      </c>
      <c r="H240" s="29" t="s">
        <v>910</v>
      </c>
      <c r="I240" s="9" t="s">
        <v>774</v>
      </c>
      <c r="J240" s="27">
        <f t="shared" si="33"/>
        <v>966</v>
      </c>
      <c r="K240" s="9">
        <v>1.5</v>
      </c>
      <c r="L240" s="9">
        <v>1</v>
      </c>
      <c r="M240" s="27">
        <f t="shared" si="32"/>
        <v>1449</v>
      </c>
    </row>
    <row r="241" spans="1:13" ht="18.75" customHeight="1">
      <c r="A241" s="29">
        <v>150499</v>
      </c>
      <c r="B241" s="9" t="s">
        <v>735</v>
      </c>
      <c r="C241" s="27">
        <f>C240+69</f>
        <v>207</v>
      </c>
      <c r="D241" s="9">
        <v>1.25</v>
      </c>
      <c r="E241" s="9">
        <v>1</v>
      </c>
      <c r="F241" s="27">
        <f t="shared" si="30"/>
        <v>259</v>
      </c>
      <c r="H241" s="29" t="s">
        <v>911</v>
      </c>
      <c r="I241" s="9" t="s">
        <v>775</v>
      </c>
      <c r="J241" s="27">
        <f t="shared" si="33"/>
        <v>1035</v>
      </c>
      <c r="K241" s="9">
        <v>1.5</v>
      </c>
      <c r="L241" s="9">
        <v>1</v>
      </c>
      <c r="M241" s="27">
        <f t="shared" si="32"/>
        <v>1553</v>
      </c>
    </row>
    <row r="242" spans="1:13" ht="18.75" customHeight="1">
      <c r="A242" s="29">
        <v>150500</v>
      </c>
      <c r="B242" s="9" t="s">
        <v>736</v>
      </c>
      <c r="C242" s="27">
        <f>C241+69</f>
        <v>276</v>
      </c>
      <c r="D242" s="9">
        <v>1.25</v>
      </c>
      <c r="E242" s="9">
        <v>1</v>
      </c>
      <c r="F242" s="27">
        <f t="shared" si="30"/>
        <v>345</v>
      </c>
      <c r="H242" s="29" t="s">
        <v>912</v>
      </c>
      <c r="I242" s="9" t="s">
        <v>776</v>
      </c>
      <c r="J242" s="27">
        <f t="shared" si="33"/>
        <v>1104</v>
      </c>
      <c r="K242" s="9">
        <v>1.5</v>
      </c>
      <c r="L242" s="9">
        <v>1</v>
      </c>
      <c r="M242" s="27">
        <f t="shared" si="32"/>
        <v>1656</v>
      </c>
    </row>
    <row r="243" spans="1:13" ht="18.75" customHeight="1">
      <c r="A243" s="29" t="s">
        <v>913</v>
      </c>
      <c r="B243" s="9" t="s">
        <v>777</v>
      </c>
      <c r="C243" s="27">
        <f>J242+69</f>
        <v>1173</v>
      </c>
      <c r="D243" s="9">
        <v>1.5</v>
      </c>
      <c r="E243" s="9">
        <v>1</v>
      </c>
      <c r="F243" s="27">
        <f t="shared" si="30"/>
        <v>1760</v>
      </c>
      <c r="H243" s="29" t="s">
        <v>953</v>
      </c>
      <c r="I243" s="9" t="s">
        <v>817</v>
      </c>
      <c r="J243" s="27">
        <v>69</v>
      </c>
      <c r="K243" s="9">
        <v>1.25</v>
      </c>
      <c r="L243" s="9">
        <v>2</v>
      </c>
      <c r="M243" s="27">
        <f>(ROUND(J243*K243,0)*L243)</f>
        <v>172</v>
      </c>
    </row>
    <row r="244" spans="1:13" ht="18.75" customHeight="1">
      <c r="A244" s="29" t="s">
        <v>914</v>
      </c>
      <c r="B244" s="9" t="s">
        <v>778</v>
      </c>
      <c r="C244" s="27">
        <f>C243+69</f>
        <v>1242</v>
      </c>
      <c r="D244" s="9">
        <v>1.5</v>
      </c>
      <c r="E244" s="9">
        <v>1</v>
      </c>
      <c r="F244" s="27">
        <f t="shared" si="30"/>
        <v>1863</v>
      </c>
      <c r="H244" s="29" t="s">
        <v>954</v>
      </c>
      <c r="I244" s="9" t="s">
        <v>818</v>
      </c>
      <c r="J244" s="27">
        <f>J243+69</f>
        <v>138</v>
      </c>
      <c r="K244" s="9">
        <v>1.25</v>
      </c>
      <c r="L244" s="9">
        <v>2</v>
      </c>
      <c r="M244" s="27">
        <f aca="true" t="shared" si="34" ref="M244:M282">(ROUND(J244*K244,0)*L244)</f>
        <v>346</v>
      </c>
    </row>
    <row r="245" spans="1:13" ht="18.75" customHeight="1">
      <c r="A245" s="29" t="s">
        <v>915</v>
      </c>
      <c r="B245" s="9" t="s">
        <v>779</v>
      </c>
      <c r="C245" s="27">
        <f aca="true" t="shared" si="35" ref="C245:C254">C244+69</f>
        <v>1311</v>
      </c>
      <c r="D245" s="9">
        <v>1.5</v>
      </c>
      <c r="E245" s="9">
        <v>1</v>
      </c>
      <c r="F245" s="27">
        <f t="shared" si="30"/>
        <v>1967</v>
      </c>
      <c r="H245" s="29" t="s">
        <v>955</v>
      </c>
      <c r="I245" s="9" t="s">
        <v>819</v>
      </c>
      <c r="J245" s="27">
        <f aca="true" t="shared" si="36" ref="J245:J270">J244+69</f>
        <v>207</v>
      </c>
      <c r="K245" s="9">
        <v>1.25</v>
      </c>
      <c r="L245" s="9">
        <v>2</v>
      </c>
      <c r="M245" s="27">
        <f t="shared" si="34"/>
        <v>518</v>
      </c>
    </row>
    <row r="246" spans="1:13" ht="18.75" customHeight="1">
      <c r="A246" s="29" t="s">
        <v>916</v>
      </c>
      <c r="B246" s="9" t="s">
        <v>780</v>
      </c>
      <c r="C246" s="27">
        <f t="shared" si="35"/>
        <v>1380</v>
      </c>
      <c r="D246" s="9">
        <v>1.5</v>
      </c>
      <c r="E246" s="9">
        <v>1</v>
      </c>
      <c r="F246" s="27">
        <f t="shared" si="30"/>
        <v>2070</v>
      </c>
      <c r="H246" s="29" t="s">
        <v>956</v>
      </c>
      <c r="I246" s="9" t="s">
        <v>820</v>
      </c>
      <c r="J246" s="27">
        <f t="shared" si="36"/>
        <v>276</v>
      </c>
      <c r="K246" s="9">
        <v>1.25</v>
      </c>
      <c r="L246" s="9">
        <v>2</v>
      </c>
      <c r="M246" s="27">
        <f t="shared" si="34"/>
        <v>690</v>
      </c>
    </row>
    <row r="247" spans="1:13" ht="18.75" customHeight="1">
      <c r="A247" s="29" t="s">
        <v>917</v>
      </c>
      <c r="B247" s="9" t="s">
        <v>781</v>
      </c>
      <c r="C247" s="27">
        <f t="shared" si="35"/>
        <v>1449</v>
      </c>
      <c r="D247" s="9">
        <v>1.5</v>
      </c>
      <c r="E247" s="9">
        <v>1</v>
      </c>
      <c r="F247" s="27">
        <f t="shared" si="30"/>
        <v>2174</v>
      </c>
      <c r="H247" s="29" t="s">
        <v>957</v>
      </c>
      <c r="I247" s="9" t="s">
        <v>821</v>
      </c>
      <c r="J247" s="27">
        <f t="shared" si="36"/>
        <v>345</v>
      </c>
      <c r="K247" s="9">
        <v>1.25</v>
      </c>
      <c r="L247" s="9">
        <v>2</v>
      </c>
      <c r="M247" s="27">
        <f t="shared" si="34"/>
        <v>862</v>
      </c>
    </row>
    <row r="248" spans="1:13" ht="18.75" customHeight="1">
      <c r="A248" s="29" t="s">
        <v>918</v>
      </c>
      <c r="B248" s="9" t="s">
        <v>782</v>
      </c>
      <c r="C248" s="27">
        <f t="shared" si="35"/>
        <v>1518</v>
      </c>
      <c r="D248" s="9">
        <v>1.5</v>
      </c>
      <c r="E248" s="9">
        <v>1</v>
      </c>
      <c r="F248" s="27">
        <f t="shared" si="30"/>
        <v>2277</v>
      </c>
      <c r="H248" s="29" t="s">
        <v>958</v>
      </c>
      <c r="I248" s="9" t="s">
        <v>822</v>
      </c>
      <c r="J248" s="27">
        <f t="shared" si="36"/>
        <v>414</v>
      </c>
      <c r="K248" s="9">
        <v>1.25</v>
      </c>
      <c r="L248" s="9">
        <v>2</v>
      </c>
      <c r="M248" s="27">
        <f t="shared" si="34"/>
        <v>1036</v>
      </c>
    </row>
    <row r="249" spans="1:13" ht="18.75" customHeight="1">
      <c r="A249" s="29" t="s">
        <v>919</v>
      </c>
      <c r="B249" s="9" t="s">
        <v>783</v>
      </c>
      <c r="C249" s="27">
        <f t="shared" si="35"/>
        <v>1587</v>
      </c>
      <c r="D249" s="9">
        <v>1.5</v>
      </c>
      <c r="E249" s="9">
        <v>1</v>
      </c>
      <c r="F249" s="27">
        <f t="shared" si="30"/>
        <v>2381</v>
      </c>
      <c r="H249" s="29" t="s">
        <v>959</v>
      </c>
      <c r="I249" s="9" t="s">
        <v>823</v>
      </c>
      <c r="J249" s="27">
        <f t="shared" si="36"/>
        <v>483</v>
      </c>
      <c r="K249" s="9">
        <v>1.25</v>
      </c>
      <c r="L249" s="9">
        <v>2</v>
      </c>
      <c r="M249" s="27">
        <f t="shared" si="34"/>
        <v>1208</v>
      </c>
    </row>
    <row r="250" spans="1:13" ht="18.75" customHeight="1">
      <c r="A250" s="29" t="s">
        <v>920</v>
      </c>
      <c r="B250" s="9" t="s">
        <v>784</v>
      </c>
      <c r="C250" s="27">
        <f t="shared" si="35"/>
        <v>1656</v>
      </c>
      <c r="D250" s="9">
        <v>1.5</v>
      </c>
      <c r="E250" s="9">
        <v>1</v>
      </c>
      <c r="F250" s="27">
        <f t="shared" si="30"/>
        <v>2484</v>
      </c>
      <c r="H250" s="29" t="s">
        <v>960</v>
      </c>
      <c r="I250" s="9" t="s">
        <v>824</v>
      </c>
      <c r="J250" s="27">
        <f t="shared" si="36"/>
        <v>552</v>
      </c>
      <c r="K250" s="9">
        <v>1.25</v>
      </c>
      <c r="L250" s="9">
        <v>2</v>
      </c>
      <c r="M250" s="27">
        <f t="shared" si="34"/>
        <v>1380</v>
      </c>
    </row>
    <row r="251" spans="1:13" ht="18.75" customHeight="1">
      <c r="A251" s="29" t="s">
        <v>921</v>
      </c>
      <c r="B251" s="9" t="s">
        <v>785</v>
      </c>
      <c r="C251" s="27">
        <f t="shared" si="35"/>
        <v>1725</v>
      </c>
      <c r="D251" s="9">
        <v>1.5</v>
      </c>
      <c r="E251" s="9">
        <v>1</v>
      </c>
      <c r="F251" s="27">
        <f t="shared" si="30"/>
        <v>2588</v>
      </c>
      <c r="H251" s="29" t="s">
        <v>961</v>
      </c>
      <c r="I251" s="9" t="s">
        <v>825</v>
      </c>
      <c r="J251" s="27">
        <f t="shared" si="36"/>
        <v>621</v>
      </c>
      <c r="K251" s="9">
        <v>1.25</v>
      </c>
      <c r="L251" s="9">
        <v>2</v>
      </c>
      <c r="M251" s="27">
        <f t="shared" si="34"/>
        <v>1552</v>
      </c>
    </row>
    <row r="252" spans="1:13" ht="18.75" customHeight="1">
      <c r="A252" s="29" t="s">
        <v>922</v>
      </c>
      <c r="B252" s="9" t="s">
        <v>786</v>
      </c>
      <c r="C252" s="27">
        <f t="shared" si="35"/>
        <v>1794</v>
      </c>
      <c r="D252" s="9">
        <v>1.5</v>
      </c>
      <c r="E252" s="9">
        <v>1</v>
      </c>
      <c r="F252" s="27">
        <f t="shared" si="30"/>
        <v>2691</v>
      </c>
      <c r="H252" s="29" t="s">
        <v>962</v>
      </c>
      <c r="I252" s="9" t="s">
        <v>826</v>
      </c>
      <c r="J252" s="27">
        <f t="shared" si="36"/>
        <v>690</v>
      </c>
      <c r="K252" s="9">
        <v>1.25</v>
      </c>
      <c r="L252" s="9">
        <v>2</v>
      </c>
      <c r="M252" s="27">
        <f t="shared" si="34"/>
        <v>1726</v>
      </c>
    </row>
    <row r="253" spans="1:13" ht="18.75" customHeight="1">
      <c r="A253" s="29" t="s">
        <v>923</v>
      </c>
      <c r="B253" s="9" t="s">
        <v>787</v>
      </c>
      <c r="C253" s="27">
        <f t="shared" si="35"/>
        <v>1863</v>
      </c>
      <c r="D253" s="9">
        <v>1.5</v>
      </c>
      <c r="E253" s="9">
        <v>1</v>
      </c>
      <c r="F253" s="27">
        <f t="shared" si="30"/>
        <v>2795</v>
      </c>
      <c r="H253" s="29" t="s">
        <v>963</v>
      </c>
      <c r="I253" s="9" t="s">
        <v>827</v>
      </c>
      <c r="J253" s="27">
        <f t="shared" si="36"/>
        <v>759</v>
      </c>
      <c r="K253" s="9">
        <v>1.25</v>
      </c>
      <c r="L253" s="9">
        <v>2</v>
      </c>
      <c r="M253" s="27">
        <f t="shared" si="34"/>
        <v>1898</v>
      </c>
    </row>
    <row r="254" spans="1:13" ht="18.75" customHeight="1">
      <c r="A254" s="29" t="s">
        <v>924</v>
      </c>
      <c r="B254" s="9" t="s">
        <v>788</v>
      </c>
      <c r="C254" s="27">
        <f t="shared" si="35"/>
        <v>1932</v>
      </c>
      <c r="D254" s="9">
        <v>1.5</v>
      </c>
      <c r="E254" s="9">
        <v>1</v>
      </c>
      <c r="F254" s="27">
        <f t="shared" si="30"/>
        <v>2898</v>
      </c>
      <c r="H254" s="29" t="s">
        <v>964</v>
      </c>
      <c r="I254" s="9" t="s">
        <v>828</v>
      </c>
      <c r="J254" s="27">
        <f t="shared" si="36"/>
        <v>828</v>
      </c>
      <c r="K254" s="9">
        <v>1.25</v>
      </c>
      <c r="L254" s="9">
        <v>2</v>
      </c>
      <c r="M254" s="27">
        <f t="shared" si="34"/>
        <v>2070</v>
      </c>
    </row>
    <row r="255" spans="1:13" ht="18.75" customHeight="1">
      <c r="A255" s="29" t="s">
        <v>925</v>
      </c>
      <c r="B255" s="9" t="s">
        <v>789</v>
      </c>
      <c r="C255" s="27">
        <v>69</v>
      </c>
      <c r="D255" s="9">
        <v>1</v>
      </c>
      <c r="E255" s="9">
        <v>2</v>
      </c>
      <c r="F255" s="27">
        <f t="shared" si="30"/>
        <v>138</v>
      </c>
      <c r="H255" s="29" t="s">
        <v>965</v>
      </c>
      <c r="I255" s="9" t="s">
        <v>829</v>
      </c>
      <c r="J255" s="27">
        <f t="shared" si="36"/>
        <v>897</v>
      </c>
      <c r="K255" s="9">
        <v>1.25</v>
      </c>
      <c r="L255" s="9">
        <v>2</v>
      </c>
      <c r="M255" s="27">
        <f t="shared" si="34"/>
        <v>2242</v>
      </c>
    </row>
    <row r="256" spans="1:13" ht="18.75" customHeight="1">
      <c r="A256" s="29" t="s">
        <v>926</v>
      </c>
      <c r="B256" s="9" t="s">
        <v>790</v>
      </c>
      <c r="C256" s="27">
        <f>C255+69</f>
        <v>138</v>
      </c>
      <c r="D256" s="9">
        <v>1</v>
      </c>
      <c r="E256" s="9">
        <v>2</v>
      </c>
      <c r="F256" s="27">
        <f t="shared" si="30"/>
        <v>276</v>
      </c>
      <c r="H256" s="29" t="s">
        <v>966</v>
      </c>
      <c r="I256" s="9" t="s">
        <v>830</v>
      </c>
      <c r="J256" s="27">
        <f t="shared" si="36"/>
        <v>966</v>
      </c>
      <c r="K256" s="9">
        <v>1.25</v>
      </c>
      <c r="L256" s="9">
        <v>2</v>
      </c>
      <c r="M256" s="27">
        <f t="shared" si="34"/>
        <v>2416</v>
      </c>
    </row>
    <row r="257" spans="1:13" ht="18.75" customHeight="1">
      <c r="A257" s="29" t="s">
        <v>927</v>
      </c>
      <c r="B257" s="9" t="s">
        <v>791</v>
      </c>
      <c r="C257" s="27">
        <f aca="true" t="shared" si="37" ref="C257:C282">C256+69</f>
        <v>207</v>
      </c>
      <c r="D257" s="9">
        <v>1</v>
      </c>
      <c r="E257" s="9">
        <v>2</v>
      </c>
      <c r="F257" s="27">
        <f t="shared" si="30"/>
        <v>414</v>
      </c>
      <c r="H257" s="29" t="s">
        <v>967</v>
      </c>
      <c r="I257" s="9" t="s">
        <v>831</v>
      </c>
      <c r="J257" s="27">
        <f t="shared" si="36"/>
        <v>1035</v>
      </c>
      <c r="K257" s="9">
        <v>1.25</v>
      </c>
      <c r="L257" s="9">
        <v>2</v>
      </c>
      <c r="M257" s="27">
        <f t="shared" si="34"/>
        <v>2588</v>
      </c>
    </row>
    <row r="258" spans="1:13" ht="18.75" customHeight="1">
      <c r="A258" s="29" t="s">
        <v>928</v>
      </c>
      <c r="B258" s="9" t="s">
        <v>792</v>
      </c>
      <c r="C258" s="27">
        <f t="shared" si="37"/>
        <v>276</v>
      </c>
      <c r="D258" s="9">
        <v>1</v>
      </c>
      <c r="E258" s="9">
        <v>2</v>
      </c>
      <c r="F258" s="27">
        <f t="shared" si="30"/>
        <v>552</v>
      </c>
      <c r="H258" s="29" t="s">
        <v>968</v>
      </c>
      <c r="I258" s="9" t="s">
        <v>832</v>
      </c>
      <c r="J258" s="27">
        <f t="shared" si="36"/>
        <v>1104</v>
      </c>
      <c r="K258" s="9">
        <v>1.25</v>
      </c>
      <c r="L258" s="9">
        <v>2</v>
      </c>
      <c r="M258" s="27">
        <f t="shared" si="34"/>
        <v>2760</v>
      </c>
    </row>
    <row r="259" spans="1:13" ht="18.75" customHeight="1">
      <c r="A259" s="29" t="s">
        <v>929</v>
      </c>
      <c r="B259" s="9" t="s">
        <v>793</v>
      </c>
      <c r="C259" s="27">
        <f t="shared" si="37"/>
        <v>345</v>
      </c>
      <c r="D259" s="9">
        <v>1</v>
      </c>
      <c r="E259" s="9">
        <v>2</v>
      </c>
      <c r="F259" s="27">
        <f t="shared" si="30"/>
        <v>690</v>
      </c>
      <c r="H259" s="29" t="s">
        <v>969</v>
      </c>
      <c r="I259" s="9" t="s">
        <v>833</v>
      </c>
      <c r="J259" s="27">
        <f t="shared" si="36"/>
        <v>1173</v>
      </c>
      <c r="K259" s="9">
        <v>1.25</v>
      </c>
      <c r="L259" s="9">
        <v>2</v>
      </c>
      <c r="M259" s="27">
        <f t="shared" si="34"/>
        <v>2932</v>
      </c>
    </row>
    <row r="260" spans="1:13" ht="18.75" customHeight="1">
      <c r="A260" s="29" t="s">
        <v>930</v>
      </c>
      <c r="B260" s="9" t="s">
        <v>794</v>
      </c>
      <c r="C260" s="27">
        <f t="shared" si="37"/>
        <v>414</v>
      </c>
      <c r="D260" s="9">
        <v>1</v>
      </c>
      <c r="E260" s="9">
        <v>2</v>
      </c>
      <c r="F260" s="27">
        <f t="shared" si="30"/>
        <v>828</v>
      </c>
      <c r="H260" s="29" t="s">
        <v>970</v>
      </c>
      <c r="I260" s="9" t="s">
        <v>834</v>
      </c>
      <c r="J260" s="27">
        <f t="shared" si="36"/>
        <v>1242</v>
      </c>
      <c r="K260" s="9">
        <v>1.25</v>
      </c>
      <c r="L260" s="9">
        <v>2</v>
      </c>
      <c r="M260" s="27">
        <f t="shared" si="34"/>
        <v>3106</v>
      </c>
    </row>
    <row r="261" spans="1:13" ht="18.75" customHeight="1">
      <c r="A261" s="29" t="s">
        <v>931</v>
      </c>
      <c r="B261" s="9" t="s">
        <v>795</v>
      </c>
      <c r="C261" s="27">
        <f t="shared" si="37"/>
        <v>483</v>
      </c>
      <c r="D261" s="9">
        <v>1</v>
      </c>
      <c r="E261" s="9">
        <v>2</v>
      </c>
      <c r="F261" s="27">
        <f t="shared" si="30"/>
        <v>966</v>
      </c>
      <c r="H261" s="29" t="s">
        <v>971</v>
      </c>
      <c r="I261" s="9" t="s">
        <v>835</v>
      </c>
      <c r="J261" s="27">
        <f t="shared" si="36"/>
        <v>1311</v>
      </c>
      <c r="K261" s="9">
        <v>1.25</v>
      </c>
      <c r="L261" s="9">
        <v>2</v>
      </c>
      <c r="M261" s="27">
        <f t="shared" si="34"/>
        <v>3278</v>
      </c>
    </row>
    <row r="262" spans="1:13" ht="18.75" customHeight="1">
      <c r="A262" s="29" t="s">
        <v>932</v>
      </c>
      <c r="B262" s="9" t="s">
        <v>796</v>
      </c>
      <c r="C262" s="27">
        <f t="shared" si="37"/>
        <v>552</v>
      </c>
      <c r="D262" s="9">
        <v>1</v>
      </c>
      <c r="E262" s="9">
        <v>2</v>
      </c>
      <c r="F262" s="27">
        <f t="shared" si="30"/>
        <v>1104</v>
      </c>
      <c r="H262" s="29" t="s">
        <v>972</v>
      </c>
      <c r="I262" s="9" t="s">
        <v>836</v>
      </c>
      <c r="J262" s="27">
        <f t="shared" si="36"/>
        <v>1380</v>
      </c>
      <c r="K262" s="9">
        <v>1.25</v>
      </c>
      <c r="L262" s="9">
        <v>2</v>
      </c>
      <c r="M262" s="27">
        <f t="shared" si="34"/>
        <v>3450</v>
      </c>
    </row>
    <row r="263" spans="1:13" ht="18.75" customHeight="1">
      <c r="A263" s="29" t="s">
        <v>933</v>
      </c>
      <c r="B263" s="9" t="s">
        <v>797</v>
      </c>
      <c r="C263" s="27">
        <f t="shared" si="37"/>
        <v>621</v>
      </c>
      <c r="D263" s="9">
        <v>1</v>
      </c>
      <c r="E263" s="9">
        <v>2</v>
      </c>
      <c r="F263" s="27">
        <f t="shared" si="30"/>
        <v>1242</v>
      </c>
      <c r="H263" s="29" t="s">
        <v>973</v>
      </c>
      <c r="I263" s="9" t="s">
        <v>837</v>
      </c>
      <c r="J263" s="27">
        <f t="shared" si="36"/>
        <v>1449</v>
      </c>
      <c r="K263" s="9">
        <v>1.25</v>
      </c>
      <c r="L263" s="9">
        <v>2</v>
      </c>
      <c r="M263" s="27">
        <f t="shared" si="34"/>
        <v>3622</v>
      </c>
    </row>
    <row r="264" spans="1:13" ht="18.75" customHeight="1">
      <c r="A264" s="29" t="s">
        <v>934</v>
      </c>
      <c r="B264" s="9" t="s">
        <v>798</v>
      </c>
      <c r="C264" s="27">
        <f t="shared" si="37"/>
        <v>690</v>
      </c>
      <c r="D264" s="9">
        <v>1</v>
      </c>
      <c r="E264" s="9">
        <v>2</v>
      </c>
      <c r="F264" s="27">
        <f t="shared" si="30"/>
        <v>1380</v>
      </c>
      <c r="H264" s="29" t="s">
        <v>974</v>
      </c>
      <c r="I264" s="9" t="s">
        <v>838</v>
      </c>
      <c r="J264" s="27">
        <f t="shared" si="36"/>
        <v>1518</v>
      </c>
      <c r="K264" s="9">
        <v>1.25</v>
      </c>
      <c r="L264" s="9">
        <v>2</v>
      </c>
      <c r="M264" s="27">
        <f t="shared" si="34"/>
        <v>3796</v>
      </c>
    </row>
    <row r="265" spans="1:13" ht="18.75" customHeight="1">
      <c r="A265" s="29" t="s">
        <v>935</v>
      </c>
      <c r="B265" s="9" t="s">
        <v>799</v>
      </c>
      <c r="C265" s="27">
        <f t="shared" si="37"/>
        <v>759</v>
      </c>
      <c r="D265" s="9">
        <v>1</v>
      </c>
      <c r="E265" s="9">
        <v>2</v>
      </c>
      <c r="F265" s="27">
        <f t="shared" si="30"/>
        <v>1518</v>
      </c>
      <c r="H265" s="29" t="s">
        <v>975</v>
      </c>
      <c r="I265" s="9" t="s">
        <v>839</v>
      </c>
      <c r="J265" s="27">
        <f t="shared" si="36"/>
        <v>1587</v>
      </c>
      <c r="K265" s="9">
        <v>1.25</v>
      </c>
      <c r="L265" s="9">
        <v>2</v>
      </c>
      <c r="M265" s="27">
        <f t="shared" si="34"/>
        <v>3968</v>
      </c>
    </row>
    <row r="266" spans="1:13" ht="18.75" customHeight="1">
      <c r="A266" s="29" t="s">
        <v>936</v>
      </c>
      <c r="B266" s="9" t="s">
        <v>800</v>
      </c>
      <c r="C266" s="27">
        <f t="shared" si="37"/>
        <v>828</v>
      </c>
      <c r="D266" s="9">
        <v>1</v>
      </c>
      <c r="E266" s="9">
        <v>2</v>
      </c>
      <c r="F266" s="27">
        <f t="shared" si="30"/>
        <v>1656</v>
      </c>
      <c r="H266" s="29" t="s">
        <v>976</v>
      </c>
      <c r="I266" s="9" t="s">
        <v>840</v>
      </c>
      <c r="J266" s="27">
        <f t="shared" si="36"/>
        <v>1656</v>
      </c>
      <c r="K266" s="9">
        <v>1.25</v>
      </c>
      <c r="L266" s="9">
        <v>2</v>
      </c>
      <c r="M266" s="27">
        <f t="shared" si="34"/>
        <v>4140</v>
      </c>
    </row>
    <row r="267" spans="1:13" ht="18.75" customHeight="1">
      <c r="A267" s="29" t="s">
        <v>937</v>
      </c>
      <c r="B267" s="9" t="s">
        <v>801</v>
      </c>
      <c r="C267" s="27">
        <f t="shared" si="37"/>
        <v>897</v>
      </c>
      <c r="D267" s="9">
        <v>1</v>
      </c>
      <c r="E267" s="9">
        <v>2</v>
      </c>
      <c r="F267" s="27">
        <f t="shared" si="30"/>
        <v>1794</v>
      </c>
      <c r="H267" s="29" t="s">
        <v>977</v>
      </c>
      <c r="I267" s="9" t="s">
        <v>841</v>
      </c>
      <c r="J267" s="27">
        <f t="shared" si="36"/>
        <v>1725</v>
      </c>
      <c r="K267" s="9">
        <v>1.25</v>
      </c>
      <c r="L267" s="9">
        <v>2</v>
      </c>
      <c r="M267" s="27">
        <f t="shared" si="34"/>
        <v>4312</v>
      </c>
    </row>
    <row r="268" spans="1:13" ht="18.75" customHeight="1">
      <c r="A268" s="29" t="s">
        <v>938</v>
      </c>
      <c r="B268" s="9" t="s">
        <v>802</v>
      </c>
      <c r="C268" s="27">
        <f t="shared" si="37"/>
        <v>966</v>
      </c>
      <c r="D268" s="9">
        <v>1</v>
      </c>
      <c r="E268" s="9">
        <v>2</v>
      </c>
      <c r="F268" s="27">
        <f t="shared" si="30"/>
        <v>1932</v>
      </c>
      <c r="H268" s="29" t="s">
        <v>978</v>
      </c>
      <c r="I268" s="9" t="s">
        <v>842</v>
      </c>
      <c r="J268" s="27">
        <f t="shared" si="36"/>
        <v>1794</v>
      </c>
      <c r="K268" s="9">
        <v>1.25</v>
      </c>
      <c r="L268" s="9">
        <v>2</v>
      </c>
      <c r="M268" s="27">
        <f t="shared" si="34"/>
        <v>4486</v>
      </c>
    </row>
    <row r="269" spans="1:13" ht="18.75" customHeight="1">
      <c r="A269" s="29" t="s">
        <v>939</v>
      </c>
      <c r="B269" s="9" t="s">
        <v>803</v>
      </c>
      <c r="C269" s="27">
        <f t="shared" si="37"/>
        <v>1035</v>
      </c>
      <c r="D269" s="9">
        <v>1</v>
      </c>
      <c r="E269" s="9">
        <v>2</v>
      </c>
      <c r="F269" s="27">
        <f t="shared" si="30"/>
        <v>2070</v>
      </c>
      <c r="H269" s="29" t="s">
        <v>979</v>
      </c>
      <c r="I269" s="9" t="s">
        <v>843</v>
      </c>
      <c r="J269" s="27">
        <f t="shared" si="36"/>
        <v>1863</v>
      </c>
      <c r="K269" s="9">
        <v>1.25</v>
      </c>
      <c r="L269" s="9">
        <v>2</v>
      </c>
      <c r="M269" s="27">
        <f t="shared" si="34"/>
        <v>4658</v>
      </c>
    </row>
    <row r="270" spans="1:13" ht="18.75" customHeight="1">
      <c r="A270" s="29" t="s">
        <v>940</v>
      </c>
      <c r="B270" s="9" t="s">
        <v>804</v>
      </c>
      <c r="C270" s="27">
        <f t="shared" si="37"/>
        <v>1104</v>
      </c>
      <c r="D270" s="9">
        <v>1</v>
      </c>
      <c r="E270" s="9">
        <v>2</v>
      </c>
      <c r="F270" s="27">
        <f t="shared" si="30"/>
        <v>2208</v>
      </c>
      <c r="H270" s="29" t="s">
        <v>980</v>
      </c>
      <c r="I270" s="9" t="s">
        <v>844</v>
      </c>
      <c r="J270" s="27">
        <f t="shared" si="36"/>
        <v>1932</v>
      </c>
      <c r="K270" s="9">
        <v>1.25</v>
      </c>
      <c r="L270" s="9">
        <v>2</v>
      </c>
      <c r="M270" s="27">
        <f t="shared" si="34"/>
        <v>4830</v>
      </c>
    </row>
    <row r="271" spans="1:13" ht="18.75" customHeight="1">
      <c r="A271" s="29" t="s">
        <v>941</v>
      </c>
      <c r="B271" s="9" t="s">
        <v>805</v>
      </c>
      <c r="C271" s="27">
        <f t="shared" si="37"/>
        <v>1173</v>
      </c>
      <c r="D271" s="9">
        <v>1</v>
      </c>
      <c r="E271" s="9">
        <v>2</v>
      </c>
      <c r="F271" s="27">
        <f t="shared" si="30"/>
        <v>2346</v>
      </c>
      <c r="H271" s="29" t="s">
        <v>981</v>
      </c>
      <c r="I271" s="9" t="s">
        <v>845</v>
      </c>
      <c r="J271" s="27">
        <v>69</v>
      </c>
      <c r="K271" s="9">
        <v>1.5</v>
      </c>
      <c r="L271" s="9">
        <v>2</v>
      </c>
      <c r="M271" s="27">
        <f t="shared" si="34"/>
        <v>208</v>
      </c>
    </row>
    <row r="272" spans="1:13" ht="18.75" customHeight="1">
      <c r="A272" s="29" t="s">
        <v>942</v>
      </c>
      <c r="B272" s="9" t="s">
        <v>806</v>
      </c>
      <c r="C272" s="27">
        <f t="shared" si="37"/>
        <v>1242</v>
      </c>
      <c r="D272" s="9">
        <v>1</v>
      </c>
      <c r="E272" s="9">
        <v>2</v>
      </c>
      <c r="F272" s="27">
        <f t="shared" si="30"/>
        <v>2484</v>
      </c>
      <c r="H272" s="29" t="s">
        <v>982</v>
      </c>
      <c r="I272" s="9" t="s">
        <v>846</v>
      </c>
      <c r="J272" s="27">
        <f>J271+69</f>
        <v>138</v>
      </c>
      <c r="K272" s="9">
        <v>1.5</v>
      </c>
      <c r="L272" s="9">
        <v>2</v>
      </c>
      <c r="M272" s="27">
        <f t="shared" si="34"/>
        <v>414</v>
      </c>
    </row>
    <row r="273" spans="1:13" ht="18.75" customHeight="1">
      <c r="A273" s="29" t="s">
        <v>943</v>
      </c>
      <c r="B273" s="9" t="s">
        <v>807</v>
      </c>
      <c r="C273" s="27">
        <f t="shared" si="37"/>
        <v>1311</v>
      </c>
      <c r="D273" s="9">
        <v>1</v>
      </c>
      <c r="E273" s="9">
        <v>2</v>
      </c>
      <c r="F273" s="27">
        <f t="shared" si="30"/>
        <v>2622</v>
      </c>
      <c r="H273" s="29" t="s">
        <v>983</v>
      </c>
      <c r="I273" s="9" t="s">
        <v>847</v>
      </c>
      <c r="J273" s="27">
        <f aca="true" t="shared" si="38" ref="J273:J282">J272+69</f>
        <v>207</v>
      </c>
      <c r="K273" s="9">
        <v>1.5</v>
      </c>
      <c r="L273" s="9">
        <v>2</v>
      </c>
      <c r="M273" s="27">
        <f t="shared" si="34"/>
        <v>622</v>
      </c>
    </row>
    <row r="274" spans="1:13" ht="18.75" customHeight="1">
      <c r="A274" s="29" t="s">
        <v>944</v>
      </c>
      <c r="B274" s="9" t="s">
        <v>808</v>
      </c>
      <c r="C274" s="27">
        <f t="shared" si="37"/>
        <v>1380</v>
      </c>
      <c r="D274" s="9">
        <v>1</v>
      </c>
      <c r="E274" s="9">
        <v>2</v>
      </c>
      <c r="F274" s="27">
        <f t="shared" si="30"/>
        <v>2760</v>
      </c>
      <c r="H274" s="29" t="s">
        <v>984</v>
      </c>
      <c r="I274" s="9" t="s">
        <v>848</v>
      </c>
      <c r="J274" s="27">
        <f t="shared" si="38"/>
        <v>276</v>
      </c>
      <c r="K274" s="9">
        <v>1.5</v>
      </c>
      <c r="L274" s="9">
        <v>2</v>
      </c>
      <c r="M274" s="27">
        <f t="shared" si="34"/>
        <v>828</v>
      </c>
    </row>
    <row r="275" spans="1:13" ht="18.75" customHeight="1">
      <c r="A275" s="29" t="s">
        <v>945</v>
      </c>
      <c r="B275" s="9" t="s">
        <v>809</v>
      </c>
      <c r="C275" s="27">
        <f t="shared" si="37"/>
        <v>1449</v>
      </c>
      <c r="D275" s="9">
        <v>1</v>
      </c>
      <c r="E275" s="9">
        <v>2</v>
      </c>
      <c r="F275" s="27">
        <f aca="true" t="shared" si="39" ref="F275:F297">(ROUND(C275*D275,0)*E275)</f>
        <v>2898</v>
      </c>
      <c r="H275" s="29" t="s">
        <v>985</v>
      </c>
      <c r="I275" s="9" t="s">
        <v>849</v>
      </c>
      <c r="J275" s="27">
        <f t="shared" si="38"/>
        <v>345</v>
      </c>
      <c r="K275" s="9">
        <v>1.5</v>
      </c>
      <c r="L275" s="9">
        <v>2</v>
      </c>
      <c r="M275" s="27">
        <f t="shared" si="34"/>
        <v>1036</v>
      </c>
    </row>
    <row r="276" spans="1:13" ht="18.75" customHeight="1">
      <c r="A276" s="29" t="s">
        <v>946</v>
      </c>
      <c r="B276" s="9" t="s">
        <v>810</v>
      </c>
      <c r="C276" s="27">
        <f t="shared" si="37"/>
        <v>1518</v>
      </c>
      <c r="D276" s="9">
        <v>1</v>
      </c>
      <c r="E276" s="9">
        <v>2</v>
      </c>
      <c r="F276" s="27">
        <f t="shared" si="39"/>
        <v>3036</v>
      </c>
      <c r="H276" s="29" t="s">
        <v>986</v>
      </c>
      <c r="I276" s="9" t="s">
        <v>850</v>
      </c>
      <c r="J276" s="27">
        <f t="shared" si="38"/>
        <v>414</v>
      </c>
      <c r="K276" s="9">
        <v>1.5</v>
      </c>
      <c r="L276" s="9">
        <v>2</v>
      </c>
      <c r="M276" s="27">
        <f t="shared" si="34"/>
        <v>1242</v>
      </c>
    </row>
    <row r="277" spans="1:13" ht="18.75" customHeight="1">
      <c r="A277" s="29" t="s">
        <v>947</v>
      </c>
      <c r="B277" s="9" t="s">
        <v>811</v>
      </c>
      <c r="C277" s="27">
        <f t="shared" si="37"/>
        <v>1587</v>
      </c>
      <c r="D277" s="9">
        <v>1</v>
      </c>
      <c r="E277" s="9">
        <v>2</v>
      </c>
      <c r="F277" s="27">
        <f t="shared" si="39"/>
        <v>3174</v>
      </c>
      <c r="H277" s="29" t="s">
        <v>987</v>
      </c>
      <c r="I277" s="9" t="s">
        <v>851</v>
      </c>
      <c r="J277" s="27">
        <f t="shared" si="38"/>
        <v>483</v>
      </c>
      <c r="K277" s="9">
        <v>1.5</v>
      </c>
      <c r="L277" s="9">
        <v>2</v>
      </c>
      <c r="M277" s="27">
        <f t="shared" si="34"/>
        <v>1450</v>
      </c>
    </row>
    <row r="278" spans="1:13" ht="18.75" customHeight="1">
      <c r="A278" s="29" t="s">
        <v>948</v>
      </c>
      <c r="B278" s="9" t="s">
        <v>812</v>
      </c>
      <c r="C278" s="27">
        <f t="shared" si="37"/>
        <v>1656</v>
      </c>
      <c r="D278" s="9">
        <v>1</v>
      </c>
      <c r="E278" s="9">
        <v>2</v>
      </c>
      <c r="F278" s="27">
        <f t="shared" si="39"/>
        <v>3312</v>
      </c>
      <c r="H278" s="29" t="s">
        <v>988</v>
      </c>
      <c r="I278" s="9" t="s">
        <v>852</v>
      </c>
      <c r="J278" s="27">
        <f t="shared" si="38"/>
        <v>552</v>
      </c>
      <c r="K278" s="9">
        <v>1.5</v>
      </c>
      <c r="L278" s="9">
        <v>2</v>
      </c>
      <c r="M278" s="27">
        <f t="shared" si="34"/>
        <v>1656</v>
      </c>
    </row>
    <row r="279" spans="1:13" ht="18.75" customHeight="1">
      <c r="A279" s="29" t="s">
        <v>949</v>
      </c>
      <c r="B279" s="9" t="s">
        <v>813</v>
      </c>
      <c r="C279" s="27">
        <f t="shared" si="37"/>
        <v>1725</v>
      </c>
      <c r="D279" s="9">
        <v>1</v>
      </c>
      <c r="E279" s="9">
        <v>2</v>
      </c>
      <c r="F279" s="27">
        <f t="shared" si="39"/>
        <v>3450</v>
      </c>
      <c r="H279" s="29" t="s">
        <v>989</v>
      </c>
      <c r="I279" s="9" t="s">
        <v>853</v>
      </c>
      <c r="J279" s="27">
        <f t="shared" si="38"/>
        <v>621</v>
      </c>
      <c r="K279" s="9">
        <v>1.5</v>
      </c>
      <c r="L279" s="9">
        <v>2</v>
      </c>
      <c r="M279" s="27">
        <f t="shared" si="34"/>
        <v>1864</v>
      </c>
    </row>
    <row r="280" spans="1:13" ht="18.75" customHeight="1">
      <c r="A280" s="29" t="s">
        <v>950</v>
      </c>
      <c r="B280" s="9" t="s">
        <v>814</v>
      </c>
      <c r="C280" s="27">
        <f t="shared" si="37"/>
        <v>1794</v>
      </c>
      <c r="D280" s="9">
        <v>1</v>
      </c>
      <c r="E280" s="9">
        <v>2</v>
      </c>
      <c r="F280" s="27">
        <f t="shared" si="39"/>
        <v>3588</v>
      </c>
      <c r="H280" s="29" t="s">
        <v>990</v>
      </c>
      <c r="I280" s="9" t="s">
        <v>854</v>
      </c>
      <c r="J280" s="27">
        <f t="shared" si="38"/>
        <v>690</v>
      </c>
      <c r="K280" s="9">
        <v>1.5</v>
      </c>
      <c r="L280" s="9">
        <v>2</v>
      </c>
      <c r="M280" s="27">
        <f t="shared" si="34"/>
        <v>2070</v>
      </c>
    </row>
    <row r="281" spans="1:13" ht="18.75" customHeight="1">
      <c r="A281" s="29" t="s">
        <v>951</v>
      </c>
      <c r="B281" s="9" t="s">
        <v>815</v>
      </c>
      <c r="C281" s="27">
        <f t="shared" si="37"/>
        <v>1863</v>
      </c>
      <c r="D281" s="9">
        <v>1</v>
      </c>
      <c r="E281" s="9">
        <v>2</v>
      </c>
      <c r="F281" s="27">
        <f t="shared" si="39"/>
        <v>3726</v>
      </c>
      <c r="H281" s="29" t="s">
        <v>991</v>
      </c>
      <c r="I281" s="9" t="s">
        <v>855</v>
      </c>
      <c r="J281" s="27">
        <f t="shared" si="38"/>
        <v>759</v>
      </c>
      <c r="K281" s="9">
        <v>1.5</v>
      </c>
      <c r="L281" s="9">
        <v>2</v>
      </c>
      <c r="M281" s="27">
        <f t="shared" si="34"/>
        <v>2278</v>
      </c>
    </row>
    <row r="282" spans="1:13" ht="18.75" customHeight="1">
      <c r="A282" s="29" t="s">
        <v>952</v>
      </c>
      <c r="B282" s="9" t="s">
        <v>816</v>
      </c>
      <c r="C282" s="27">
        <f t="shared" si="37"/>
        <v>1932</v>
      </c>
      <c r="D282" s="9">
        <v>1</v>
      </c>
      <c r="E282" s="9">
        <v>2</v>
      </c>
      <c r="F282" s="27">
        <f t="shared" si="39"/>
        <v>3864</v>
      </c>
      <c r="H282" s="29" t="s">
        <v>992</v>
      </c>
      <c r="I282" s="9" t="s">
        <v>856</v>
      </c>
      <c r="J282" s="27">
        <f t="shared" si="38"/>
        <v>828</v>
      </c>
      <c r="K282" s="9">
        <v>1.5</v>
      </c>
      <c r="L282" s="9">
        <v>2</v>
      </c>
      <c r="M282" s="27">
        <f t="shared" si="34"/>
        <v>2484</v>
      </c>
    </row>
    <row r="283" spans="1:8" ht="18.75" customHeight="1">
      <c r="A283" s="29" t="s">
        <v>993</v>
      </c>
      <c r="B283" s="9" t="s">
        <v>857</v>
      </c>
      <c r="C283" s="27">
        <f>J282+69</f>
        <v>897</v>
      </c>
      <c r="D283" s="9">
        <v>1.5</v>
      </c>
      <c r="E283" s="9">
        <v>2</v>
      </c>
      <c r="F283" s="27">
        <f t="shared" si="39"/>
        <v>2692</v>
      </c>
      <c r="H283" s="30"/>
    </row>
    <row r="284" spans="1:8" ht="18.75" customHeight="1">
      <c r="A284" s="29" t="s">
        <v>994</v>
      </c>
      <c r="B284" s="9" t="s">
        <v>858</v>
      </c>
      <c r="C284" s="27">
        <f>C283+69</f>
        <v>966</v>
      </c>
      <c r="D284" s="9">
        <v>1.5</v>
      </c>
      <c r="E284" s="9">
        <v>2</v>
      </c>
      <c r="F284" s="27">
        <f t="shared" si="39"/>
        <v>2898</v>
      </c>
      <c r="H284" s="30"/>
    </row>
    <row r="285" spans="1:8" ht="18.75" customHeight="1">
      <c r="A285" s="29" t="s">
        <v>995</v>
      </c>
      <c r="B285" s="9" t="s">
        <v>859</v>
      </c>
      <c r="C285" s="27">
        <f aca="true" t="shared" si="40" ref="C285:C298">C284+69</f>
        <v>1035</v>
      </c>
      <c r="D285" s="9">
        <v>1.5</v>
      </c>
      <c r="E285" s="9">
        <v>2</v>
      </c>
      <c r="F285" s="27">
        <f t="shared" si="39"/>
        <v>3106</v>
      </c>
      <c r="H285" s="30"/>
    </row>
    <row r="286" spans="1:8" ht="18.75" customHeight="1">
      <c r="A286" s="29" t="s">
        <v>996</v>
      </c>
      <c r="B286" s="9" t="s">
        <v>860</v>
      </c>
      <c r="C286" s="27">
        <f t="shared" si="40"/>
        <v>1104</v>
      </c>
      <c r="D286" s="9">
        <v>1.5</v>
      </c>
      <c r="E286" s="9">
        <v>2</v>
      </c>
      <c r="F286" s="27">
        <f t="shared" si="39"/>
        <v>3312</v>
      </c>
      <c r="H286" s="30"/>
    </row>
    <row r="287" spans="1:8" ht="18.75" customHeight="1">
      <c r="A287" s="29" t="s">
        <v>997</v>
      </c>
      <c r="B287" s="9" t="s">
        <v>861</v>
      </c>
      <c r="C287" s="27">
        <f t="shared" si="40"/>
        <v>1173</v>
      </c>
      <c r="D287" s="9">
        <v>1.5</v>
      </c>
      <c r="E287" s="9">
        <v>2</v>
      </c>
      <c r="F287" s="27">
        <f t="shared" si="39"/>
        <v>3520</v>
      </c>
      <c r="H287" s="30"/>
    </row>
    <row r="288" spans="1:8" ht="18.75" customHeight="1">
      <c r="A288" s="29" t="s">
        <v>998</v>
      </c>
      <c r="B288" s="9" t="s">
        <v>862</v>
      </c>
      <c r="C288" s="27">
        <f t="shared" si="40"/>
        <v>1242</v>
      </c>
      <c r="D288" s="9">
        <v>1.5</v>
      </c>
      <c r="E288" s="9">
        <v>2</v>
      </c>
      <c r="F288" s="27">
        <f t="shared" si="39"/>
        <v>3726</v>
      </c>
      <c r="H288" s="30"/>
    </row>
    <row r="289" spans="1:8" ht="18.75" customHeight="1">
      <c r="A289" s="29" t="s">
        <v>999</v>
      </c>
      <c r="B289" s="9" t="s">
        <v>863</v>
      </c>
      <c r="C289" s="27">
        <f t="shared" si="40"/>
        <v>1311</v>
      </c>
      <c r="D289" s="9">
        <v>1.5</v>
      </c>
      <c r="E289" s="9">
        <v>2</v>
      </c>
      <c r="F289" s="27">
        <f t="shared" si="39"/>
        <v>3934</v>
      </c>
      <c r="H289" s="30"/>
    </row>
    <row r="290" spans="1:8" ht="18.75" customHeight="1">
      <c r="A290" s="29" t="s">
        <v>1000</v>
      </c>
      <c r="B290" s="9" t="s">
        <v>864</v>
      </c>
      <c r="C290" s="27">
        <f t="shared" si="40"/>
        <v>1380</v>
      </c>
      <c r="D290" s="9">
        <v>1.5</v>
      </c>
      <c r="E290" s="9">
        <v>2</v>
      </c>
      <c r="F290" s="27">
        <f t="shared" si="39"/>
        <v>4140</v>
      </c>
      <c r="H290" s="30"/>
    </row>
    <row r="291" spans="1:8" ht="18.75" customHeight="1">
      <c r="A291" s="29" t="s">
        <v>1001</v>
      </c>
      <c r="B291" s="9" t="s">
        <v>865</v>
      </c>
      <c r="C291" s="27">
        <f t="shared" si="40"/>
        <v>1449</v>
      </c>
      <c r="D291" s="9">
        <v>1.5</v>
      </c>
      <c r="E291" s="9">
        <v>2</v>
      </c>
      <c r="F291" s="27">
        <f t="shared" si="39"/>
        <v>4348</v>
      </c>
      <c r="H291" s="30"/>
    </row>
    <row r="292" spans="1:8" ht="18.75" customHeight="1">
      <c r="A292" s="29" t="s">
        <v>1002</v>
      </c>
      <c r="B292" s="9" t="s">
        <v>866</v>
      </c>
      <c r="C292" s="27">
        <f t="shared" si="40"/>
        <v>1518</v>
      </c>
      <c r="D292" s="9">
        <v>1.5</v>
      </c>
      <c r="E292" s="9">
        <v>2</v>
      </c>
      <c r="F292" s="27">
        <f t="shared" si="39"/>
        <v>4554</v>
      </c>
      <c r="H292" s="30"/>
    </row>
    <row r="293" spans="1:8" ht="18.75" customHeight="1">
      <c r="A293" s="29" t="s">
        <v>1003</v>
      </c>
      <c r="B293" s="9" t="s">
        <v>867</v>
      </c>
      <c r="C293" s="27">
        <f t="shared" si="40"/>
        <v>1587</v>
      </c>
      <c r="D293" s="9">
        <v>1.5</v>
      </c>
      <c r="E293" s="9">
        <v>2</v>
      </c>
      <c r="F293" s="27">
        <f t="shared" si="39"/>
        <v>4762</v>
      </c>
      <c r="H293" s="30"/>
    </row>
    <row r="294" spans="1:8" ht="18.75" customHeight="1">
      <c r="A294" s="29" t="s">
        <v>1004</v>
      </c>
      <c r="B294" s="9" t="s">
        <v>868</v>
      </c>
      <c r="C294" s="27">
        <f t="shared" si="40"/>
        <v>1656</v>
      </c>
      <c r="D294" s="9">
        <v>1.5</v>
      </c>
      <c r="E294" s="9">
        <v>2</v>
      </c>
      <c r="F294" s="27">
        <f t="shared" si="39"/>
        <v>4968</v>
      </c>
      <c r="H294" s="30"/>
    </row>
    <row r="295" spans="1:8" ht="18.75" customHeight="1">
      <c r="A295" s="29" t="s">
        <v>1005</v>
      </c>
      <c r="B295" s="9" t="s">
        <v>869</v>
      </c>
      <c r="C295" s="27">
        <f t="shared" si="40"/>
        <v>1725</v>
      </c>
      <c r="D295" s="9">
        <v>1.5</v>
      </c>
      <c r="E295" s="9">
        <v>2</v>
      </c>
      <c r="F295" s="27">
        <f t="shared" si="39"/>
        <v>5176</v>
      </c>
      <c r="H295" s="30"/>
    </row>
    <row r="296" spans="1:8" ht="18.75" customHeight="1">
      <c r="A296" s="29" t="s">
        <v>1006</v>
      </c>
      <c r="B296" s="9" t="s">
        <v>870</v>
      </c>
      <c r="C296" s="27">
        <f t="shared" si="40"/>
        <v>1794</v>
      </c>
      <c r="D296" s="9">
        <v>1.5</v>
      </c>
      <c r="E296" s="9">
        <v>2</v>
      </c>
      <c r="F296" s="27">
        <f t="shared" si="39"/>
        <v>5382</v>
      </c>
      <c r="H296" s="30"/>
    </row>
    <row r="297" spans="1:8" ht="18.75" customHeight="1">
      <c r="A297" s="29" t="s">
        <v>1007</v>
      </c>
      <c r="B297" s="9" t="s">
        <v>871</v>
      </c>
      <c r="C297" s="27">
        <f t="shared" si="40"/>
        <v>1863</v>
      </c>
      <c r="D297" s="9">
        <v>1.5</v>
      </c>
      <c r="E297" s="9">
        <v>2</v>
      </c>
      <c r="F297" s="27">
        <f t="shared" si="39"/>
        <v>5590</v>
      </c>
      <c r="H297" s="30"/>
    </row>
    <row r="298" spans="1:8" ht="18.75" customHeight="1">
      <c r="A298" s="29" t="s">
        <v>1008</v>
      </c>
      <c r="B298" s="9" t="s">
        <v>872</v>
      </c>
      <c r="C298" s="27">
        <f t="shared" si="40"/>
        <v>1932</v>
      </c>
      <c r="D298" s="9">
        <v>1.5</v>
      </c>
      <c r="E298" s="9">
        <v>2</v>
      </c>
      <c r="F298" s="27">
        <f>(ROUND(C298*D298,0)*E298)</f>
        <v>5796</v>
      </c>
      <c r="H298" s="30"/>
    </row>
    <row r="299" ht="18.75" customHeight="1">
      <c r="H299" s="30"/>
    </row>
    <row r="300" spans="1:8" ht="18.75" customHeight="1">
      <c r="A300" s="24" t="s">
        <v>528</v>
      </c>
      <c r="H300" s="30"/>
    </row>
    <row r="301" ht="18.75" customHeight="1">
      <c r="H301" s="30"/>
    </row>
    <row r="302" ht="18.75" customHeight="1">
      <c r="H302" s="30"/>
    </row>
    <row r="303" ht="18.75" customHeight="1">
      <c r="H303" s="30"/>
    </row>
    <row r="304" ht="18.75" customHeight="1">
      <c r="H304" s="30"/>
    </row>
    <row r="305" ht="18.75" customHeight="1">
      <c r="H305" s="30"/>
    </row>
    <row r="306" ht="18.75" customHeight="1">
      <c r="H306" s="30"/>
    </row>
    <row r="307" ht="18.75" customHeight="1">
      <c r="H307" s="30"/>
    </row>
    <row r="308" ht="18.75" customHeight="1">
      <c r="H308" s="30"/>
    </row>
    <row r="309" ht="18.75" customHeight="1">
      <c r="H309" s="30"/>
    </row>
    <row r="310" ht="18.75" customHeight="1">
      <c r="H310" s="30"/>
    </row>
    <row r="311" ht="18.75" customHeight="1">
      <c r="H311" s="30"/>
    </row>
    <row r="312" ht="18.75" customHeight="1">
      <c r="H312" s="30"/>
    </row>
    <row r="313" ht="18.75" customHeight="1">
      <c r="H313" s="30"/>
    </row>
    <row r="314" ht="18.75" customHeight="1">
      <c r="H314" s="30"/>
    </row>
    <row r="315" ht="18.75" customHeight="1">
      <c r="H315" s="30"/>
    </row>
    <row r="316" ht="18.75" customHeight="1">
      <c r="H316" s="30"/>
    </row>
    <row r="317" ht="18.75" customHeight="1">
      <c r="H317" s="30"/>
    </row>
    <row r="318" ht="18.75" customHeight="1">
      <c r="H318" s="30"/>
    </row>
    <row r="319" ht="18.75" customHeight="1">
      <c r="H319" s="30"/>
    </row>
    <row r="320" ht="18.75" customHeight="1">
      <c r="H320" s="30"/>
    </row>
    <row r="321" ht="18.75" customHeight="1">
      <c r="H321" s="30"/>
    </row>
    <row r="322" ht="18.75" customHeight="1">
      <c r="H322" s="30"/>
    </row>
    <row r="323" ht="18.75" customHeight="1">
      <c r="H323" s="30"/>
    </row>
    <row r="324" ht="18.75" customHeight="1">
      <c r="H324" s="30"/>
    </row>
    <row r="325" ht="18.75" customHeight="1">
      <c r="H325" s="30"/>
    </row>
    <row r="326" ht="18.75" customHeight="1">
      <c r="H326" s="30"/>
    </row>
    <row r="327" ht="18.75" customHeight="1">
      <c r="H327" s="30"/>
    </row>
    <row r="328" ht="18.75" customHeight="1">
      <c r="H328" s="30"/>
    </row>
    <row r="329" ht="18.75" customHeight="1">
      <c r="H329" s="30"/>
    </row>
    <row r="330" ht="18.75" customHeight="1">
      <c r="H330" s="30"/>
    </row>
    <row r="331" ht="18.75" customHeight="1">
      <c r="H331" s="30"/>
    </row>
    <row r="332" ht="18.75" customHeight="1">
      <c r="H332" s="30"/>
    </row>
    <row r="333" ht="18.75" customHeight="1">
      <c r="H333" s="30"/>
    </row>
    <row r="334" ht="18.75" customHeight="1">
      <c r="H334" s="30"/>
    </row>
    <row r="335" ht="18.75" customHeight="1">
      <c r="H335" s="30"/>
    </row>
    <row r="336" ht="18.75" customHeight="1">
      <c r="H336" s="30"/>
    </row>
    <row r="337" ht="18.75" customHeight="1">
      <c r="H337" s="30"/>
    </row>
    <row r="338" ht="18.75" customHeight="1">
      <c r="H338" s="30"/>
    </row>
    <row r="339" ht="18.75" customHeight="1">
      <c r="H339" s="30"/>
    </row>
    <row r="340" ht="18.75" customHeight="1">
      <c r="H340" s="30"/>
    </row>
    <row r="341" ht="18.75" customHeight="1">
      <c r="H341" s="30"/>
    </row>
    <row r="342" ht="18.75" customHeight="1">
      <c r="H342" s="30"/>
    </row>
    <row r="343" ht="18.75" customHeight="1">
      <c r="H343" s="30"/>
    </row>
    <row r="344" ht="18.75" customHeight="1">
      <c r="H344" s="30"/>
    </row>
    <row r="345" ht="18.75" customHeight="1">
      <c r="H345" s="30"/>
    </row>
    <row r="346" ht="18.75" customHeight="1">
      <c r="H346" s="30"/>
    </row>
    <row r="347" ht="18.75" customHeight="1">
      <c r="H347" s="30"/>
    </row>
    <row r="348" ht="18.75" customHeight="1">
      <c r="H348" s="30"/>
    </row>
    <row r="349" ht="18.75" customHeight="1">
      <c r="H349" s="30"/>
    </row>
    <row r="350" ht="18.75" customHeight="1">
      <c r="H350" s="30"/>
    </row>
    <row r="351" ht="18.75" customHeight="1">
      <c r="H351" s="30"/>
    </row>
    <row r="352" ht="18.75" customHeight="1">
      <c r="H352" s="30"/>
    </row>
    <row r="353" ht="18.75" customHeight="1">
      <c r="H353" s="30"/>
    </row>
    <row r="354" ht="18.75" customHeight="1">
      <c r="H354" s="30"/>
    </row>
    <row r="355" ht="18.75" customHeight="1">
      <c r="H355" s="30"/>
    </row>
    <row r="356" ht="18.75" customHeight="1">
      <c r="H356" s="30"/>
    </row>
    <row r="357" ht="18.75" customHeight="1">
      <c r="H357" s="30"/>
    </row>
    <row r="358" ht="18.75" customHeight="1">
      <c r="H358" s="30"/>
    </row>
    <row r="359" ht="18.75" customHeight="1">
      <c r="H359" s="30"/>
    </row>
    <row r="360" ht="18.75" customHeight="1">
      <c r="H360" s="30"/>
    </row>
    <row r="361" ht="18.75" customHeight="1">
      <c r="H361" s="30"/>
    </row>
    <row r="362" ht="18.75" customHeight="1">
      <c r="H362" s="30"/>
    </row>
    <row r="363" ht="18.75" customHeight="1">
      <c r="H363" s="30"/>
    </row>
    <row r="364" ht="18.75" customHeight="1">
      <c r="H364" s="30"/>
    </row>
    <row r="365" ht="18.75" customHeight="1">
      <c r="H365" s="30"/>
    </row>
    <row r="366" ht="18.75" customHeight="1">
      <c r="H366" s="30"/>
    </row>
    <row r="367" ht="18.75" customHeight="1">
      <c r="H367" s="30"/>
    </row>
    <row r="368" ht="18.75" customHeight="1">
      <c r="H368" s="30"/>
    </row>
    <row r="369" ht="18.75" customHeight="1">
      <c r="H369" s="30"/>
    </row>
    <row r="370" ht="18.75" customHeight="1">
      <c r="H370" s="30"/>
    </row>
    <row r="371" ht="18.75" customHeight="1">
      <c r="H371" s="30"/>
    </row>
    <row r="372" ht="18.75" customHeight="1">
      <c r="H372" s="30"/>
    </row>
    <row r="373" ht="18.75" customHeight="1">
      <c r="H373" s="30"/>
    </row>
    <row r="374" ht="18.75" customHeight="1">
      <c r="H374" s="30"/>
    </row>
    <row r="375" ht="18.75" customHeight="1">
      <c r="H375" s="30"/>
    </row>
    <row r="376" ht="18.75" customHeight="1">
      <c r="H376" s="30"/>
    </row>
    <row r="377" ht="18.75" customHeight="1">
      <c r="H377" s="30"/>
    </row>
    <row r="378" ht="18.75" customHeight="1">
      <c r="H378" s="30"/>
    </row>
    <row r="379" ht="18.75" customHeight="1">
      <c r="H379" s="30"/>
    </row>
    <row r="380" ht="18.75" customHeight="1">
      <c r="H380" s="30"/>
    </row>
    <row r="381" ht="18.75" customHeight="1">
      <c r="H381" s="30"/>
    </row>
    <row r="382" ht="18.75" customHeight="1">
      <c r="H382" s="30"/>
    </row>
    <row r="383" ht="18.75" customHeight="1">
      <c r="H383" s="30"/>
    </row>
    <row r="384" ht="18.75" customHeight="1">
      <c r="H384" s="30"/>
    </row>
    <row r="385" ht="18.75" customHeight="1">
      <c r="H385" s="30"/>
    </row>
    <row r="386" ht="18.75" customHeight="1">
      <c r="H386" s="30"/>
    </row>
    <row r="387" ht="18.75" customHeight="1">
      <c r="H387" s="30"/>
    </row>
    <row r="388" ht="18.75" customHeight="1">
      <c r="H388" s="30"/>
    </row>
    <row r="389" ht="18.75" customHeight="1">
      <c r="H389" s="30"/>
    </row>
    <row r="390" ht="18.75" customHeight="1">
      <c r="H390" s="30"/>
    </row>
    <row r="391" ht="18.75" customHeight="1">
      <c r="H391" s="30"/>
    </row>
    <row r="392" ht="18.75" customHeight="1">
      <c r="H392" s="30"/>
    </row>
    <row r="393" ht="18.75" customHeight="1">
      <c r="H393" s="30"/>
    </row>
    <row r="394" ht="18.75" customHeight="1">
      <c r="H394" s="30"/>
    </row>
    <row r="395" ht="18.75" customHeight="1">
      <c r="H395" s="30"/>
    </row>
    <row r="396" ht="18.75" customHeight="1">
      <c r="H396" s="30"/>
    </row>
    <row r="397" ht="18.75" customHeight="1">
      <c r="H397" s="30"/>
    </row>
    <row r="398" ht="18.75" customHeight="1">
      <c r="H398" s="30"/>
    </row>
    <row r="399" ht="18.75" customHeight="1">
      <c r="H399" s="30"/>
    </row>
    <row r="400" ht="18.75" customHeight="1">
      <c r="H400" s="30"/>
    </row>
    <row r="401" ht="18.75" customHeight="1">
      <c r="H401" s="30"/>
    </row>
    <row r="402" ht="18.75" customHeight="1">
      <c r="H402" s="30"/>
    </row>
    <row r="403" ht="18.75" customHeight="1">
      <c r="H403" s="30"/>
    </row>
    <row r="404" ht="18.75" customHeight="1">
      <c r="H404" s="30"/>
    </row>
    <row r="405" ht="18.75" customHeight="1">
      <c r="H405" s="30"/>
    </row>
    <row r="406" ht="18.75" customHeight="1">
      <c r="H406" s="30"/>
    </row>
    <row r="407" ht="18.75" customHeight="1">
      <c r="H407" s="30"/>
    </row>
    <row r="408" ht="18.75" customHeight="1">
      <c r="H408" s="30"/>
    </row>
    <row r="409" ht="18.75" customHeight="1">
      <c r="H409" s="30"/>
    </row>
    <row r="410" ht="18.75" customHeight="1">
      <c r="H410" s="30"/>
    </row>
    <row r="411" ht="18.75" customHeight="1">
      <c r="H411" s="30"/>
    </row>
    <row r="412" ht="18.75" customHeight="1">
      <c r="H412" s="30"/>
    </row>
    <row r="413" ht="18.75" customHeight="1">
      <c r="H413" s="30"/>
    </row>
    <row r="414" ht="18.75" customHeight="1">
      <c r="H414" s="30"/>
    </row>
    <row r="415" ht="18.75" customHeight="1">
      <c r="H415" s="30"/>
    </row>
    <row r="416" ht="18.75" customHeight="1">
      <c r="H416" s="30"/>
    </row>
    <row r="417" ht="18.75" customHeight="1">
      <c r="H417" s="30"/>
    </row>
    <row r="418" ht="18.75" customHeight="1">
      <c r="H418" s="30"/>
    </row>
    <row r="419" ht="18.75" customHeight="1">
      <c r="H419" s="30"/>
    </row>
    <row r="420" ht="18.75" customHeight="1">
      <c r="H420" s="30"/>
    </row>
    <row r="421" ht="18.75" customHeight="1">
      <c r="H421" s="30"/>
    </row>
    <row r="422" ht="18.75" customHeight="1">
      <c r="H422" s="30"/>
    </row>
    <row r="423" ht="18.75" customHeight="1">
      <c r="H423" s="30"/>
    </row>
    <row r="424" ht="18.75" customHeight="1">
      <c r="H424" s="30"/>
    </row>
    <row r="425" ht="18.75" customHeight="1">
      <c r="H425" s="30"/>
    </row>
    <row r="426" ht="18.75" customHeight="1">
      <c r="H426" s="30"/>
    </row>
    <row r="427" ht="18.75" customHeight="1">
      <c r="H427" s="30"/>
    </row>
    <row r="428" ht="18.75" customHeight="1">
      <c r="H428" s="30"/>
    </row>
    <row r="429" ht="18.75" customHeight="1">
      <c r="H429" s="30"/>
    </row>
    <row r="430" ht="18.75" customHeight="1">
      <c r="H430" s="30"/>
    </row>
    <row r="431" ht="18.75" customHeight="1">
      <c r="H431" s="30"/>
    </row>
    <row r="432" ht="18.75" customHeight="1">
      <c r="H432" s="30"/>
    </row>
    <row r="433" ht="18.75" customHeight="1">
      <c r="H433" s="30"/>
    </row>
    <row r="434" ht="18.75" customHeight="1">
      <c r="H434" s="30"/>
    </row>
    <row r="435" ht="18.75" customHeight="1">
      <c r="H435" s="30"/>
    </row>
    <row r="436" ht="18.75" customHeight="1">
      <c r="H436" s="30"/>
    </row>
    <row r="437" ht="18.75" customHeight="1">
      <c r="H437" s="30"/>
    </row>
    <row r="438" ht="18.75" customHeight="1">
      <c r="H438" s="30"/>
    </row>
    <row r="439" ht="18.75" customHeight="1">
      <c r="H439" s="30"/>
    </row>
    <row r="440" ht="18.75" customHeight="1">
      <c r="H440" s="30"/>
    </row>
    <row r="441" ht="18.75" customHeight="1">
      <c r="H441" s="30"/>
    </row>
    <row r="442" ht="18.75" customHeight="1">
      <c r="H442" s="30"/>
    </row>
    <row r="443" ht="18.75" customHeight="1">
      <c r="H443" s="30"/>
    </row>
    <row r="444" ht="18.75" customHeight="1">
      <c r="H444" s="30"/>
    </row>
    <row r="445" ht="18.75" customHeight="1">
      <c r="H445" s="30"/>
    </row>
    <row r="446" ht="18.75" customHeight="1">
      <c r="H446" s="30"/>
    </row>
    <row r="447" ht="18.75" customHeight="1">
      <c r="H447" s="30"/>
    </row>
    <row r="448" ht="18.75" customHeight="1">
      <c r="H448" s="30"/>
    </row>
    <row r="449" ht="18.75" customHeight="1">
      <c r="H449" s="30"/>
    </row>
    <row r="450" ht="18.75" customHeight="1">
      <c r="H450" s="30"/>
    </row>
    <row r="451" ht="18.75" customHeight="1">
      <c r="H451" s="30"/>
    </row>
    <row r="452" ht="18.75" customHeight="1">
      <c r="H452" s="30"/>
    </row>
    <row r="453" ht="18.75" customHeight="1">
      <c r="H453" s="30"/>
    </row>
    <row r="454" ht="18.75" customHeight="1">
      <c r="H454" s="30"/>
    </row>
    <row r="455" ht="18.75" customHeight="1">
      <c r="H455" s="30"/>
    </row>
    <row r="456" ht="18.75" customHeight="1">
      <c r="H456" s="30"/>
    </row>
    <row r="457" ht="18.75" customHeight="1">
      <c r="H457" s="30"/>
    </row>
    <row r="458" ht="18.75" customHeight="1">
      <c r="H458" s="30"/>
    </row>
    <row r="459" ht="18.75" customHeight="1">
      <c r="H459" s="30"/>
    </row>
    <row r="460" ht="18.75" customHeight="1">
      <c r="H460" s="30"/>
    </row>
    <row r="461" ht="18.75" customHeight="1">
      <c r="H461" s="30"/>
    </row>
    <row r="462" ht="18.75" customHeight="1">
      <c r="H462" s="30"/>
    </row>
    <row r="463" ht="18.75" customHeight="1">
      <c r="H463" s="30"/>
    </row>
    <row r="464" ht="18.75" customHeight="1">
      <c r="H464" s="30"/>
    </row>
    <row r="465" ht="18.75" customHeight="1">
      <c r="H465" s="30"/>
    </row>
    <row r="466" ht="18.75" customHeight="1">
      <c r="H466" s="30"/>
    </row>
    <row r="467" ht="18.75" customHeight="1">
      <c r="H467" s="30"/>
    </row>
    <row r="468" ht="18.75" customHeight="1">
      <c r="H468" s="30"/>
    </row>
    <row r="469" ht="18.75" customHeight="1">
      <c r="H469" s="30"/>
    </row>
    <row r="470" ht="18.75" customHeight="1">
      <c r="H470" s="30"/>
    </row>
    <row r="471" ht="18.75" customHeight="1">
      <c r="H471" s="30"/>
    </row>
    <row r="472" ht="18.75" customHeight="1">
      <c r="H472" s="30"/>
    </row>
    <row r="473" ht="18.75" customHeight="1">
      <c r="H473" s="30"/>
    </row>
    <row r="474" ht="18.75" customHeight="1">
      <c r="H474" s="30"/>
    </row>
    <row r="475" ht="18.75" customHeight="1">
      <c r="H475" s="30"/>
    </row>
    <row r="476" ht="18.75" customHeight="1">
      <c r="H476" s="30"/>
    </row>
    <row r="477" ht="18.75" customHeight="1">
      <c r="H477" s="30"/>
    </row>
    <row r="478" ht="18.75" customHeight="1">
      <c r="H478" s="30"/>
    </row>
    <row r="479" ht="18.75" customHeight="1">
      <c r="H479" s="30"/>
    </row>
    <row r="480" ht="18.75" customHeight="1">
      <c r="H480" s="30"/>
    </row>
    <row r="481" ht="18.75" customHeight="1">
      <c r="H481" s="30"/>
    </row>
    <row r="482" ht="18.75" customHeight="1">
      <c r="H482" s="30"/>
    </row>
    <row r="483" ht="18.75" customHeight="1">
      <c r="H483" s="30"/>
    </row>
    <row r="484" ht="18.75" customHeight="1">
      <c r="H484" s="30"/>
    </row>
    <row r="485" ht="18.75" customHeight="1">
      <c r="H485" s="30"/>
    </row>
    <row r="486" ht="18.75" customHeight="1">
      <c r="H486" s="30"/>
    </row>
    <row r="487" ht="18.75" customHeight="1">
      <c r="H487" s="30"/>
    </row>
  </sheetData>
  <sheetProtection/>
  <printOptions/>
  <pageMargins left="0.86" right="0.2" top="0.5" bottom="0.68" header="0.27" footer="0.42"/>
  <pageSetup horizontalDpi="600" verticalDpi="600" orientation="portrait" paperSize="9" scale="65" r:id="rId1"/>
  <headerFooter alignWithMargins="0">
    <oddFooter>&amp;C&amp;P&amp;"／,標準"&amp;[／&amp;N</oddFooter>
  </headerFooter>
  <rowBreaks count="7" manualBreakCount="7">
    <brk id="42" max="12" man="1"/>
    <brk id="82" max="12" man="1"/>
    <brk id="122" max="12" man="1"/>
    <brk id="162" max="12" man="1"/>
    <brk id="202" max="12" man="1"/>
    <brk id="242" max="12" man="1"/>
    <brk id="282" max="255" man="1"/>
  </rowBreaks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M488"/>
  <sheetViews>
    <sheetView showGridLines="0" view="pageBreakPreview" zoomScale="98" zoomScaleSheetLayoutView="98" zoomScalePageLayoutView="0" workbookViewId="0" topLeftCell="A1">
      <selection activeCell="U4" sqref="U4"/>
    </sheetView>
  </sheetViews>
  <sheetFormatPr defaultColWidth="9.140625" defaultRowHeight="18.75" customHeight="1"/>
  <cols>
    <col min="1" max="1" width="9.140625" style="24" customWidth="1"/>
    <col min="2" max="2" width="30.28125" style="24" customWidth="1"/>
    <col min="3" max="3" width="6.28125" style="25" hidden="1" customWidth="1"/>
    <col min="4" max="5" width="7.8515625" style="24" hidden="1" customWidth="1"/>
    <col min="6" max="6" width="8.00390625" style="25" customWidth="1"/>
    <col min="7" max="7" width="2.8515625" style="24" customWidth="1"/>
    <col min="8" max="8" width="9.140625" style="24" bestFit="1" customWidth="1"/>
    <col min="9" max="9" width="30.28125" style="24" bestFit="1" customWidth="1"/>
    <col min="10" max="10" width="6.28125" style="25" hidden="1" customWidth="1"/>
    <col min="11" max="12" width="7.8515625" style="24" hidden="1" customWidth="1"/>
    <col min="13" max="13" width="8.00390625" style="24" customWidth="1"/>
    <col min="14" max="16384" width="9.140625" style="24" customWidth="1"/>
  </cols>
  <sheetData>
    <row r="1" spans="1:9" ht="24.75" customHeight="1">
      <c r="A1" s="21" t="s">
        <v>1055</v>
      </c>
      <c r="B1" s="22"/>
      <c r="C1" s="23"/>
      <c r="D1" s="22"/>
      <c r="E1" s="22"/>
      <c r="F1" s="23"/>
      <c r="I1" s="38"/>
    </row>
    <row r="2" spans="1:9" ht="24.75" customHeight="1">
      <c r="A2" s="39" t="s">
        <v>1056</v>
      </c>
      <c r="B2" s="22"/>
      <c r="C2" s="23"/>
      <c r="D2" s="22"/>
      <c r="E2" s="22"/>
      <c r="F2" s="23"/>
      <c r="I2" s="38"/>
    </row>
    <row r="3" spans="1:13" ht="37.5" customHeight="1">
      <c r="A3" s="26" t="s">
        <v>202</v>
      </c>
      <c r="B3" s="9" t="s">
        <v>176</v>
      </c>
      <c r="C3" s="27" t="s">
        <v>536</v>
      </c>
      <c r="D3" s="26" t="s">
        <v>177</v>
      </c>
      <c r="E3" s="26" t="s">
        <v>178</v>
      </c>
      <c r="F3" s="28" t="s">
        <v>175</v>
      </c>
      <c r="H3" s="26" t="s">
        <v>202</v>
      </c>
      <c r="I3" s="9" t="s">
        <v>176</v>
      </c>
      <c r="J3" s="27" t="s">
        <v>536</v>
      </c>
      <c r="K3" s="26" t="s">
        <v>177</v>
      </c>
      <c r="L3" s="26" t="s">
        <v>178</v>
      </c>
      <c r="M3" s="28" t="s">
        <v>175</v>
      </c>
    </row>
    <row r="4" spans="1:13" ht="18.75" customHeight="1">
      <c r="A4" s="29" t="s">
        <v>223</v>
      </c>
      <c r="B4" s="9" t="s">
        <v>0</v>
      </c>
      <c r="C4" s="27">
        <v>248</v>
      </c>
      <c r="D4" s="9">
        <v>1</v>
      </c>
      <c r="E4" s="9">
        <v>1</v>
      </c>
      <c r="F4" s="27">
        <f aca="true" t="shared" si="0" ref="F4:F67">(ROUND(C4*D4,0)*E4)</f>
        <v>248</v>
      </c>
      <c r="H4" s="29" t="s">
        <v>458</v>
      </c>
      <c r="I4" s="9" t="s">
        <v>20</v>
      </c>
      <c r="J4" s="27">
        <v>248</v>
      </c>
      <c r="K4" s="9">
        <v>1.5</v>
      </c>
      <c r="L4" s="9">
        <v>1</v>
      </c>
      <c r="M4" s="27">
        <f aca="true" t="shared" si="1" ref="M4:M67">(ROUND(J4*K4,0)*L4)</f>
        <v>372</v>
      </c>
    </row>
    <row r="5" spans="1:13" ht="18.75" customHeight="1">
      <c r="A5" s="29" t="s">
        <v>224</v>
      </c>
      <c r="B5" s="9" t="s">
        <v>1</v>
      </c>
      <c r="C5" s="27">
        <v>392</v>
      </c>
      <c r="D5" s="9">
        <v>1</v>
      </c>
      <c r="E5" s="9">
        <v>1</v>
      </c>
      <c r="F5" s="27">
        <f t="shared" si="0"/>
        <v>392</v>
      </c>
      <c r="H5" s="29" t="s">
        <v>263</v>
      </c>
      <c r="I5" s="9" t="s">
        <v>21</v>
      </c>
      <c r="J5" s="27">
        <v>392</v>
      </c>
      <c r="K5" s="9">
        <v>1.5</v>
      </c>
      <c r="L5" s="9">
        <v>1</v>
      </c>
      <c r="M5" s="27">
        <f t="shared" si="1"/>
        <v>588</v>
      </c>
    </row>
    <row r="6" spans="1:13" ht="18.75" customHeight="1">
      <c r="A6" s="29" t="s">
        <v>225</v>
      </c>
      <c r="B6" s="9" t="s">
        <v>2</v>
      </c>
      <c r="C6" s="27">
        <v>570</v>
      </c>
      <c r="D6" s="9">
        <v>1</v>
      </c>
      <c r="E6" s="9">
        <v>1</v>
      </c>
      <c r="F6" s="27">
        <f t="shared" si="0"/>
        <v>570</v>
      </c>
      <c r="H6" s="29" t="s">
        <v>264</v>
      </c>
      <c r="I6" s="9" t="s">
        <v>22</v>
      </c>
      <c r="J6" s="27">
        <v>570</v>
      </c>
      <c r="K6" s="9">
        <v>1.5</v>
      </c>
      <c r="L6" s="9">
        <v>1</v>
      </c>
      <c r="M6" s="27">
        <f t="shared" si="1"/>
        <v>855</v>
      </c>
    </row>
    <row r="7" spans="1:13" ht="18.75" customHeight="1">
      <c r="A7" s="29" t="s">
        <v>226</v>
      </c>
      <c r="B7" s="9" t="s">
        <v>3</v>
      </c>
      <c r="C7" s="27">
        <v>651</v>
      </c>
      <c r="D7" s="9">
        <v>1</v>
      </c>
      <c r="E7" s="9">
        <v>1</v>
      </c>
      <c r="F7" s="27">
        <f t="shared" si="0"/>
        <v>651</v>
      </c>
      <c r="H7" s="29" t="s">
        <v>265</v>
      </c>
      <c r="I7" s="9" t="s">
        <v>23</v>
      </c>
      <c r="J7" s="27">
        <v>651</v>
      </c>
      <c r="K7" s="9">
        <v>1.5</v>
      </c>
      <c r="L7" s="9">
        <v>1</v>
      </c>
      <c r="M7" s="27">
        <f t="shared" si="1"/>
        <v>977</v>
      </c>
    </row>
    <row r="8" spans="1:13" ht="18.75" customHeight="1">
      <c r="A8" s="29" t="s">
        <v>227</v>
      </c>
      <c r="B8" s="9" t="s">
        <v>4</v>
      </c>
      <c r="C8" s="27">
        <v>732</v>
      </c>
      <c r="D8" s="9">
        <v>1</v>
      </c>
      <c r="E8" s="9">
        <v>1</v>
      </c>
      <c r="F8" s="27">
        <f t="shared" si="0"/>
        <v>732</v>
      </c>
      <c r="H8" s="29" t="s">
        <v>266</v>
      </c>
      <c r="I8" s="9" t="s">
        <v>24</v>
      </c>
      <c r="J8" s="27">
        <v>732</v>
      </c>
      <c r="K8" s="9">
        <v>1.5</v>
      </c>
      <c r="L8" s="9">
        <v>1</v>
      </c>
      <c r="M8" s="27">
        <f t="shared" si="1"/>
        <v>1098</v>
      </c>
    </row>
    <row r="9" spans="1:13" ht="18.75" customHeight="1">
      <c r="A9" s="29" t="s">
        <v>228</v>
      </c>
      <c r="B9" s="9" t="s">
        <v>5</v>
      </c>
      <c r="C9" s="27">
        <v>813</v>
      </c>
      <c r="D9" s="9">
        <v>1</v>
      </c>
      <c r="E9" s="9">
        <v>1</v>
      </c>
      <c r="F9" s="27">
        <f t="shared" si="0"/>
        <v>813</v>
      </c>
      <c r="H9" s="29" t="s">
        <v>267</v>
      </c>
      <c r="I9" s="9" t="s">
        <v>25</v>
      </c>
      <c r="J9" s="27">
        <v>813</v>
      </c>
      <c r="K9" s="9">
        <v>1.5</v>
      </c>
      <c r="L9" s="9">
        <v>1</v>
      </c>
      <c r="M9" s="27">
        <f t="shared" si="1"/>
        <v>1220</v>
      </c>
    </row>
    <row r="10" spans="1:13" ht="18.75" customHeight="1">
      <c r="A10" s="29" t="s">
        <v>229</v>
      </c>
      <c r="B10" s="9" t="s">
        <v>6</v>
      </c>
      <c r="C10" s="27">
        <v>894</v>
      </c>
      <c r="D10" s="9">
        <v>1</v>
      </c>
      <c r="E10" s="9">
        <v>1</v>
      </c>
      <c r="F10" s="27">
        <f t="shared" si="0"/>
        <v>894</v>
      </c>
      <c r="H10" s="29" t="s">
        <v>268</v>
      </c>
      <c r="I10" s="9" t="s">
        <v>26</v>
      </c>
      <c r="J10" s="27">
        <v>894</v>
      </c>
      <c r="K10" s="9">
        <v>1.5</v>
      </c>
      <c r="L10" s="9">
        <v>1</v>
      </c>
      <c r="M10" s="27">
        <f t="shared" si="1"/>
        <v>1341</v>
      </c>
    </row>
    <row r="11" spans="1:13" ht="18.75" customHeight="1">
      <c r="A11" s="29" t="s">
        <v>230</v>
      </c>
      <c r="B11" s="9" t="s">
        <v>7</v>
      </c>
      <c r="C11" s="27">
        <f>C10+81</f>
        <v>975</v>
      </c>
      <c r="D11" s="9">
        <v>1</v>
      </c>
      <c r="E11" s="9">
        <v>1</v>
      </c>
      <c r="F11" s="27">
        <f t="shared" si="0"/>
        <v>975</v>
      </c>
      <c r="H11" s="29" t="s">
        <v>269</v>
      </c>
      <c r="I11" s="9" t="s">
        <v>27</v>
      </c>
      <c r="J11" s="27">
        <f>J10+81</f>
        <v>975</v>
      </c>
      <c r="K11" s="9">
        <v>1.5</v>
      </c>
      <c r="L11" s="9">
        <v>1</v>
      </c>
      <c r="M11" s="27">
        <f t="shared" si="1"/>
        <v>1463</v>
      </c>
    </row>
    <row r="12" spans="1:13" ht="18.75" customHeight="1">
      <c r="A12" s="29" t="s">
        <v>231</v>
      </c>
      <c r="B12" s="9" t="s">
        <v>8</v>
      </c>
      <c r="C12" s="27">
        <f>C11+81</f>
        <v>1056</v>
      </c>
      <c r="D12" s="9">
        <v>1</v>
      </c>
      <c r="E12" s="9">
        <v>1</v>
      </c>
      <c r="F12" s="27">
        <f t="shared" si="0"/>
        <v>1056</v>
      </c>
      <c r="H12" s="29" t="s">
        <v>270</v>
      </c>
      <c r="I12" s="9" t="s">
        <v>28</v>
      </c>
      <c r="J12" s="27">
        <f>J11+81</f>
        <v>1056</v>
      </c>
      <c r="K12" s="9">
        <v>1.5</v>
      </c>
      <c r="L12" s="9">
        <v>1</v>
      </c>
      <c r="M12" s="27">
        <f t="shared" si="1"/>
        <v>1584</v>
      </c>
    </row>
    <row r="13" spans="1:13" ht="18.75" customHeight="1">
      <c r="A13" s="29" t="s">
        <v>232</v>
      </c>
      <c r="B13" s="9" t="s">
        <v>9</v>
      </c>
      <c r="C13" s="27">
        <f>C12+81</f>
        <v>1137</v>
      </c>
      <c r="D13" s="9">
        <v>1</v>
      </c>
      <c r="E13" s="9">
        <v>1</v>
      </c>
      <c r="F13" s="27">
        <f t="shared" si="0"/>
        <v>1137</v>
      </c>
      <c r="H13" s="29" t="s">
        <v>271</v>
      </c>
      <c r="I13" s="9" t="s">
        <v>29</v>
      </c>
      <c r="J13" s="27">
        <f>J12+81</f>
        <v>1137</v>
      </c>
      <c r="K13" s="9">
        <v>1.5</v>
      </c>
      <c r="L13" s="9">
        <v>1</v>
      </c>
      <c r="M13" s="27">
        <f t="shared" si="1"/>
        <v>1706</v>
      </c>
    </row>
    <row r="14" spans="1:13" ht="18.75" customHeight="1">
      <c r="A14" s="29" t="s">
        <v>233</v>
      </c>
      <c r="B14" s="9" t="s">
        <v>10</v>
      </c>
      <c r="C14" s="27">
        <f aca="true" t="shared" si="2" ref="C14:C23">C13+81</f>
        <v>1218</v>
      </c>
      <c r="D14" s="9">
        <v>1</v>
      </c>
      <c r="E14" s="9">
        <v>1</v>
      </c>
      <c r="F14" s="27">
        <f t="shared" si="0"/>
        <v>1218</v>
      </c>
      <c r="H14" s="29" t="s">
        <v>272</v>
      </c>
      <c r="I14" s="9" t="s">
        <v>30</v>
      </c>
      <c r="J14" s="27">
        <f aca="true" t="shared" si="3" ref="J14:J23">J13+81</f>
        <v>1218</v>
      </c>
      <c r="K14" s="9">
        <v>1.5</v>
      </c>
      <c r="L14" s="9">
        <v>1</v>
      </c>
      <c r="M14" s="27">
        <f t="shared" si="1"/>
        <v>1827</v>
      </c>
    </row>
    <row r="15" spans="1:13" ht="18.75" customHeight="1">
      <c r="A15" s="29" t="s">
        <v>234</v>
      </c>
      <c r="B15" s="9" t="s">
        <v>11</v>
      </c>
      <c r="C15" s="27">
        <f t="shared" si="2"/>
        <v>1299</v>
      </c>
      <c r="D15" s="9">
        <v>1</v>
      </c>
      <c r="E15" s="9">
        <v>1</v>
      </c>
      <c r="F15" s="27">
        <f t="shared" si="0"/>
        <v>1299</v>
      </c>
      <c r="H15" s="29" t="s">
        <v>273</v>
      </c>
      <c r="I15" s="9" t="s">
        <v>31</v>
      </c>
      <c r="J15" s="27">
        <f t="shared" si="3"/>
        <v>1299</v>
      </c>
      <c r="K15" s="9">
        <v>1.5</v>
      </c>
      <c r="L15" s="9">
        <v>1</v>
      </c>
      <c r="M15" s="27">
        <f t="shared" si="1"/>
        <v>1949</v>
      </c>
    </row>
    <row r="16" spans="1:13" ht="18.75" customHeight="1">
      <c r="A16" s="29" t="s">
        <v>235</v>
      </c>
      <c r="B16" s="9" t="s">
        <v>12</v>
      </c>
      <c r="C16" s="27">
        <f t="shared" si="2"/>
        <v>1380</v>
      </c>
      <c r="D16" s="9">
        <v>1</v>
      </c>
      <c r="E16" s="9">
        <v>1</v>
      </c>
      <c r="F16" s="27">
        <f t="shared" si="0"/>
        <v>1380</v>
      </c>
      <c r="H16" s="29" t="s">
        <v>274</v>
      </c>
      <c r="I16" s="9" t="s">
        <v>32</v>
      </c>
      <c r="J16" s="27">
        <f t="shared" si="3"/>
        <v>1380</v>
      </c>
      <c r="K16" s="9">
        <v>1.5</v>
      </c>
      <c r="L16" s="9">
        <v>1</v>
      </c>
      <c r="M16" s="27">
        <f t="shared" si="1"/>
        <v>2070</v>
      </c>
    </row>
    <row r="17" spans="1:13" ht="18.75" customHeight="1">
      <c r="A17" s="29" t="s">
        <v>236</v>
      </c>
      <c r="B17" s="9" t="s">
        <v>13</v>
      </c>
      <c r="C17" s="27">
        <f t="shared" si="2"/>
        <v>1461</v>
      </c>
      <c r="D17" s="9">
        <v>1</v>
      </c>
      <c r="E17" s="9">
        <v>1</v>
      </c>
      <c r="F17" s="27">
        <f t="shared" si="0"/>
        <v>1461</v>
      </c>
      <c r="H17" s="29" t="s">
        <v>275</v>
      </c>
      <c r="I17" s="9" t="s">
        <v>33</v>
      </c>
      <c r="J17" s="27">
        <f t="shared" si="3"/>
        <v>1461</v>
      </c>
      <c r="K17" s="9">
        <v>1.5</v>
      </c>
      <c r="L17" s="9">
        <v>1</v>
      </c>
      <c r="M17" s="27">
        <f t="shared" si="1"/>
        <v>2192</v>
      </c>
    </row>
    <row r="18" spans="1:13" ht="18.75" customHeight="1">
      <c r="A18" s="29" t="s">
        <v>237</v>
      </c>
      <c r="B18" s="9" t="s">
        <v>14</v>
      </c>
      <c r="C18" s="27">
        <f t="shared" si="2"/>
        <v>1542</v>
      </c>
      <c r="D18" s="9">
        <v>1</v>
      </c>
      <c r="E18" s="9">
        <v>1</v>
      </c>
      <c r="F18" s="27">
        <f t="shared" si="0"/>
        <v>1542</v>
      </c>
      <c r="H18" s="29" t="s">
        <v>276</v>
      </c>
      <c r="I18" s="9" t="s">
        <v>34</v>
      </c>
      <c r="J18" s="27">
        <f t="shared" si="3"/>
        <v>1542</v>
      </c>
      <c r="K18" s="9">
        <v>1.5</v>
      </c>
      <c r="L18" s="9">
        <v>1</v>
      </c>
      <c r="M18" s="27">
        <f t="shared" si="1"/>
        <v>2313</v>
      </c>
    </row>
    <row r="19" spans="1:13" ht="18.75" customHeight="1">
      <c r="A19" s="29" t="s">
        <v>238</v>
      </c>
      <c r="B19" s="9" t="s">
        <v>15</v>
      </c>
      <c r="C19" s="27">
        <f t="shared" si="2"/>
        <v>1623</v>
      </c>
      <c r="D19" s="9">
        <v>1</v>
      </c>
      <c r="E19" s="9">
        <v>1</v>
      </c>
      <c r="F19" s="27">
        <f t="shared" si="0"/>
        <v>1623</v>
      </c>
      <c r="H19" s="29" t="s">
        <v>277</v>
      </c>
      <c r="I19" s="9" t="s">
        <v>35</v>
      </c>
      <c r="J19" s="27">
        <f t="shared" si="3"/>
        <v>1623</v>
      </c>
      <c r="K19" s="9">
        <v>1.5</v>
      </c>
      <c r="L19" s="9">
        <v>1</v>
      </c>
      <c r="M19" s="27">
        <f t="shared" si="1"/>
        <v>2435</v>
      </c>
    </row>
    <row r="20" spans="1:13" ht="18.75" customHeight="1">
      <c r="A20" s="29" t="s">
        <v>239</v>
      </c>
      <c r="B20" s="9" t="s">
        <v>16</v>
      </c>
      <c r="C20" s="27">
        <f t="shared" si="2"/>
        <v>1704</v>
      </c>
      <c r="D20" s="9">
        <v>1</v>
      </c>
      <c r="E20" s="9">
        <v>1</v>
      </c>
      <c r="F20" s="27">
        <f t="shared" si="0"/>
        <v>1704</v>
      </c>
      <c r="H20" s="29" t="s">
        <v>278</v>
      </c>
      <c r="I20" s="9" t="s">
        <v>36</v>
      </c>
      <c r="J20" s="27">
        <f t="shared" si="3"/>
        <v>1704</v>
      </c>
      <c r="K20" s="9">
        <v>1.5</v>
      </c>
      <c r="L20" s="9">
        <v>1</v>
      </c>
      <c r="M20" s="27">
        <f t="shared" si="1"/>
        <v>2556</v>
      </c>
    </row>
    <row r="21" spans="1:13" ht="18.75" customHeight="1">
      <c r="A21" s="29" t="s">
        <v>240</v>
      </c>
      <c r="B21" s="9" t="s">
        <v>17</v>
      </c>
      <c r="C21" s="27">
        <f t="shared" si="2"/>
        <v>1785</v>
      </c>
      <c r="D21" s="9">
        <v>1</v>
      </c>
      <c r="E21" s="9">
        <v>1</v>
      </c>
      <c r="F21" s="27">
        <f t="shared" si="0"/>
        <v>1785</v>
      </c>
      <c r="H21" s="29" t="s">
        <v>279</v>
      </c>
      <c r="I21" s="9" t="s">
        <v>37</v>
      </c>
      <c r="J21" s="27">
        <f t="shared" si="3"/>
        <v>1785</v>
      </c>
      <c r="K21" s="9">
        <v>1.5</v>
      </c>
      <c r="L21" s="9">
        <v>1</v>
      </c>
      <c r="M21" s="27">
        <f t="shared" si="1"/>
        <v>2678</v>
      </c>
    </row>
    <row r="22" spans="1:13" ht="18.75" customHeight="1">
      <c r="A22" s="29" t="s">
        <v>241</v>
      </c>
      <c r="B22" s="9" t="s">
        <v>18</v>
      </c>
      <c r="C22" s="27">
        <f t="shared" si="2"/>
        <v>1866</v>
      </c>
      <c r="D22" s="9">
        <v>1</v>
      </c>
      <c r="E22" s="9">
        <v>1</v>
      </c>
      <c r="F22" s="27">
        <f t="shared" si="0"/>
        <v>1866</v>
      </c>
      <c r="H22" s="29" t="s">
        <v>280</v>
      </c>
      <c r="I22" s="9" t="s">
        <v>38</v>
      </c>
      <c r="J22" s="27">
        <f t="shared" si="3"/>
        <v>1866</v>
      </c>
      <c r="K22" s="9">
        <v>1.5</v>
      </c>
      <c r="L22" s="9">
        <v>1</v>
      </c>
      <c r="M22" s="27">
        <f t="shared" si="1"/>
        <v>2799</v>
      </c>
    </row>
    <row r="23" spans="1:13" ht="18.75" customHeight="1">
      <c r="A23" s="29" t="s">
        <v>242</v>
      </c>
      <c r="B23" s="9" t="s">
        <v>19</v>
      </c>
      <c r="C23" s="27">
        <f t="shared" si="2"/>
        <v>1947</v>
      </c>
      <c r="D23" s="9">
        <v>1</v>
      </c>
      <c r="E23" s="9">
        <v>1</v>
      </c>
      <c r="F23" s="27">
        <f t="shared" si="0"/>
        <v>1947</v>
      </c>
      <c r="H23" s="29" t="s">
        <v>281</v>
      </c>
      <c r="I23" s="9" t="s">
        <v>39</v>
      </c>
      <c r="J23" s="27">
        <f t="shared" si="3"/>
        <v>1947</v>
      </c>
      <c r="K23" s="9">
        <v>1.5</v>
      </c>
      <c r="L23" s="9">
        <v>1</v>
      </c>
      <c r="M23" s="27">
        <f t="shared" si="1"/>
        <v>2921</v>
      </c>
    </row>
    <row r="24" spans="1:13" ht="18.75" customHeight="1">
      <c r="A24" s="29" t="s">
        <v>243</v>
      </c>
      <c r="B24" s="9" t="s">
        <v>527</v>
      </c>
      <c r="C24" s="27">
        <v>248</v>
      </c>
      <c r="D24" s="9">
        <v>1.25</v>
      </c>
      <c r="E24" s="9">
        <v>1</v>
      </c>
      <c r="F24" s="27">
        <f t="shared" si="0"/>
        <v>310</v>
      </c>
      <c r="H24" s="29" t="s">
        <v>282</v>
      </c>
      <c r="I24" s="9" t="s">
        <v>40</v>
      </c>
      <c r="J24" s="27">
        <v>102</v>
      </c>
      <c r="K24" s="9">
        <v>1</v>
      </c>
      <c r="L24" s="9">
        <v>1</v>
      </c>
      <c r="M24" s="27">
        <f t="shared" si="1"/>
        <v>102</v>
      </c>
    </row>
    <row r="25" spans="1:13" ht="18.75" customHeight="1">
      <c r="A25" s="29" t="s">
        <v>244</v>
      </c>
      <c r="B25" s="9" t="s">
        <v>526</v>
      </c>
      <c r="C25" s="27">
        <v>392</v>
      </c>
      <c r="D25" s="9">
        <v>1.25</v>
      </c>
      <c r="E25" s="9">
        <v>1</v>
      </c>
      <c r="F25" s="27">
        <f t="shared" si="0"/>
        <v>490</v>
      </c>
      <c r="H25" s="29" t="s">
        <v>283</v>
      </c>
      <c r="I25" s="9" t="s">
        <v>41</v>
      </c>
      <c r="J25" s="27">
        <v>191</v>
      </c>
      <c r="K25" s="9">
        <v>1</v>
      </c>
      <c r="L25" s="9">
        <v>1</v>
      </c>
      <c r="M25" s="27">
        <f t="shared" si="1"/>
        <v>191</v>
      </c>
    </row>
    <row r="26" spans="1:13" ht="18.75" customHeight="1">
      <c r="A26" s="29" t="s">
        <v>245</v>
      </c>
      <c r="B26" s="9" t="s">
        <v>525</v>
      </c>
      <c r="C26" s="27">
        <v>570</v>
      </c>
      <c r="D26" s="9">
        <v>1.25</v>
      </c>
      <c r="E26" s="9">
        <v>1</v>
      </c>
      <c r="F26" s="27">
        <f t="shared" si="0"/>
        <v>713</v>
      </c>
      <c r="H26" s="29" t="s">
        <v>284</v>
      </c>
      <c r="I26" s="9" t="s">
        <v>42</v>
      </c>
      <c r="J26" s="27">
        <v>267</v>
      </c>
      <c r="K26" s="9">
        <v>1</v>
      </c>
      <c r="L26" s="9">
        <v>1</v>
      </c>
      <c r="M26" s="27">
        <f t="shared" si="1"/>
        <v>267</v>
      </c>
    </row>
    <row r="27" spans="1:13" ht="18.75" customHeight="1">
      <c r="A27" s="29" t="s">
        <v>246</v>
      </c>
      <c r="B27" s="9" t="s">
        <v>524</v>
      </c>
      <c r="C27" s="27">
        <v>651</v>
      </c>
      <c r="D27" s="9">
        <v>1.25</v>
      </c>
      <c r="E27" s="9">
        <v>1</v>
      </c>
      <c r="F27" s="27">
        <f t="shared" si="0"/>
        <v>814</v>
      </c>
      <c r="H27" s="29" t="s">
        <v>285</v>
      </c>
      <c r="I27" s="9" t="s">
        <v>43</v>
      </c>
      <c r="J27" s="27">
        <v>335</v>
      </c>
      <c r="K27" s="9">
        <v>1</v>
      </c>
      <c r="L27" s="9">
        <v>1</v>
      </c>
      <c r="M27" s="27">
        <f t="shared" si="1"/>
        <v>335</v>
      </c>
    </row>
    <row r="28" spans="1:13" ht="18.75" customHeight="1">
      <c r="A28" s="29" t="s">
        <v>247</v>
      </c>
      <c r="B28" s="9" t="s">
        <v>523</v>
      </c>
      <c r="C28" s="27">
        <v>732</v>
      </c>
      <c r="D28" s="9">
        <v>1.25</v>
      </c>
      <c r="E28" s="9">
        <v>1</v>
      </c>
      <c r="F28" s="27">
        <f t="shared" si="0"/>
        <v>915</v>
      </c>
      <c r="H28" s="29" t="s">
        <v>286</v>
      </c>
      <c r="I28" s="9" t="s">
        <v>44</v>
      </c>
      <c r="J28" s="27">
        <f>J27+68</f>
        <v>403</v>
      </c>
      <c r="K28" s="9">
        <v>1</v>
      </c>
      <c r="L28" s="9">
        <v>1</v>
      </c>
      <c r="M28" s="27">
        <f t="shared" si="1"/>
        <v>403</v>
      </c>
    </row>
    <row r="29" spans="1:13" ht="18.75" customHeight="1">
      <c r="A29" s="29" t="s">
        <v>248</v>
      </c>
      <c r="B29" s="9" t="s">
        <v>522</v>
      </c>
      <c r="C29" s="27">
        <v>813</v>
      </c>
      <c r="D29" s="9">
        <v>1.25</v>
      </c>
      <c r="E29" s="9">
        <v>1</v>
      </c>
      <c r="F29" s="27">
        <f t="shared" si="0"/>
        <v>1016</v>
      </c>
      <c r="H29" s="29" t="s">
        <v>287</v>
      </c>
      <c r="I29" s="9" t="s">
        <v>45</v>
      </c>
      <c r="J29" s="27">
        <f aca="true" t="shared" si="4" ref="J29:J43">J28+68</f>
        <v>471</v>
      </c>
      <c r="K29" s="9">
        <v>1</v>
      </c>
      <c r="L29" s="9">
        <v>1</v>
      </c>
      <c r="M29" s="27">
        <f t="shared" si="1"/>
        <v>471</v>
      </c>
    </row>
    <row r="30" spans="1:13" ht="18.75" customHeight="1">
      <c r="A30" s="29" t="s">
        <v>249</v>
      </c>
      <c r="B30" s="9" t="s">
        <v>521</v>
      </c>
      <c r="C30" s="27">
        <v>894</v>
      </c>
      <c r="D30" s="9">
        <v>1.25</v>
      </c>
      <c r="E30" s="9">
        <v>1</v>
      </c>
      <c r="F30" s="27">
        <f t="shared" si="0"/>
        <v>1118</v>
      </c>
      <c r="H30" s="29" t="s">
        <v>288</v>
      </c>
      <c r="I30" s="9" t="s">
        <v>46</v>
      </c>
      <c r="J30" s="27">
        <f t="shared" si="4"/>
        <v>539</v>
      </c>
      <c r="K30" s="9">
        <v>1</v>
      </c>
      <c r="L30" s="9">
        <v>1</v>
      </c>
      <c r="M30" s="27">
        <f t="shared" si="1"/>
        <v>539</v>
      </c>
    </row>
    <row r="31" spans="1:13" ht="18.75" customHeight="1">
      <c r="A31" s="29" t="s">
        <v>250</v>
      </c>
      <c r="B31" s="9" t="s">
        <v>520</v>
      </c>
      <c r="C31" s="27">
        <f>C30+81</f>
        <v>975</v>
      </c>
      <c r="D31" s="9">
        <v>1.25</v>
      </c>
      <c r="E31" s="9">
        <v>1</v>
      </c>
      <c r="F31" s="27">
        <f t="shared" si="0"/>
        <v>1219</v>
      </c>
      <c r="H31" s="29" t="s">
        <v>289</v>
      </c>
      <c r="I31" s="9" t="s">
        <v>47</v>
      </c>
      <c r="J31" s="27">
        <f t="shared" si="4"/>
        <v>607</v>
      </c>
      <c r="K31" s="9">
        <v>1</v>
      </c>
      <c r="L31" s="9">
        <v>1</v>
      </c>
      <c r="M31" s="27">
        <f t="shared" si="1"/>
        <v>607</v>
      </c>
    </row>
    <row r="32" spans="1:13" ht="18.75" customHeight="1">
      <c r="A32" s="29" t="s">
        <v>251</v>
      </c>
      <c r="B32" s="9" t="s">
        <v>519</v>
      </c>
      <c r="C32" s="27">
        <f>C31+81</f>
        <v>1056</v>
      </c>
      <c r="D32" s="9">
        <v>1.25</v>
      </c>
      <c r="E32" s="9">
        <v>1</v>
      </c>
      <c r="F32" s="27">
        <f t="shared" si="0"/>
        <v>1320</v>
      </c>
      <c r="H32" s="29" t="s">
        <v>290</v>
      </c>
      <c r="I32" s="9" t="s">
        <v>48</v>
      </c>
      <c r="J32" s="27">
        <f t="shared" si="4"/>
        <v>675</v>
      </c>
      <c r="K32" s="9">
        <v>1</v>
      </c>
      <c r="L32" s="9">
        <v>1</v>
      </c>
      <c r="M32" s="27">
        <f t="shared" si="1"/>
        <v>675</v>
      </c>
    </row>
    <row r="33" spans="1:13" ht="18.75" customHeight="1">
      <c r="A33" s="29" t="s">
        <v>252</v>
      </c>
      <c r="B33" s="9" t="s">
        <v>518</v>
      </c>
      <c r="C33" s="27">
        <f>C32+81</f>
        <v>1137</v>
      </c>
      <c r="D33" s="9">
        <v>1.25</v>
      </c>
      <c r="E33" s="9">
        <v>1</v>
      </c>
      <c r="F33" s="27">
        <f t="shared" si="0"/>
        <v>1421</v>
      </c>
      <c r="H33" s="29" t="s">
        <v>291</v>
      </c>
      <c r="I33" s="9" t="s">
        <v>49</v>
      </c>
      <c r="J33" s="27">
        <f t="shared" si="4"/>
        <v>743</v>
      </c>
      <c r="K33" s="9">
        <v>1</v>
      </c>
      <c r="L33" s="9">
        <v>1</v>
      </c>
      <c r="M33" s="27">
        <f t="shared" si="1"/>
        <v>743</v>
      </c>
    </row>
    <row r="34" spans="1:13" ht="18.75" customHeight="1">
      <c r="A34" s="29" t="s">
        <v>253</v>
      </c>
      <c r="B34" s="9" t="s">
        <v>517</v>
      </c>
      <c r="C34" s="27">
        <f aca="true" t="shared" si="5" ref="C34:C43">C33+81</f>
        <v>1218</v>
      </c>
      <c r="D34" s="9">
        <v>1.25</v>
      </c>
      <c r="E34" s="9">
        <v>1</v>
      </c>
      <c r="F34" s="27">
        <f t="shared" si="0"/>
        <v>1523</v>
      </c>
      <c r="H34" s="29" t="s">
        <v>292</v>
      </c>
      <c r="I34" s="9" t="s">
        <v>50</v>
      </c>
      <c r="J34" s="27">
        <f t="shared" si="4"/>
        <v>811</v>
      </c>
      <c r="K34" s="9">
        <v>1</v>
      </c>
      <c r="L34" s="9">
        <v>1</v>
      </c>
      <c r="M34" s="27">
        <f t="shared" si="1"/>
        <v>811</v>
      </c>
    </row>
    <row r="35" spans="1:13" ht="18.75" customHeight="1">
      <c r="A35" s="29" t="s">
        <v>254</v>
      </c>
      <c r="B35" s="9" t="s">
        <v>516</v>
      </c>
      <c r="C35" s="27">
        <f t="shared" si="5"/>
        <v>1299</v>
      </c>
      <c r="D35" s="9">
        <v>1.25</v>
      </c>
      <c r="E35" s="9">
        <v>1</v>
      </c>
      <c r="F35" s="27">
        <f t="shared" si="0"/>
        <v>1624</v>
      </c>
      <c r="H35" s="29" t="s">
        <v>293</v>
      </c>
      <c r="I35" s="9" t="s">
        <v>51</v>
      </c>
      <c r="J35" s="27">
        <f t="shared" si="4"/>
        <v>879</v>
      </c>
      <c r="K35" s="9">
        <v>1</v>
      </c>
      <c r="L35" s="9">
        <v>1</v>
      </c>
      <c r="M35" s="27">
        <f t="shared" si="1"/>
        <v>879</v>
      </c>
    </row>
    <row r="36" spans="1:13" ht="18.75" customHeight="1">
      <c r="A36" s="29" t="s">
        <v>255</v>
      </c>
      <c r="B36" s="9" t="s">
        <v>515</v>
      </c>
      <c r="C36" s="27">
        <f t="shared" si="5"/>
        <v>1380</v>
      </c>
      <c r="D36" s="9">
        <v>1.25</v>
      </c>
      <c r="E36" s="9">
        <v>1</v>
      </c>
      <c r="F36" s="27">
        <f t="shared" si="0"/>
        <v>1725</v>
      </c>
      <c r="H36" s="29" t="s">
        <v>294</v>
      </c>
      <c r="I36" s="9" t="s">
        <v>52</v>
      </c>
      <c r="J36" s="27">
        <f t="shared" si="4"/>
        <v>947</v>
      </c>
      <c r="K36" s="9">
        <v>1</v>
      </c>
      <c r="L36" s="9">
        <v>1</v>
      </c>
      <c r="M36" s="27">
        <f t="shared" si="1"/>
        <v>947</v>
      </c>
    </row>
    <row r="37" spans="1:13" ht="18.75" customHeight="1">
      <c r="A37" s="29" t="s">
        <v>256</v>
      </c>
      <c r="B37" s="9" t="s">
        <v>514</v>
      </c>
      <c r="C37" s="27">
        <f t="shared" si="5"/>
        <v>1461</v>
      </c>
      <c r="D37" s="9">
        <v>1.25</v>
      </c>
      <c r="E37" s="9">
        <v>1</v>
      </c>
      <c r="F37" s="27">
        <f t="shared" si="0"/>
        <v>1826</v>
      </c>
      <c r="H37" s="29" t="s">
        <v>295</v>
      </c>
      <c r="I37" s="9" t="s">
        <v>53</v>
      </c>
      <c r="J37" s="27">
        <f t="shared" si="4"/>
        <v>1015</v>
      </c>
      <c r="K37" s="9">
        <v>1</v>
      </c>
      <c r="L37" s="9">
        <v>1</v>
      </c>
      <c r="M37" s="27">
        <f t="shared" si="1"/>
        <v>1015</v>
      </c>
    </row>
    <row r="38" spans="1:13" ht="18.75" customHeight="1">
      <c r="A38" s="29" t="s">
        <v>257</v>
      </c>
      <c r="B38" s="9" t="s">
        <v>513</v>
      </c>
      <c r="C38" s="27">
        <f t="shared" si="5"/>
        <v>1542</v>
      </c>
      <c r="D38" s="9">
        <v>1.25</v>
      </c>
      <c r="E38" s="9">
        <v>1</v>
      </c>
      <c r="F38" s="27">
        <f t="shared" si="0"/>
        <v>1928</v>
      </c>
      <c r="H38" s="29" t="s">
        <v>296</v>
      </c>
      <c r="I38" s="9" t="s">
        <v>54</v>
      </c>
      <c r="J38" s="27">
        <f t="shared" si="4"/>
        <v>1083</v>
      </c>
      <c r="K38" s="9">
        <v>1</v>
      </c>
      <c r="L38" s="9">
        <v>1</v>
      </c>
      <c r="M38" s="27">
        <f t="shared" si="1"/>
        <v>1083</v>
      </c>
    </row>
    <row r="39" spans="1:13" ht="18.75" customHeight="1">
      <c r="A39" s="29" t="s">
        <v>258</v>
      </c>
      <c r="B39" s="9" t="s">
        <v>512</v>
      </c>
      <c r="C39" s="27">
        <f t="shared" si="5"/>
        <v>1623</v>
      </c>
      <c r="D39" s="9">
        <v>1.25</v>
      </c>
      <c r="E39" s="9">
        <v>1</v>
      </c>
      <c r="F39" s="27">
        <f t="shared" si="0"/>
        <v>2029</v>
      </c>
      <c r="H39" s="29" t="s">
        <v>297</v>
      </c>
      <c r="I39" s="9" t="s">
        <v>55</v>
      </c>
      <c r="J39" s="27">
        <f t="shared" si="4"/>
        <v>1151</v>
      </c>
      <c r="K39" s="9">
        <v>1</v>
      </c>
      <c r="L39" s="9">
        <v>1</v>
      </c>
      <c r="M39" s="27">
        <f t="shared" si="1"/>
        <v>1151</v>
      </c>
    </row>
    <row r="40" spans="1:13" ht="18.75" customHeight="1">
      <c r="A40" s="29" t="s">
        <v>259</v>
      </c>
      <c r="B40" s="9" t="s">
        <v>511</v>
      </c>
      <c r="C40" s="27">
        <f t="shared" si="5"/>
        <v>1704</v>
      </c>
      <c r="D40" s="9">
        <v>1.25</v>
      </c>
      <c r="E40" s="9">
        <v>1</v>
      </c>
      <c r="F40" s="27">
        <f t="shared" si="0"/>
        <v>2130</v>
      </c>
      <c r="H40" s="29" t="s">
        <v>298</v>
      </c>
      <c r="I40" s="9" t="s">
        <v>56</v>
      </c>
      <c r="J40" s="27">
        <f t="shared" si="4"/>
        <v>1219</v>
      </c>
      <c r="K40" s="9">
        <v>1</v>
      </c>
      <c r="L40" s="9">
        <v>1</v>
      </c>
      <c r="M40" s="27">
        <f t="shared" si="1"/>
        <v>1219</v>
      </c>
    </row>
    <row r="41" spans="1:13" ht="18.75" customHeight="1">
      <c r="A41" s="29" t="s">
        <v>260</v>
      </c>
      <c r="B41" s="9" t="s">
        <v>510</v>
      </c>
      <c r="C41" s="27">
        <f t="shared" si="5"/>
        <v>1785</v>
      </c>
      <c r="D41" s="9">
        <v>1.25</v>
      </c>
      <c r="E41" s="9">
        <v>1</v>
      </c>
      <c r="F41" s="27">
        <f t="shared" si="0"/>
        <v>2231</v>
      </c>
      <c r="H41" s="29" t="s">
        <v>299</v>
      </c>
      <c r="I41" s="9" t="s">
        <v>57</v>
      </c>
      <c r="J41" s="27">
        <f t="shared" si="4"/>
        <v>1287</v>
      </c>
      <c r="K41" s="9">
        <v>1</v>
      </c>
      <c r="L41" s="9">
        <v>1</v>
      </c>
      <c r="M41" s="27">
        <f t="shared" si="1"/>
        <v>1287</v>
      </c>
    </row>
    <row r="42" spans="1:13" ht="18.75" customHeight="1">
      <c r="A42" s="29" t="s">
        <v>261</v>
      </c>
      <c r="B42" s="9" t="s">
        <v>509</v>
      </c>
      <c r="C42" s="27">
        <f t="shared" si="5"/>
        <v>1866</v>
      </c>
      <c r="D42" s="9">
        <v>1.25</v>
      </c>
      <c r="E42" s="9">
        <v>1</v>
      </c>
      <c r="F42" s="27">
        <f t="shared" si="0"/>
        <v>2333</v>
      </c>
      <c r="H42" s="29" t="s">
        <v>300</v>
      </c>
      <c r="I42" s="9" t="s">
        <v>58</v>
      </c>
      <c r="J42" s="27">
        <f t="shared" si="4"/>
        <v>1355</v>
      </c>
      <c r="K42" s="9">
        <v>1</v>
      </c>
      <c r="L42" s="9">
        <v>1</v>
      </c>
      <c r="M42" s="27">
        <f t="shared" si="1"/>
        <v>1355</v>
      </c>
    </row>
    <row r="43" spans="1:13" ht="18.75" customHeight="1">
      <c r="A43" s="29" t="s">
        <v>262</v>
      </c>
      <c r="B43" s="9" t="s">
        <v>508</v>
      </c>
      <c r="C43" s="27">
        <f t="shared" si="5"/>
        <v>1947</v>
      </c>
      <c r="D43" s="9">
        <v>1.25</v>
      </c>
      <c r="E43" s="9">
        <v>1</v>
      </c>
      <c r="F43" s="27">
        <f t="shared" si="0"/>
        <v>2434</v>
      </c>
      <c r="H43" s="29" t="s">
        <v>301</v>
      </c>
      <c r="I43" s="9" t="s">
        <v>59</v>
      </c>
      <c r="J43" s="27">
        <f t="shared" si="4"/>
        <v>1423</v>
      </c>
      <c r="K43" s="9">
        <v>1</v>
      </c>
      <c r="L43" s="9">
        <v>1</v>
      </c>
      <c r="M43" s="27">
        <f t="shared" si="1"/>
        <v>1423</v>
      </c>
    </row>
    <row r="44" spans="1:13" ht="18.75" customHeight="1">
      <c r="A44" s="29" t="s">
        <v>459</v>
      </c>
      <c r="B44" s="9" t="s">
        <v>507</v>
      </c>
      <c r="C44" s="27">
        <v>102</v>
      </c>
      <c r="D44" s="9">
        <v>1.25</v>
      </c>
      <c r="E44" s="9">
        <v>1</v>
      </c>
      <c r="F44" s="27">
        <f t="shared" si="0"/>
        <v>128</v>
      </c>
      <c r="H44" s="29" t="s">
        <v>460</v>
      </c>
      <c r="I44" s="9" t="s">
        <v>95</v>
      </c>
      <c r="J44" s="27">
        <v>248</v>
      </c>
      <c r="K44" s="9">
        <v>1</v>
      </c>
      <c r="L44" s="9">
        <v>2</v>
      </c>
      <c r="M44" s="27">
        <f t="shared" si="1"/>
        <v>496</v>
      </c>
    </row>
    <row r="45" spans="1:13" ht="18.75" customHeight="1">
      <c r="A45" s="29" t="s">
        <v>302</v>
      </c>
      <c r="B45" s="9" t="s">
        <v>506</v>
      </c>
      <c r="C45" s="27">
        <v>191</v>
      </c>
      <c r="D45" s="9">
        <v>1.25</v>
      </c>
      <c r="E45" s="9">
        <v>1</v>
      </c>
      <c r="F45" s="27">
        <f t="shared" si="0"/>
        <v>239</v>
      </c>
      <c r="H45" s="29" t="s">
        <v>341</v>
      </c>
      <c r="I45" s="9" t="s">
        <v>96</v>
      </c>
      <c r="J45" s="27">
        <v>392</v>
      </c>
      <c r="K45" s="9">
        <v>1</v>
      </c>
      <c r="L45" s="9">
        <v>2</v>
      </c>
      <c r="M45" s="27">
        <f t="shared" si="1"/>
        <v>784</v>
      </c>
    </row>
    <row r="46" spans="1:13" ht="18.75" customHeight="1">
      <c r="A46" s="29" t="s">
        <v>303</v>
      </c>
      <c r="B46" s="9" t="s">
        <v>503</v>
      </c>
      <c r="C46" s="27">
        <v>267</v>
      </c>
      <c r="D46" s="9">
        <v>1.25</v>
      </c>
      <c r="E46" s="9">
        <v>1</v>
      </c>
      <c r="F46" s="27">
        <f t="shared" si="0"/>
        <v>334</v>
      </c>
      <c r="H46" s="29" t="s">
        <v>342</v>
      </c>
      <c r="I46" s="9" t="s">
        <v>97</v>
      </c>
      <c r="J46" s="27">
        <v>570</v>
      </c>
      <c r="K46" s="9">
        <v>1</v>
      </c>
      <c r="L46" s="9">
        <v>2</v>
      </c>
      <c r="M46" s="27">
        <f t="shared" si="1"/>
        <v>1140</v>
      </c>
    </row>
    <row r="47" spans="1:13" ht="18.75" customHeight="1">
      <c r="A47" s="29" t="s">
        <v>304</v>
      </c>
      <c r="B47" s="9" t="s">
        <v>505</v>
      </c>
      <c r="C47" s="27">
        <v>335</v>
      </c>
      <c r="D47" s="9">
        <v>1.25</v>
      </c>
      <c r="E47" s="9">
        <v>1</v>
      </c>
      <c r="F47" s="27">
        <f t="shared" si="0"/>
        <v>419</v>
      </c>
      <c r="H47" s="29" t="s">
        <v>343</v>
      </c>
      <c r="I47" s="9" t="s">
        <v>98</v>
      </c>
      <c r="J47" s="27">
        <v>651</v>
      </c>
      <c r="K47" s="9">
        <v>1</v>
      </c>
      <c r="L47" s="9">
        <v>2</v>
      </c>
      <c r="M47" s="27">
        <f t="shared" si="1"/>
        <v>1302</v>
      </c>
    </row>
    <row r="48" spans="1:13" ht="18.75" customHeight="1">
      <c r="A48" s="29" t="s">
        <v>305</v>
      </c>
      <c r="B48" s="9" t="s">
        <v>504</v>
      </c>
      <c r="C48" s="27">
        <f>C47+68</f>
        <v>403</v>
      </c>
      <c r="D48" s="9">
        <v>1.25</v>
      </c>
      <c r="E48" s="9">
        <v>1</v>
      </c>
      <c r="F48" s="27">
        <f t="shared" si="0"/>
        <v>504</v>
      </c>
      <c r="H48" s="29" t="s">
        <v>344</v>
      </c>
      <c r="I48" s="9" t="s">
        <v>99</v>
      </c>
      <c r="J48" s="27">
        <v>732</v>
      </c>
      <c r="K48" s="9">
        <v>1</v>
      </c>
      <c r="L48" s="9">
        <v>2</v>
      </c>
      <c r="M48" s="27">
        <f t="shared" si="1"/>
        <v>1464</v>
      </c>
    </row>
    <row r="49" spans="1:13" ht="18.75" customHeight="1">
      <c r="A49" s="29" t="s">
        <v>306</v>
      </c>
      <c r="B49" s="9" t="s">
        <v>60</v>
      </c>
      <c r="C49" s="27">
        <f aca="true" t="shared" si="6" ref="C49:C63">C48+68</f>
        <v>471</v>
      </c>
      <c r="D49" s="9">
        <v>1.25</v>
      </c>
      <c r="E49" s="9">
        <v>1</v>
      </c>
      <c r="F49" s="27">
        <f t="shared" si="0"/>
        <v>589</v>
      </c>
      <c r="H49" s="29" t="s">
        <v>345</v>
      </c>
      <c r="I49" s="9" t="s">
        <v>100</v>
      </c>
      <c r="J49" s="27">
        <v>813</v>
      </c>
      <c r="K49" s="9">
        <v>1</v>
      </c>
      <c r="L49" s="9">
        <v>2</v>
      </c>
      <c r="M49" s="27">
        <f t="shared" si="1"/>
        <v>1626</v>
      </c>
    </row>
    <row r="50" spans="1:13" ht="18.75" customHeight="1">
      <c r="A50" s="29" t="s">
        <v>307</v>
      </c>
      <c r="B50" s="9" t="s">
        <v>61</v>
      </c>
      <c r="C50" s="27">
        <f t="shared" si="6"/>
        <v>539</v>
      </c>
      <c r="D50" s="9">
        <v>1.25</v>
      </c>
      <c r="E50" s="9">
        <v>1</v>
      </c>
      <c r="F50" s="27">
        <f t="shared" si="0"/>
        <v>674</v>
      </c>
      <c r="H50" s="29" t="s">
        <v>346</v>
      </c>
      <c r="I50" s="9" t="s">
        <v>101</v>
      </c>
      <c r="J50" s="27">
        <v>894</v>
      </c>
      <c r="K50" s="9">
        <v>1</v>
      </c>
      <c r="L50" s="9">
        <v>2</v>
      </c>
      <c r="M50" s="27">
        <f t="shared" si="1"/>
        <v>1788</v>
      </c>
    </row>
    <row r="51" spans="1:13" ht="18.75" customHeight="1">
      <c r="A51" s="29" t="s">
        <v>308</v>
      </c>
      <c r="B51" s="9" t="s">
        <v>62</v>
      </c>
      <c r="C51" s="27">
        <f t="shared" si="6"/>
        <v>607</v>
      </c>
      <c r="D51" s="9">
        <v>1.25</v>
      </c>
      <c r="E51" s="9">
        <v>1</v>
      </c>
      <c r="F51" s="27">
        <f t="shared" si="0"/>
        <v>759</v>
      </c>
      <c r="H51" s="29" t="s">
        <v>347</v>
      </c>
      <c r="I51" s="9" t="s">
        <v>102</v>
      </c>
      <c r="J51" s="27">
        <f>J50+81</f>
        <v>975</v>
      </c>
      <c r="K51" s="9">
        <v>1</v>
      </c>
      <c r="L51" s="9">
        <v>2</v>
      </c>
      <c r="M51" s="27">
        <f t="shared" si="1"/>
        <v>1950</v>
      </c>
    </row>
    <row r="52" spans="1:13" ht="18.75" customHeight="1">
      <c r="A52" s="29" t="s">
        <v>309</v>
      </c>
      <c r="B52" s="9" t="s">
        <v>63</v>
      </c>
      <c r="C52" s="27">
        <f t="shared" si="6"/>
        <v>675</v>
      </c>
      <c r="D52" s="9">
        <v>1.25</v>
      </c>
      <c r="E52" s="9">
        <v>1</v>
      </c>
      <c r="F52" s="27">
        <f t="shared" si="0"/>
        <v>844</v>
      </c>
      <c r="H52" s="29" t="s">
        <v>348</v>
      </c>
      <c r="I52" s="9" t="s">
        <v>103</v>
      </c>
      <c r="J52" s="27">
        <f>J51+81</f>
        <v>1056</v>
      </c>
      <c r="K52" s="9">
        <v>1</v>
      </c>
      <c r="L52" s="9">
        <v>2</v>
      </c>
      <c r="M52" s="27">
        <f t="shared" si="1"/>
        <v>2112</v>
      </c>
    </row>
    <row r="53" spans="1:13" ht="18.75" customHeight="1">
      <c r="A53" s="29" t="s">
        <v>310</v>
      </c>
      <c r="B53" s="9" t="s">
        <v>64</v>
      </c>
      <c r="C53" s="27">
        <f t="shared" si="6"/>
        <v>743</v>
      </c>
      <c r="D53" s="9">
        <v>1.25</v>
      </c>
      <c r="E53" s="9">
        <v>1</v>
      </c>
      <c r="F53" s="27">
        <f t="shared" si="0"/>
        <v>929</v>
      </c>
      <c r="H53" s="29" t="s">
        <v>349</v>
      </c>
      <c r="I53" s="9" t="s">
        <v>104</v>
      </c>
      <c r="J53" s="27">
        <f>J52+81</f>
        <v>1137</v>
      </c>
      <c r="K53" s="9">
        <v>1</v>
      </c>
      <c r="L53" s="9">
        <v>2</v>
      </c>
      <c r="M53" s="27">
        <f t="shared" si="1"/>
        <v>2274</v>
      </c>
    </row>
    <row r="54" spans="1:13" ht="18.75" customHeight="1">
      <c r="A54" s="29" t="s">
        <v>311</v>
      </c>
      <c r="B54" s="9" t="s">
        <v>65</v>
      </c>
      <c r="C54" s="27">
        <f t="shared" si="6"/>
        <v>811</v>
      </c>
      <c r="D54" s="9">
        <v>1.25</v>
      </c>
      <c r="E54" s="9">
        <v>1</v>
      </c>
      <c r="F54" s="27">
        <f t="shared" si="0"/>
        <v>1014</v>
      </c>
      <c r="H54" s="29" t="s">
        <v>350</v>
      </c>
      <c r="I54" s="9" t="s">
        <v>105</v>
      </c>
      <c r="J54" s="27">
        <f aca="true" t="shared" si="7" ref="J54:J63">J53+81</f>
        <v>1218</v>
      </c>
      <c r="K54" s="9">
        <v>1</v>
      </c>
      <c r="L54" s="9">
        <v>2</v>
      </c>
      <c r="M54" s="27">
        <f t="shared" si="1"/>
        <v>2436</v>
      </c>
    </row>
    <row r="55" spans="1:13" ht="18.75" customHeight="1">
      <c r="A55" s="29" t="s">
        <v>312</v>
      </c>
      <c r="B55" s="9" t="s">
        <v>66</v>
      </c>
      <c r="C55" s="27">
        <f t="shared" si="6"/>
        <v>879</v>
      </c>
      <c r="D55" s="9">
        <v>1.25</v>
      </c>
      <c r="E55" s="9">
        <v>1</v>
      </c>
      <c r="F55" s="27">
        <f t="shared" si="0"/>
        <v>1099</v>
      </c>
      <c r="H55" s="29" t="s">
        <v>351</v>
      </c>
      <c r="I55" s="9" t="s">
        <v>106</v>
      </c>
      <c r="J55" s="27">
        <f t="shared" si="7"/>
        <v>1299</v>
      </c>
      <c r="K55" s="9">
        <v>1</v>
      </c>
      <c r="L55" s="9">
        <v>2</v>
      </c>
      <c r="M55" s="27">
        <f t="shared" si="1"/>
        <v>2598</v>
      </c>
    </row>
    <row r="56" spans="1:13" ht="18.75" customHeight="1">
      <c r="A56" s="29" t="s">
        <v>313</v>
      </c>
      <c r="B56" s="9" t="s">
        <v>67</v>
      </c>
      <c r="C56" s="27">
        <f t="shared" si="6"/>
        <v>947</v>
      </c>
      <c r="D56" s="9">
        <v>1.25</v>
      </c>
      <c r="E56" s="9">
        <v>1</v>
      </c>
      <c r="F56" s="27">
        <f t="shared" si="0"/>
        <v>1184</v>
      </c>
      <c r="H56" s="29" t="s">
        <v>352</v>
      </c>
      <c r="I56" s="9" t="s">
        <v>107</v>
      </c>
      <c r="J56" s="27">
        <f t="shared" si="7"/>
        <v>1380</v>
      </c>
      <c r="K56" s="9">
        <v>1</v>
      </c>
      <c r="L56" s="9">
        <v>2</v>
      </c>
      <c r="M56" s="27">
        <f t="shared" si="1"/>
        <v>2760</v>
      </c>
    </row>
    <row r="57" spans="1:13" ht="18.75" customHeight="1">
      <c r="A57" s="29" t="s">
        <v>314</v>
      </c>
      <c r="B57" s="9" t="s">
        <v>68</v>
      </c>
      <c r="C57" s="27">
        <f t="shared" si="6"/>
        <v>1015</v>
      </c>
      <c r="D57" s="9">
        <v>1.25</v>
      </c>
      <c r="E57" s="9">
        <v>1</v>
      </c>
      <c r="F57" s="27">
        <f t="shared" si="0"/>
        <v>1269</v>
      </c>
      <c r="H57" s="29" t="s">
        <v>353</v>
      </c>
      <c r="I57" s="9" t="s">
        <v>108</v>
      </c>
      <c r="J57" s="27">
        <f t="shared" si="7"/>
        <v>1461</v>
      </c>
      <c r="K57" s="9">
        <v>1</v>
      </c>
      <c r="L57" s="9">
        <v>2</v>
      </c>
      <c r="M57" s="27">
        <f t="shared" si="1"/>
        <v>2922</v>
      </c>
    </row>
    <row r="58" spans="1:13" ht="18.75" customHeight="1">
      <c r="A58" s="29" t="s">
        <v>315</v>
      </c>
      <c r="B58" s="9" t="s">
        <v>69</v>
      </c>
      <c r="C58" s="27">
        <f t="shared" si="6"/>
        <v>1083</v>
      </c>
      <c r="D58" s="9">
        <v>1.25</v>
      </c>
      <c r="E58" s="9">
        <v>1</v>
      </c>
      <c r="F58" s="27">
        <f t="shared" si="0"/>
        <v>1354</v>
      </c>
      <c r="H58" s="29" t="s">
        <v>354</v>
      </c>
      <c r="I58" s="9" t="s">
        <v>109</v>
      </c>
      <c r="J58" s="27">
        <f t="shared" si="7"/>
        <v>1542</v>
      </c>
      <c r="K58" s="9">
        <v>1</v>
      </c>
      <c r="L58" s="9">
        <v>2</v>
      </c>
      <c r="M58" s="27">
        <f t="shared" si="1"/>
        <v>3084</v>
      </c>
    </row>
    <row r="59" spans="1:13" ht="18.75" customHeight="1">
      <c r="A59" s="29" t="s">
        <v>316</v>
      </c>
      <c r="B59" s="9" t="s">
        <v>70</v>
      </c>
      <c r="C59" s="27">
        <f t="shared" si="6"/>
        <v>1151</v>
      </c>
      <c r="D59" s="9">
        <v>1.25</v>
      </c>
      <c r="E59" s="9">
        <v>1</v>
      </c>
      <c r="F59" s="27">
        <f t="shared" si="0"/>
        <v>1439</v>
      </c>
      <c r="H59" s="29" t="s">
        <v>355</v>
      </c>
      <c r="I59" s="9" t="s">
        <v>110</v>
      </c>
      <c r="J59" s="27">
        <f t="shared" si="7"/>
        <v>1623</v>
      </c>
      <c r="K59" s="9">
        <v>1</v>
      </c>
      <c r="L59" s="9">
        <v>2</v>
      </c>
      <c r="M59" s="27">
        <f t="shared" si="1"/>
        <v>3246</v>
      </c>
    </row>
    <row r="60" spans="1:13" ht="18.75" customHeight="1">
      <c r="A60" s="29" t="s">
        <v>317</v>
      </c>
      <c r="B60" s="9" t="s">
        <v>71</v>
      </c>
      <c r="C60" s="27">
        <f t="shared" si="6"/>
        <v>1219</v>
      </c>
      <c r="D60" s="9">
        <v>1.25</v>
      </c>
      <c r="E60" s="9">
        <v>1</v>
      </c>
      <c r="F60" s="27">
        <f t="shared" si="0"/>
        <v>1524</v>
      </c>
      <c r="H60" s="29" t="s">
        <v>356</v>
      </c>
      <c r="I60" s="9" t="s">
        <v>111</v>
      </c>
      <c r="J60" s="27">
        <f t="shared" si="7"/>
        <v>1704</v>
      </c>
      <c r="K60" s="9">
        <v>1</v>
      </c>
      <c r="L60" s="9">
        <v>2</v>
      </c>
      <c r="M60" s="27">
        <f t="shared" si="1"/>
        <v>3408</v>
      </c>
    </row>
    <row r="61" spans="1:13" ht="18.75" customHeight="1">
      <c r="A61" s="29" t="s">
        <v>318</v>
      </c>
      <c r="B61" s="9" t="s">
        <v>72</v>
      </c>
      <c r="C61" s="27">
        <f t="shared" si="6"/>
        <v>1287</v>
      </c>
      <c r="D61" s="9">
        <v>1.25</v>
      </c>
      <c r="E61" s="9">
        <v>1</v>
      </c>
      <c r="F61" s="27">
        <f t="shared" si="0"/>
        <v>1609</v>
      </c>
      <c r="H61" s="29" t="s">
        <v>357</v>
      </c>
      <c r="I61" s="9" t="s">
        <v>112</v>
      </c>
      <c r="J61" s="27">
        <f t="shared" si="7"/>
        <v>1785</v>
      </c>
      <c r="K61" s="9">
        <v>1</v>
      </c>
      <c r="L61" s="9">
        <v>2</v>
      </c>
      <c r="M61" s="27">
        <f t="shared" si="1"/>
        <v>3570</v>
      </c>
    </row>
    <row r="62" spans="1:13" ht="18.75" customHeight="1">
      <c r="A62" s="29" t="s">
        <v>319</v>
      </c>
      <c r="B62" s="9" t="s">
        <v>73</v>
      </c>
      <c r="C62" s="27">
        <f t="shared" si="6"/>
        <v>1355</v>
      </c>
      <c r="D62" s="9">
        <v>1.25</v>
      </c>
      <c r="E62" s="9">
        <v>1</v>
      </c>
      <c r="F62" s="27">
        <f t="shared" si="0"/>
        <v>1694</v>
      </c>
      <c r="H62" s="29" t="s">
        <v>358</v>
      </c>
      <c r="I62" s="9" t="s">
        <v>113</v>
      </c>
      <c r="J62" s="27">
        <f t="shared" si="7"/>
        <v>1866</v>
      </c>
      <c r="K62" s="9">
        <v>1</v>
      </c>
      <c r="L62" s="9">
        <v>2</v>
      </c>
      <c r="M62" s="27">
        <f t="shared" si="1"/>
        <v>3732</v>
      </c>
    </row>
    <row r="63" spans="1:13" ht="18.75" customHeight="1">
      <c r="A63" s="29" t="s">
        <v>320</v>
      </c>
      <c r="B63" s="9" t="s">
        <v>74</v>
      </c>
      <c r="C63" s="27">
        <f t="shared" si="6"/>
        <v>1423</v>
      </c>
      <c r="D63" s="9">
        <v>1.25</v>
      </c>
      <c r="E63" s="9">
        <v>1</v>
      </c>
      <c r="F63" s="27">
        <f t="shared" si="0"/>
        <v>1779</v>
      </c>
      <c r="H63" s="29" t="s">
        <v>359</v>
      </c>
      <c r="I63" s="9" t="s">
        <v>114</v>
      </c>
      <c r="J63" s="27">
        <f t="shared" si="7"/>
        <v>1947</v>
      </c>
      <c r="K63" s="9">
        <v>1</v>
      </c>
      <c r="L63" s="9">
        <v>2</v>
      </c>
      <c r="M63" s="27">
        <f t="shared" si="1"/>
        <v>3894</v>
      </c>
    </row>
    <row r="64" spans="1:13" ht="18.75" customHeight="1">
      <c r="A64" s="29" t="s">
        <v>321</v>
      </c>
      <c r="B64" s="9" t="s">
        <v>75</v>
      </c>
      <c r="C64" s="27">
        <v>102</v>
      </c>
      <c r="D64" s="9">
        <v>1.5</v>
      </c>
      <c r="E64" s="9">
        <v>1</v>
      </c>
      <c r="F64" s="27">
        <f t="shared" si="0"/>
        <v>153</v>
      </c>
      <c r="H64" s="29" t="s">
        <v>360</v>
      </c>
      <c r="I64" s="9" t="s">
        <v>463</v>
      </c>
      <c r="J64" s="27">
        <v>248</v>
      </c>
      <c r="K64" s="9">
        <v>1.25</v>
      </c>
      <c r="L64" s="9">
        <v>2</v>
      </c>
      <c r="M64" s="27">
        <f t="shared" si="1"/>
        <v>620</v>
      </c>
    </row>
    <row r="65" spans="1:13" ht="18.75" customHeight="1">
      <c r="A65" s="29" t="s">
        <v>322</v>
      </c>
      <c r="B65" s="9" t="s">
        <v>76</v>
      </c>
      <c r="C65" s="27">
        <v>191</v>
      </c>
      <c r="D65" s="9">
        <v>1.5</v>
      </c>
      <c r="E65" s="9">
        <v>1</v>
      </c>
      <c r="F65" s="27">
        <f t="shared" si="0"/>
        <v>287</v>
      </c>
      <c r="H65" s="29" t="s">
        <v>361</v>
      </c>
      <c r="I65" s="9" t="s">
        <v>464</v>
      </c>
      <c r="J65" s="27">
        <v>392</v>
      </c>
      <c r="K65" s="9">
        <v>1.25</v>
      </c>
      <c r="L65" s="9">
        <v>2</v>
      </c>
      <c r="M65" s="27">
        <f t="shared" si="1"/>
        <v>980</v>
      </c>
    </row>
    <row r="66" spans="1:13" ht="18.75" customHeight="1">
      <c r="A66" s="29" t="s">
        <v>323</v>
      </c>
      <c r="B66" s="9" t="s">
        <v>77</v>
      </c>
      <c r="C66" s="27">
        <v>267</v>
      </c>
      <c r="D66" s="9">
        <v>1.5</v>
      </c>
      <c r="E66" s="9">
        <v>1</v>
      </c>
      <c r="F66" s="27">
        <f t="shared" si="0"/>
        <v>401</v>
      </c>
      <c r="H66" s="29" t="s">
        <v>362</v>
      </c>
      <c r="I66" s="9" t="s">
        <v>465</v>
      </c>
      <c r="J66" s="27">
        <v>570</v>
      </c>
      <c r="K66" s="9">
        <v>1.25</v>
      </c>
      <c r="L66" s="9">
        <v>2</v>
      </c>
      <c r="M66" s="27">
        <f t="shared" si="1"/>
        <v>1426</v>
      </c>
    </row>
    <row r="67" spans="1:13" ht="18.75" customHeight="1">
      <c r="A67" s="29" t="s">
        <v>324</v>
      </c>
      <c r="B67" s="9" t="s">
        <v>78</v>
      </c>
      <c r="C67" s="27">
        <v>335</v>
      </c>
      <c r="D67" s="9">
        <v>1.5</v>
      </c>
      <c r="E67" s="9">
        <v>1</v>
      </c>
      <c r="F67" s="27">
        <f t="shared" si="0"/>
        <v>503</v>
      </c>
      <c r="H67" s="29" t="s">
        <v>363</v>
      </c>
      <c r="I67" s="9" t="s">
        <v>466</v>
      </c>
      <c r="J67" s="27">
        <v>651</v>
      </c>
      <c r="K67" s="9">
        <v>1.25</v>
      </c>
      <c r="L67" s="9">
        <v>2</v>
      </c>
      <c r="M67" s="27">
        <f t="shared" si="1"/>
        <v>1628</v>
      </c>
    </row>
    <row r="68" spans="1:13" ht="18.75" customHeight="1">
      <c r="A68" s="29" t="s">
        <v>325</v>
      </c>
      <c r="B68" s="9" t="s">
        <v>79</v>
      </c>
      <c r="C68" s="27">
        <f>C67+68</f>
        <v>403</v>
      </c>
      <c r="D68" s="9">
        <v>1.5</v>
      </c>
      <c r="E68" s="9">
        <v>1</v>
      </c>
      <c r="F68" s="27">
        <f aca="true" t="shared" si="8" ref="F68:F131">(ROUND(C68*D68,0)*E68)</f>
        <v>605</v>
      </c>
      <c r="H68" s="29" t="s">
        <v>364</v>
      </c>
      <c r="I68" s="9" t="s">
        <v>467</v>
      </c>
      <c r="J68" s="27">
        <v>732</v>
      </c>
      <c r="K68" s="9">
        <v>1.25</v>
      </c>
      <c r="L68" s="9">
        <v>2</v>
      </c>
      <c r="M68" s="27">
        <f aca="true" t="shared" si="9" ref="M68:M131">(ROUND(J68*K68,0)*L68)</f>
        <v>1830</v>
      </c>
    </row>
    <row r="69" spans="1:13" ht="18.75" customHeight="1">
      <c r="A69" s="29" t="s">
        <v>326</v>
      </c>
      <c r="B69" s="9" t="s">
        <v>80</v>
      </c>
      <c r="C69" s="27">
        <f aca="true" t="shared" si="10" ref="C69:C83">C68+68</f>
        <v>471</v>
      </c>
      <c r="D69" s="9">
        <v>1.5</v>
      </c>
      <c r="E69" s="9">
        <v>1</v>
      </c>
      <c r="F69" s="27">
        <f t="shared" si="8"/>
        <v>707</v>
      </c>
      <c r="H69" s="29" t="s">
        <v>365</v>
      </c>
      <c r="I69" s="9" t="s">
        <v>468</v>
      </c>
      <c r="J69" s="27">
        <v>813</v>
      </c>
      <c r="K69" s="9">
        <v>1.25</v>
      </c>
      <c r="L69" s="9">
        <v>2</v>
      </c>
      <c r="M69" s="27">
        <f t="shared" si="9"/>
        <v>2032</v>
      </c>
    </row>
    <row r="70" spans="1:13" ht="18.75" customHeight="1">
      <c r="A70" s="29" t="s">
        <v>327</v>
      </c>
      <c r="B70" s="9" t="s">
        <v>81</v>
      </c>
      <c r="C70" s="27">
        <f t="shared" si="10"/>
        <v>539</v>
      </c>
      <c r="D70" s="9">
        <v>1.5</v>
      </c>
      <c r="E70" s="9">
        <v>1</v>
      </c>
      <c r="F70" s="27">
        <f t="shared" si="8"/>
        <v>809</v>
      </c>
      <c r="H70" s="29" t="s">
        <v>366</v>
      </c>
      <c r="I70" s="9" t="s">
        <v>469</v>
      </c>
      <c r="J70" s="27">
        <v>894</v>
      </c>
      <c r="K70" s="9">
        <v>1.25</v>
      </c>
      <c r="L70" s="9">
        <v>2</v>
      </c>
      <c r="M70" s="27">
        <f t="shared" si="9"/>
        <v>2236</v>
      </c>
    </row>
    <row r="71" spans="1:13" ht="18.75" customHeight="1">
      <c r="A71" s="29" t="s">
        <v>328</v>
      </c>
      <c r="B71" s="9" t="s">
        <v>82</v>
      </c>
      <c r="C71" s="27">
        <f t="shared" si="10"/>
        <v>607</v>
      </c>
      <c r="D71" s="9">
        <v>1.5</v>
      </c>
      <c r="E71" s="9">
        <v>1</v>
      </c>
      <c r="F71" s="27">
        <f t="shared" si="8"/>
        <v>911</v>
      </c>
      <c r="H71" s="29" t="s">
        <v>367</v>
      </c>
      <c r="I71" s="9" t="s">
        <v>470</v>
      </c>
      <c r="J71" s="27">
        <f>J70+81</f>
        <v>975</v>
      </c>
      <c r="K71" s="9">
        <v>1.25</v>
      </c>
      <c r="L71" s="9">
        <v>2</v>
      </c>
      <c r="M71" s="27">
        <f t="shared" si="9"/>
        <v>2438</v>
      </c>
    </row>
    <row r="72" spans="1:13" ht="18.75" customHeight="1">
      <c r="A72" s="29" t="s">
        <v>329</v>
      </c>
      <c r="B72" s="9" t="s">
        <v>83</v>
      </c>
      <c r="C72" s="27">
        <f t="shared" si="10"/>
        <v>675</v>
      </c>
      <c r="D72" s="9">
        <v>1.5</v>
      </c>
      <c r="E72" s="9">
        <v>1</v>
      </c>
      <c r="F72" s="27">
        <f t="shared" si="8"/>
        <v>1013</v>
      </c>
      <c r="H72" s="29" t="s">
        <v>368</v>
      </c>
      <c r="I72" s="9" t="s">
        <v>471</v>
      </c>
      <c r="J72" s="27">
        <f>J71+81</f>
        <v>1056</v>
      </c>
      <c r="K72" s="9">
        <v>1.25</v>
      </c>
      <c r="L72" s="9">
        <v>2</v>
      </c>
      <c r="M72" s="27">
        <f t="shared" si="9"/>
        <v>2640</v>
      </c>
    </row>
    <row r="73" spans="1:13" ht="18.75" customHeight="1">
      <c r="A73" s="29" t="s">
        <v>330</v>
      </c>
      <c r="B73" s="9" t="s">
        <v>84</v>
      </c>
      <c r="C73" s="27">
        <f t="shared" si="10"/>
        <v>743</v>
      </c>
      <c r="D73" s="9">
        <v>1.5</v>
      </c>
      <c r="E73" s="9">
        <v>1</v>
      </c>
      <c r="F73" s="27">
        <f t="shared" si="8"/>
        <v>1115</v>
      </c>
      <c r="H73" s="29" t="s">
        <v>369</v>
      </c>
      <c r="I73" s="9" t="s">
        <v>472</v>
      </c>
      <c r="J73" s="27">
        <f>J72+81</f>
        <v>1137</v>
      </c>
      <c r="K73" s="9">
        <v>1.25</v>
      </c>
      <c r="L73" s="9">
        <v>2</v>
      </c>
      <c r="M73" s="27">
        <f t="shared" si="9"/>
        <v>2842</v>
      </c>
    </row>
    <row r="74" spans="1:13" ht="18.75" customHeight="1">
      <c r="A74" s="29" t="s">
        <v>331</v>
      </c>
      <c r="B74" s="9" t="s">
        <v>85</v>
      </c>
      <c r="C74" s="27">
        <f t="shared" si="10"/>
        <v>811</v>
      </c>
      <c r="D74" s="9">
        <v>1.5</v>
      </c>
      <c r="E74" s="9">
        <v>1</v>
      </c>
      <c r="F74" s="27">
        <f t="shared" si="8"/>
        <v>1217</v>
      </c>
      <c r="H74" s="29" t="s">
        <v>370</v>
      </c>
      <c r="I74" s="9" t="s">
        <v>473</v>
      </c>
      <c r="J74" s="27">
        <f aca="true" t="shared" si="11" ref="J74:J83">J73+81</f>
        <v>1218</v>
      </c>
      <c r="K74" s="9">
        <v>1.25</v>
      </c>
      <c r="L74" s="9">
        <v>2</v>
      </c>
      <c r="M74" s="27">
        <f t="shared" si="9"/>
        <v>3046</v>
      </c>
    </row>
    <row r="75" spans="1:13" ht="18.75" customHeight="1">
      <c r="A75" s="29" t="s">
        <v>332</v>
      </c>
      <c r="B75" s="9" t="s">
        <v>86</v>
      </c>
      <c r="C75" s="27">
        <f t="shared" si="10"/>
        <v>879</v>
      </c>
      <c r="D75" s="9">
        <v>1.5</v>
      </c>
      <c r="E75" s="9">
        <v>1</v>
      </c>
      <c r="F75" s="27">
        <f t="shared" si="8"/>
        <v>1319</v>
      </c>
      <c r="H75" s="29" t="s">
        <v>371</v>
      </c>
      <c r="I75" s="9" t="s">
        <v>474</v>
      </c>
      <c r="J75" s="27">
        <f t="shared" si="11"/>
        <v>1299</v>
      </c>
      <c r="K75" s="9">
        <v>1.25</v>
      </c>
      <c r="L75" s="9">
        <v>2</v>
      </c>
      <c r="M75" s="27">
        <f t="shared" si="9"/>
        <v>3248</v>
      </c>
    </row>
    <row r="76" spans="1:13" ht="18.75" customHeight="1">
      <c r="A76" s="29" t="s">
        <v>333</v>
      </c>
      <c r="B76" s="9" t="s">
        <v>87</v>
      </c>
      <c r="C76" s="27">
        <f t="shared" si="10"/>
        <v>947</v>
      </c>
      <c r="D76" s="9">
        <v>1.5</v>
      </c>
      <c r="E76" s="9">
        <v>1</v>
      </c>
      <c r="F76" s="27">
        <f t="shared" si="8"/>
        <v>1421</v>
      </c>
      <c r="H76" s="29" t="s">
        <v>372</v>
      </c>
      <c r="I76" s="9" t="s">
        <v>475</v>
      </c>
      <c r="J76" s="27">
        <f t="shared" si="11"/>
        <v>1380</v>
      </c>
      <c r="K76" s="9">
        <v>1.25</v>
      </c>
      <c r="L76" s="9">
        <v>2</v>
      </c>
      <c r="M76" s="27">
        <f t="shared" si="9"/>
        <v>3450</v>
      </c>
    </row>
    <row r="77" spans="1:13" ht="18.75" customHeight="1">
      <c r="A77" s="29" t="s">
        <v>334</v>
      </c>
      <c r="B77" s="9" t="s">
        <v>88</v>
      </c>
      <c r="C77" s="27">
        <f t="shared" si="10"/>
        <v>1015</v>
      </c>
      <c r="D77" s="9">
        <v>1.5</v>
      </c>
      <c r="E77" s="9">
        <v>1</v>
      </c>
      <c r="F77" s="27">
        <f t="shared" si="8"/>
        <v>1523</v>
      </c>
      <c r="H77" s="29" t="s">
        <v>373</v>
      </c>
      <c r="I77" s="9" t="s">
        <v>476</v>
      </c>
      <c r="J77" s="27">
        <f t="shared" si="11"/>
        <v>1461</v>
      </c>
      <c r="K77" s="9">
        <v>1.25</v>
      </c>
      <c r="L77" s="9">
        <v>2</v>
      </c>
      <c r="M77" s="27">
        <f t="shared" si="9"/>
        <v>3652</v>
      </c>
    </row>
    <row r="78" spans="1:13" ht="18.75" customHeight="1">
      <c r="A78" s="29" t="s">
        <v>335</v>
      </c>
      <c r="B78" s="9" t="s">
        <v>89</v>
      </c>
      <c r="C78" s="27">
        <f t="shared" si="10"/>
        <v>1083</v>
      </c>
      <c r="D78" s="9">
        <v>1.5</v>
      </c>
      <c r="E78" s="9">
        <v>1</v>
      </c>
      <c r="F78" s="27">
        <f t="shared" si="8"/>
        <v>1625</v>
      </c>
      <c r="H78" s="29" t="s">
        <v>374</v>
      </c>
      <c r="I78" s="9" t="s">
        <v>477</v>
      </c>
      <c r="J78" s="27">
        <f t="shared" si="11"/>
        <v>1542</v>
      </c>
      <c r="K78" s="9">
        <v>1.25</v>
      </c>
      <c r="L78" s="9">
        <v>2</v>
      </c>
      <c r="M78" s="27">
        <f t="shared" si="9"/>
        <v>3856</v>
      </c>
    </row>
    <row r="79" spans="1:13" ht="18.75" customHeight="1">
      <c r="A79" s="29" t="s">
        <v>336</v>
      </c>
      <c r="B79" s="9" t="s">
        <v>90</v>
      </c>
      <c r="C79" s="27">
        <f t="shared" si="10"/>
        <v>1151</v>
      </c>
      <c r="D79" s="9">
        <v>1.5</v>
      </c>
      <c r="E79" s="9">
        <v>1</v>
      </c>
      <c r="F79" s="27">
        <f t="shared" si="8"/>
        <v>1727</v>
      </c>
      <c r="H79" s="29" t="s">
        <v>375</v>
      </c>
      <c r="I79" s="9" t="s">
        <v>478</v>
      </c>
      <c r="J79" s="27">
        <f t="shared" si="11"/>
        <v>1623</v>
      </c>
      <c r="K79" s="9">
        <v>1.25</v>
      </c>
      <c r="L79" s="9">
        <v>2</v>
      </c>
      <c r="M79" s="27">
        <f t="shared" si="9"/>
        <v>4058</v>
      </c>
    </row>
    <row r="80" spans="1:13" ht="18.75" customHeight="1">
      <c r="A80" s="29" t="s">
        <v>337</v>
      </c>
      <c r="B80" s="9" t="s">
        <v>91</v>
      </c>
      <c r="C80" s="27">
        <f t="shared" si="10"/>
        <v>1219</v>
      </c>
      <c r="D80" s="9">
        <v>1.5</v>
      </c>
      <c r="E80" s="9">
        <v>1</v>
      </c>
      <c r="F80" s="27">
        <f t="shared" si="8"/>
        <v>1829</v>
      </c>
      <c r="H80" s="29" t="s">
        <v>376</v>
      </c>
      <c r="I80" s="9" t="s">
        <v>479</v>
      </c>
      <c r="J80" s="27">
        <f t="shared" si="11"/>
        <v>1704</v>
      </c>
      <c r="K80" s="9">
        <v>1.25</v>
      </c>
      <c r="L80" s="9">
        <v>2</v>
      </c>
      <c r="M80" s="27">
        <f t="shared" si="9"/>
        <v>4260</v>
      </c>
    </row>
    <row r="81" spans="1:13" ht="18.75" customHeight="1">
      <c r="A81" s="29" t="s">
        <v>338</v>
      </c>
      <c r="B81" s="9" t="s">
        <v>92</v>
      </c>
      <c r="C81" s="27">
        <f t="shared" si="10"/>
        <v>1287</v>
      </c>
      <c r="D81" s="9">
        <v>1.5</v>
      </c>
      <c r="E81" s="9">
        <v>1</v>
      </c>
      <c r="F81" s="27">
        <f t="shared" si="8"/>
        <v>1931</v>
      </c>
      <c r="H81" s="29" t="s">
        <v>377</v>
      </c>
      <c r="I81" s="9" t="s">
        <v>480</v>
      </c>
      <c r="J81" s="27">
        <f t="shared" si="11"/>
        <v>1785</v>
      </c>
      <c r="K81" s="9">
        <v>1.25</v>
      </c>
      <c r="L81" s="9">
        <v>2</v>
      </c>
      <c r="M81" s="27">
        <f t="shared" si="9"/>
        <v>4462</v>
      </c>
    </row>
    <row r="82" spans="1:13" ht="18.75" customHeight="1">
      <c r="A82" s="29" t="s">
        <v>339</v>
      </c>
      <c r="B82" s="9" t="s">
        <v>93</v>
      </c>
      <c r="C82" s="27">
        <f t="shared" si="10"/>
        <v>1355</v>
      </c>
      <c r="D82" s="9">
        <v>1.5</v>
      </c>
      <c r="E82" s="9">
        <v>1</v>
      </c>
      <c r="F82" s="27">
        <f t="shared" si="8"/>
        <v>2033</v>
      </c>
      <c r="H82" s="29" t="s">
        <v>378</v>
      </c>
      <c r="I82" s="9" t="s">
        <v>481</v>
      </c>
      <c r="J82" s="27">
        <f t="shared" si="11"/>
        <v>1866</v>
      </c>
      <c r="K82" s="9">
        <v>1.25</v>
      </c>
      <c r="L82" s="9">
        <v>2</v>
      </c>
      <c r="M82" s="27">
        <f t="shared" si="9"/>
        <v>4666</v>
      </c>
    </row>
    <row r="83" spans="1:13" ht="18.75" customHeight="1">
      <c r="A83" s="29" t="s">
        <v>340</v>
      </c>
      <c r="B83" s="9" t="s">
        <v>94</v>
      </c>
      <c r="C83" s="27">
        <f t="shared" si="10"/>
        <v>1423</v>
      </c>
      <c r="D83" s="9">
        <v>1.5</v>
      </c>
      <c r="E83" s="9">
        <v>1</v>
      </c>
      <c r="F83" s="27">
        <f t="shared" si="8"/>
        <v>2135</v>
      </c>
      <c r="H83" s="29" t="s">
        <v>379</v>
      </c>
      <c r="I83" s="9" t="s">
        <v>482</v>
      </c>
      <c r="J83" s="27">
        <f t="shared" si="11"/>
        <v>1947</v>
      </c>
      <c r="K83" s="9">
        <v>1.25</v>
      </c>
      <c r="L83" s="9">
        <v>2</v>
      </c>
      <c r="M83" s="27">
        <f t="shared" si="9"/>
        <v>4868</v>
      </c>
    </row>
    <row r="84" spans="1:13" ht="18.75" customHeight="1">
      <c r="A84" s="29" t="s">
        <v>461</v>
      </c>
      <c r="B84" s="9" t="s">
        <v>115</v>
      </c>
      <c r="C84" s="27">
        <v>248</v>
      </c>
      <c r="D84" s="9">
        <v>1.5</v>
      </c>
      <c r="E84" s="9">
        <v>2</v>
      </c>
      <c r="F84" s="27">
        <f t="shared" si="8"/>
        <v>744</v>
      </c>
      <c r="H84" s="29" t="s">
        <v>462</v>
      </c>
      <c r="I84" s="9" t="s">
        <v>483</v>
      </c>
      <c r="J84" s="27">
        <v>102</v>
      </c>
      <c r="K84" s="9">
        <v>1.25</v>
      </c>
      <c r="L84" s="9">
        <v>2</v>
      </c>
      <c r="M84" s="27">
        <f t="shared" si="9"/>
        <v>256</v>
      </c>
    </row>
    <row r="85" spans="1:13" ht="18.75" customHeight="1">
      <c r="A85" s="29" t="s">
        <v>380</v>
      </c>
      <c r="B85" s="9" t="s">
        <v>116</v>
      </c>
      <c r="C85" s="27">
        <v>392</v>
      </c>
      <c r="D85" s="9">
        <v>1.5</v>
      </c>
      <c r="E85" s="9">
        <v>2</v>
      </c>
      <c r="F85" s="27">
        <f t="shared" si="8"/>
        <v>1176</v>
      </c>
      <c r="H85" s="29" t="s">
        <v>419</v>
      </c>
      <c r="I85" s="9" t="s">
        <v>484</v>
      </c>
      <c r="J85" s="27">
        <v>191</v>
      </c>
      <c r="K85" s="9">
        <v>1.25</v>
      </c>
      <c r="L85" s="9">
        <v>2</v>
      </c>
      <c r="M85" s="27">
        <f t="shared" si="9"/>
        <v>478</v>
      </c>
    </row>
    <row r="86" spans="1:13" ht="18.75" customHeight="1">
      <c r="A86" s="29" t="s">
        <v>381</v>
      </c>
      <c r="B86" s="9" t="s">
        <v>117</v>
      </c>
      <c r="C86" s="27">
        <v>570</v>
      </c>
      <c r="D86" s="9">
        <v>1.5</v>
      </c>
      <c r="E86" s="9">
        <v>2</v>
      </c>
      <c r="F86" s="27">
        <f t="shared" si="8"/>
        <v>1710</v>
      </c>
      <c r="H86" s="29" t="s">
        <v>420</v>
      </c>
      <c r="I86" s="9" t="s">
        <v>485</v>
      </c>
      <c r="J86" s="27">
        <v>267</v>
      </c>
      <c r="K86" s="9">
        <v>1.25</v>
      </c>
      <c r="L86" s="9">
        <v>2</v>
      </c>
      <c r="M86" s="27">
        <f t="shared" si="9"/>
        <v>668</v>
      </c>
    </row>
    <row r="87" spans="1:13" ht="18.75" customHeight="1">
      <c r="A87" s="29" t="s">
        <v>382</v>
      </c>
      <c r="B87" s="9" t="s">
        <v>118</v>
      </c>
      <c r="C87" s="27">
        <v>651</v>
      </c>
      <c r="D87" s="9">
        <v>1.5</v>
      </c>
      <c r="E87" s="9">
        <v>2</v>
      </c>
      <c r="F87" s="27">
        <f t="shared" si="8"/>
        <v>1954</v>
      </c>
      <c r="H87" s="29" t="s">
        <v>421</v>
      </c>
      <c r="I87" s="9" t="s">
        <v>486</v>
      </c>
      <c r="J87" s="27">
        <v>335</v>
      </c>
      <c r="K87" s="9">
        <v>1.25</v>
      </c>
      <c r="L87" s="9">
        <v>2</v>
      </c>
      <c r="M87" s="27">
        <f t="shared" si="9"/>
        <v>838</v>
      </c>
    </row>
    <row r="88" spans="1:13" ht="18.75" customHeight="1">
      <c r="A88" s="29" t="s">
        <v>383</v>
      </c>
      <c r="B88" s="9" t="s">
        <v>119</v>
      </c>
      <c r="C88" s="27">
        <v>732</v>
      </c>
      <c r="D88" s="9">
        <v>1.5</v>
      </c>
      <c r="E88" s="9">
        <v>2</v>
      </c>
      <c r="F88" s="27">
        <f t="shared" si="8"/>
        <v>2196</v>
      </c>
      <c r="H88" s="29" t="s">
        <v>422</v>
      </c>
      <c r="I88" s="9" t="s">
        <v>487</v>
      </c>
      <c r="J88" s="27">
        <f>J87+68</f>
        <v>403</v>
      </c>
      <c r="K88" s="9">
        <v>1.25</v>
      </c>
      <c r="L88" s="9">
        <v>2</v>
      </c>
      <c r="M88" s="27">
        <f t="shared" si="9"/>
        <v>1008</v>
      </c>
    </row>
    <row r="89" spans="1:13" ht="18.75" customHeight="1">
      <c r="A89" s="29" t="s">
        <v>384</v>
      </c>
      <c r="B89" s="9" t="s">
        <v>120</v>
      </c>
      <c r="C89" s="27">
        <v>813</v>
      </c>
      <c r="D89" s="9">
        <v>1.5</v>
      </c>
      <c r="E89" s="9">
        <v>2</v>
      </c>
      <c r="F89" s="27">
        <f t="shared" si="8"/>
        <v>2440</v>
      </c>
      <c r="H89" s="29" t="s">
        <v>423</v>
      </c>
      <c r="I89" s="9" t="s">
        <v>488</v>
      </c>
      <c r="J89" s="27">
        <f aca="true" t="shared" si="12" ref="J89:J103">J88+68</f>
        <v>471</v>
      </c>
      <c r="K89" s="9">
        <v>1.25</v>
      </c>
      <c r="L89" s="9">
        <v>2</v>
      </c>
      <c r="M89" s="27">
        <f t="shared" si="9"/>
        <v>1178</v>
      </c>
    </row>
    <row r="90" spans="1:13" ht="18.75" customHeight="1">
      <c r="A90" s="29" t="s">
        <v>385</v>
      </c>
      <c r="B90" s="9" t="s">
        <v>121</v>
      </c>
      <c r="C90" s="27">
        <v>894</v>
      </c>
      <c r="D90" s="9">
        <v>1.5</v>
      </c>
      <c r="E90" s="9">
        <v>2</v>
      </c>
      <c r="F90" s="27">
        <f t="shared" si="8"/>
        <v>2682</v>
      </c>
      <c r="H90" s="29" t="s">
        <v>424</v>
      </c>
      <c r="I90" s="9" t="s">
        <v>489</v>
      </c>
      <c r="J90" s="27">
        <f t="shared" si="12"/>
        <v>539</v>
      </c>
      <c r="K90" s="9">
        <v>1.25</v>
      </c>
      <c r="L90" s="9">
        <v>2</v>
      </c>
      <c r="M90" s="27">
        <f t="shared" si="9"/>
        <v>1348</v>
      </c>
    </row>
    <row r="91" spans="1:13" ht="18.75" customHeight="1">
      <c r="A91" s="29" t="s">
        <v>386</v>
      </c>
      <c r="B91" s="9" t="s">
        <v>122</v>
      </c>
      <c r="C91" s="27">
        <f>C90+81</f>
        <v>975</v>
      </c>
      <c r="D91" s="9">
        <v>1.5</v>
      </c>
      <c r="E91" s="9">
        <v>2</v>
      </c>
      <c r="F91" s="27">
        <f t="shared" si="8"/>
        <v>2926</v>
      </c>
      <c r="H91" s="29" t="s">
        <v>425</v>
      </c>
      <c r="I91" s="9" t="s">
        <v>490</v>
      </c>
      <c r="J91" s="27">
        <f t="shared" si="12"/>
        <v>607</v>
      </c>
      <c r="K91" s="9">
        <v>1.25</v>
      </c>
      <c r="L91" s="9">
        <v>2</v>
      </c>
      <c r="M91" s="27">
        <f t="shared" si="9"/>
        <v>1518</v>
      </c>
    </row>
    <row r="92" spans="1:13" ht="18.75" customHeight="1">
      <c r="A92" s="29" t="s">
        <v>387</v>
      </c>
      <c r="B92" s="9" t="s">
        <v>123</v>
      </c>
      <c r="C92" s="27">
        <f>C91+81</f>
        <v>1056</v>
      </c>
      <c r="D92" s="9">
        <v>1.5</v>
      </c>
      <c r="E92" s="9">
        <v>2</v>
      </c>
      <c r="F92" s="27">
        <f t="shared" si="8"/>
        <v>3168</v>
      </c>
      <c r="H92" s="29" t="s">
        <v>426</v>
      </c>
      <c r="I92" s="9" t="s">
        <v>491</v>
      </c>
      <c r="J92" s="27">
        <f t="shared" si="12"/>
        <v>675</v>
      </c>
      <c r="K92" s="9">
        <v>1.25</v>
      </c>
      <c r="L92" s="9">
        <v>2</v>
      </c>
      <c r="M92" s="27">
        <f t="shared" si="9"/>
        <v>1688</v>
      </c>
    </row>
    <row r="93" spans="1:13" ht="18.75" customHeight="1">
      <c r="A93" s="29" t="s">
        <v>388</v>
      </c>
      <c r="B93" s="9" t="s">
        <v>124</v>
      </c>
      <c r="C93" s="27">
        <f>C92+81</f>
        <v>1137</v>
      </c>
      <c r="D93" s="9">
        <v>1.5</v>
      </c>
      <c r="E93" s="9">
        <v>2</v>
      </c>
      <c r="F93" s="27">
        <f t="shared" si="8"/>
        <v>3412</v>
      </c>
      <c r="H93" s="29" t="s">
        <v>427</v>
      </c>
      <c r="I93" s="9" t="s">
        <v>492</v>
      </c>
      <c r="J93" s="27">
        <f t="shared" si="12"/>
        <v>743</v>
      </c>
      <c r="K93" s="9">
        <v>1.25</v>
      </c>
      <c r="L93" s="9">
        <v>2</v>
      </c>
      <c r="M93" s="27">
        <f t="shared" si="9"/>
        <v>1858</v>
      </c>
    </row>
    <row r="94" spans="1:13" ht="18.75" customHeight="1">
      <c r="A94" s="29" t="s">
        <v>389</v>
      </c>
      <c r="B94" s="9" t="s">
        <v>125</v>
      </c>
      <c r="C94" s="27">
        <f aca="true" t="shared" si="13" ref="C94:C103">C93+81</f>
        <v>1218</v>
      </c>
      <c r="D94" s="9">
        <v>1.5</v>
      </c>
      <c r="E94" s="9">
        <v>2</v>
      </c>
      <c r="F94" s="27">
        <f t="shared" si="8"/>
        <v>3654</v>
      </c>
      <c r="H94" s="29" t="s">
        <v>428</v>
      </c>
      <c r="I94" s="9" t="s">
        <v>493</v>
      </c>
      <c r="J94" s="27">
        <f t="shared" si="12"/>
        <v>811</v>
      </c>
      <c r="K94" s="9">
        <v>1.25</v>
      </c>
      <c r="L94" s="9">
        <v>2</v>
      </c>
      <c r="M94" s="27">
        <f t="shared" si="9"/>
        <v>2028</v>
      </c>
    </row>
    <row r="95" spans="1:13" ht="18.75" customHeight="1">
      <c r="A95" s="29" t="s">
        <v>390</v>
      </c>
      <c r="B95" s="9" t="s">
        <v>126</v>
      </c>
      <c r="C95" s="27">
        <f t="shared" si="13"/>
        <v>1299</v>
      </c>
      <c r="D95" s="9">
        <v>1.5</v>
      </c>
      <c r="E95" s="9">
        <v>2</v>
      </c>
      <c r="F95" s="27">
        <f t="shared" si="8"/>
        <v>3898</v>
      </c>
      <c r="H95" s="29" t="s">
        <v>429</v>
      </c>
      <c r="I95" s="9" t="s">
        <v>494</v>
      </c>
      <c r="J95" s="27">
        <f t="shared" si="12"/>
        <v>879</v>
      </c>
      <c r="K95" s="9">
        <v>1.25</v>
      </c>
      <c r="L95" s="9">
        <v>2</v>
      </c>
      <c r="M95" s="27">
        <f t="shared" si="9"/>
        <v>2198</v>
      </c>
    </row>
    <row r="96" spans="1:13" ht="18.75" customHeight="1">
      <c r="A96" s="29" t="s">
        <v>391</v>
      </c>
      <c r="B96" s="9" t="s">
        <v>127</v>
      </c>
      <c r="C96" s="27">
        <f t="shared" si="13"/>
        <v>1380</v>
      </c>
      <c r="D96" s="9">
        <v>1.5</v>
      </c>
      <c r="E96" s="9">
        <v>2</v>
      </c>
      <c r="F96" s="27">
        <f t="shared" si="8"/>
        <v>4140</v>
      </c>
      <c r="H96" s="29" t="s">
        <v>430</v>
      </c>
      <c r="I96" s="9" t="s">
        <v>495</v>
      </c>
      <c r="J96" s="27">
        <f t="shared" si="12"/>
        <v>947</v>
      </c>
      <c r="K96" s="9">
        <v>1.25</v>
      </c>
      <c r="L96" s="9">
        <v>2</v>
      </c>
      <c r="M96" s="27">
        <f t="shared" si="9"/>
        <v>2368</v>
      </c>
    </row>
    <row r="97" spans="1:13" ht="18.75" customHeight="1">
      <c r="A97" s="29" t="s">
        <v>392</v>
      </c>
      <c r="B97" s="9" t="s">
        <v>128</v>
      </c>
      <c r="C97" s="27">
        <f t="shared" si="13"/>
        <v>1461</v>
      </c>
      <c r="D97" s="9">
        <v>1.5</v>
      </c>
      <c r="E97" s="9">
        <v>2</v>
      </c>
      <c r="F97" s="27">
        <f t="shared" si="8"/>
        <v>4384</v>
      </c>
      <c r="H97" s="29" t="s">
        <v>431</v>
      </c>
      <c r="I97" s="9" t="s">
        <v>496</v>
      </c>
      <c r="J97" s="27">
        <f t="shared" si="12"/>
        <v>1015</v>
      </c>
      <c r="K97" s="9">
        <v>1.25</v>
      </c>
      <c r="L97" s="9">
        <v>2</v>
      </c>
      <c r="M97" s="27">
        <f t="shared" si="9"/>
        <v>2538</v>
      </c>
    </row>
    <row r="98" spans="1:13" ht="18.75" customHeight="1">
      <c r="A98" s="29" t="s">
        <v>393</v>
      </c>
      <c r="B98" s="9" t="s">
        <v>129</v>
      </c>
      <c r="C98" s="27">
        <f t="shared" si="13"/>
        <v>1542</v>
      </c>
      <c r="D98" s="9">
        <v>1.5</v>
      </c>
      <c r="E98" s="9">
        <v>2</v>
      </c>
      <c r="F98" s="27">
        <f t="shared" si="8"/>
        <v>4626</v>
      </c>
      <c r="H98" s="29" t="s">
        <v>432</v>
      </c>
      <c r="I98" s="9" t="s">
        <v>497</v>
      </c>
      <c r="J98" s="27">
        <f t="shared" si="12"/>
        <v>1083</v>
      </c>
      <c r="K98" s="9">
        <v>1.25</v>
      </c>
      <c r="L98" s="9">
        <v>2</v>
      </c>
      <c r="M98" s="27">
        <f t="shared" si="9"/>
        <v>2708</v>
      </c>
    </row>
    <row r="99" spans="1:13" ht="18.75" customHeight="1">
      <c r="A99" s="29" t="s">
        <v>394</v>
      </c>
      <c r="B99" s="9" t="s">
        <v>130</v>
      </c>
      <c r="C99" s="27">
        <f t="shared" si="13"/>
        <v>1623</v>
      </c>
      <c r="D99" s="9">
        <v>1.5</v>
      </c>
      <c r="E99" s="9">
        <v>2</v>
      </c>
      <c r="F99" s="27">
        <f t="shared" si="8"/>
        <v>4870</v>
      </c>
      <c r="H99" s="29" t="s">
        <v>433</v>
      </c>
      <c r="I99" s="9" t="s">
        <v>498</v>
      </c>
      <c r="J99" s="27">
        <f t="shared" si="12"/>
        <v>1151</v>
      </c>
      <c r="K99" s="9">
        <v>1.25</v>
      </c>
      <c r="L99" s="9">
        <v>2</v>
      </c>
      <c r="M99" s="27">
        <f t="shared" si="9"/>
        <v>2878</v>
      </c>
    </row>
    <row r="100" spans="1:13" ht="18.75" customHeight="1">
      <c r="A100" s="29" t="s">
        <v>395</v>
      </c>
      <c r="B100" s="9" t="s">
        <v>131</v>
      </c>
      <c r="C100" s="27">
        <f t="shared" si="13"/>
        <v>1704</v>
      </c>
      <c r="D100" s="9">
        <v>1.5</v>
      </c>
      <c r="E100" s="9">
        <v>2</v>
      </c>
      <c r="F100" s="27">
        <f t="shared" si="8"/>
        <v>5112</v>
      </c>
      <c r="H100" s="29" t="s">
        <v>434</v>
      </c>
      <c r="I100" s="9" t="s">
        <v>499</v>
      </c>
      <c r="J100" s="27">
        <f t="shared" si="12"/>
        <v>1219</v>
      </c>
      <c r="K100" s="9">
        <v>1.25</v>
      </c>
      <c r="L100" s="9">
        <v>2</v>
      </c>
      <c r="M100" s="27">
        <f t="shared" si="9"/>
        <v>3048</v>
      </c>
    </row>
    <row r="101" spans="1:13" ht="18.75" customHeight="1">
      <c r="A101" s="29" t="s">
        <v>396</v>
      </c>
      <c r="B101" s="9" t="s">
        <v>132</v>
      </c>
      <c r="C101" s="27">
        <f t="shared" si="13"/>
        <v>1785</v>
      </c>
      <c r="D101" s="9">
        <v>1.5</v>
      </c>
      <c r="E101" s="9">
        <v>2</v>
      </c>
      <c r="F101" s="27">
        <f t="shared" si="8"/>
        <v>5356</v>
      </c>
      <c r="H101" s="29" t="s">
        <v>435</v>
      </c>
      <c r="I101" s="9" t="s">
        <v>500</v>
      </c>
      <c r="J101" s="27">
        <f t="shared" si="12"/>
        <v>1287</v>
      </c>
      <c r="K101" s="9">
        <v>1.25</v>
      </c>
      <c r="L101" s="9">
        <v>2</v>
      </c>
      <c r="M101" s="27">
        <f t="shared" si="9"/>
        <v>3218</v>
      </c>
    </row>
    <row r="102" spans="1:13" ht="18.75" customHeight="1">
      <c r="A102" s="29" t="s">
        <v>397</v>
      </c>
      <c r="B102" s="9" t="s">
        <v>133</v>
      </c>
      <c r="C102" s="27">
        <f t="shared" si="13"/>
        <v>1866</v>
      </c>
      <c r="D102" s="9">
        <v>1.5</v>
      </c>
      <c r="E102" s="9">
        <v>2</v>
      </c>
      <c r="F102" s="27">
        <f t="shared" si="8"/>
        <v>5598</v>
      </c>
      <c r="H102" s="29" t="s">
        <v>436</v>
      </c>
      <c r="I102" s="9" t="s">
        <v>501</v>
      </c>
      <c r="J102" s="27">
        <f t="shared" si="12"/>
        <v>1355</v>
      </c>
      <c r="K102" s="9">
        <v>1.25</v>
      </c>
      <c r="L102" s="9">
        <v>2</v>
      </c>
      <c r="M102" s="27">
        <f t="shared" si="9"/>
        <v>3388</v>
      </c>
    </row>
    <row r="103" spans="1:13" ht="18.75" customHeight="1">
      <c r="A103" s="29" t="s">
        <v>398</v>
      </c>
      <c r="B103" s="9" t="s">
        <v>134</v>
      </c>
      <c r="C103" s="27">
        <f t="shared" si="13"/>
        <v>1947</v>
      </c>
      <c r="D103" s="9">
        <v>1.5</v>
      </c>
      <c r="E103" s="9">
        <v>2</v>
      </c>
      <c r="F103" s="27">
        <f t="shared" si="8"/>
        <v>5842</v>
      </c>
      <c r="H103" s="29" t="s">
        <v>437</v>
      </c>
      <c r="I103" s="9" t="s">
        <v>502</v>
      </c>
      <c r="J103" s="27">
        <f t="shared" si="12"/>
        <v>1423</v>
      </c>
      <c r="K103" s="9">
        <v>1.25</v>
      </c>
      <c r="L103" s="9">
        <v>2</v>
      </c>
      <c r="M103" s="27">
        <f t="shared" si="9"/>
        <v>3558</v>
      </c>
    </row>
    <row r="104" spans="1:13" ht="18.75" customHeight="1">
      <c r="A104" s="29" t="s">
        <v>399</v>
      </c>
      <c r="B104" s="9" t="s">
        <v>135</v>
      </c>
      <c r="C104" s="27">
        <v>102</v>
      </c>
      <c r="D104" s="9">
        <v>1</v>
      </c>
      <c r="E104" s="9">
        <v>2</v>
      </c>
      <c r="F104" s="27">
        <f t="shared" si="8"/>
        <v>204</v>
      </c>
      <c r="H104" s="29" t="s">
        <v>438</v>
      </c>
      <c r="I104" s="9" t="s">
        <v>155</v>
      </c>
      <c r="J104" s="27">
        <v>102</v>
      </c>
      <c r="K104" s="9">
        <v>1.5</v>
      </c>
      <c r="L104" s="9">
        <v>2</v>
      </c>
      <c r="M104" s="27">
        <f t="shared" si="9"/>
        <v>306</v>
      </c>
    </row>
    <row r="105" spans="1:13" ht="18.75" customHeight="1">
      <c r="A105" s="29" t="s">
        <v>400</v>
      </c>
      <c r="B105" s="9" t="s">
        <v>136</v>
      </c>
      <c r="C105" s="27">
        <v>191</v>
      </c>
      <c r="D105" s="9">
        <v>1</v>
      </c>
      <c r="E105" s="9">
        <v>2</v>
      </c>
      <c r="F105" s="27">
        <f t="shared" si="8"/>
        <v>382</v>
      </c>
      <c r="H105" s="29" t="s">
        <v>439</v>
      </c>
      <c r="I105" s="9" t="s">
        <v>156</v>
      </c>
      <c r="J105" s="27">
        <v>191</v>
      </c>
      <c r="K105" s="9">
        <v>1.5</v>
      </c>
      <c r="L105" s="9">
        <v>2</v>
      </c>
      <c r="M105" s="27">
        <f t="shared" si="9"/>
        <v>574</v>
      </c>
    </row>
    <row r="106" spans="1:13" ht="18.75" customHeight="1">
      <c r="A106" s="29" t="s">
        <v>401</v>
      </c>
      <c r="B106" s="9" t="s">
        <v>137</v>
      </c>
      <c r="C106" s="27">
        <v>267</v>
      </c>
      <c r="D106" s="9">
        <v>1</v>
      </c>
      <c r="E106" s="9">
        <v>2</v>
      </c>
      <c r="F106" s="27">
        <f t="shared" si="8"/>
        <v>534</v>
      </c>
      <c r="H106" s="29" t="s">
        <v>440</v>
      </c>
      <c r="I106" s="9" t="s">
        <v>157</v>
      </c>
      <c r="J106" s="27">
        <v>267</v>
      </c>
      <c r="K106" s="9">
        <v>1.5</v>
      </c>
      <c r="L106" s="9">
        <v>2</v>
      </c>
      <c r="M106" s="27">
        <f t="shared" si="9"/>
        <v>802</v>
      </c>
    </row>
    <row r="107" spans="1:13" ht="18.75" customHeight="1">
      <c r="A107" s="29" t="s">
        <v>402</v>
      </c>
      <c r="B107" s="9" t="s">
        <v>138</v>
      </c>
      <c r="C107" s="27">
        <v>335</v>
      </c>
      <c r="D107" s="9">
        <v>1</v>
      </c>
      <c r="E107" s="9">
        <v>2</v>
      </c>
      <c r="F107" s="27">
        <f t="shared" si="8"/>
        <v>670</v>
      </c>
      <c r="H107" s="29" t="s">
        <v>441</v>
      </c>
      <c r="I107" s="9" t="s">
        <v>158</v>
      </c>
      <c r="J107" s="27">
        <v>335</v>
      </c>
      <c r="K107" s="9">
        <v>1.5</v>
      </c>
      <c r="L107" s="9">
        <v>2</v>
      </c>
      <c r="M107" s="27">
        <f t="shared" si="9"/>
        <v>1006</v>
      </c>
    </row>
    <row r="108" spans="1:13" ht="18.75" customHeight="1">
      <c r="A108" s="29" t="s">
        <v>403</v>
      </c>
      <c r="B108" s="9" t="s">
        <v>139</v>
      </c>
      <c r="C108" s="27">
        <f>C107+68</f>
        <v>403</v>
      </c>
      <c r="D108" s="9">
        <v>1</v>
      </c>
      <c r="E108" s="9">
        <v>2</v>
      </c>
      <c r="F108" s="27">
        <f t="shared" si="8"/>
        <v>806</v>
      </c>
      <c r="H108" s="29" t="s">
        <v>442</v>
      </c>
      <c r="I108" s="9" t="s">
        <v>159</v>
      </c>
      <c r="J108" s="27">
        <f>J107+68</f>
        <v>403</v>
      </c>
      <c r="K108" s="9">
        <v>1.5</v>
      </c>
      <c r="L108" s="9">
        <v>2</v>
      </c>
      <c r="M108" s="27">
        <f t="shared" si="9"/>
        <v>1210</v>
      </c>
    </row>
    <row r="109" spans="1:13" ht="18.75" customHeight="1">
      <c r="A109" s="29" t="s">
        <v>404</v>
      </c>
      <c r="B109" s="9" t="s">
        <v>140</v>
      </c>
      <c r="C109" s="27">
        <f aca="true" t="shared" si="14" ref="C109:C123">C108+68</f>
        <v>471</v>
      </c>
      <c r="D109" s="9">
        <v>1</v>
      </c>
      <c r="E109" s="9">
        <v>2</v>
      </c>
      <c r="F109" s="27">
        <f t="shared" si="8"/>
        <v>942</v>
      </c>
      <c r="H109" s="29" t="s">
        <v>443</v>
      </c>
      <c r="I109" s="9" t="s">
        <v>160</v>
      </c>
      <c r="J109" s="27">
        <f aca="true" t="shared" si="15" ref="J109:J123">J108+68</f>
        <v>471</v>
      </c>
      <c r="K109" s="9">
        <v>1.5</v>
      </c>
      <c r="L109" s="9">
        <v>2</v>
      </c>
      <c r="M109" s="27">
        <f t="shared" si="9"/>
        <v>1414</v>
      </c>
    </row>
    <row r="110" spans="1:13" ht="18.75" customHeight="1">
      <c r="A110" s="29" t="s">
        <v>405</v>
      </c>
      <c r="B110" s="9" t="s">
        <v>141</v>
      </c>
      <c r="C110" s="27">
        <f t="shared" si="14"/>
        <v>539</v>
      </c>
      <c r="D110" s="9">
        <v>1</v>
      </c>
      <c r="E110" s="9">
        <v>2</v>
      </c>
      <c r="F110" s="27">
        <f t="shared" si="8"/>
        <v>1078</v>
      </c>
      <c r="H110" s="29" t="s">
        <v>444</v>
      </c>
      <c r="I110" s="9" t="s">
        <v>161</v>
      </c>
      <c r="J110" s="27">
        <f t="shared" si="15"/>
        <v>539</v>
      </c>
      <c r="K110" s="9">
        <v>1.5</v>
      </c>
      <c r="L110" s="9">
        <v>2</v>
      </c>
      <c r="M110" s="27">
        <f t="shared" si="9"/>
        <v>1618</v>
      </c>
    </row>
    <row r="111" spans="1:13" ht="18.75" customHeight="1">
      <c r="A111" s="29" t="s">
        <v>406</v>
      </c>
      <c r="B111" s="9" t="s">
        <v>142</v>
      </c>
      <c r="C111" s="27">
        <f t="shared" si="14"/>
        <v>607</v>
      </c>
      <c r="D111" s="9">
        <v>1</v>
      </c>
      <c r="E111" s="9">
        <v>2</v>
      </c>
      <c r="F111" s="27">
        <f t="shared" si="8"/>
        <v>1214</v>
      </c>
      <c r="H111" s="29" t="s">
        <v>445</v>
      </c>
      <c r="I111" s="9" t="s">
        <v>162</v>
      </c>
      <c r="J111" s="27">
        <f t="shared" si="15"/>
        <v>607</v>
      </c>
      <c r="K111" s="9">
        <v>1.5</v>
      </c>
      <c r="L111" s="9">
        <v>2</v>
      </c>
      <c r="M111" s="27">
        <f t="shared" si="9"/>
        <v>1822</v>
      </c>
    </row>
    <row r="112" spans="1:13" ht="18.75" customHeight="1">
      <c r="A112" s="29" t="s">
        <v>407</v>
      </c>
      <c r="B112" s="9" t="s">
        <v>143</v>
      </c>
      <c r="C112" s="27">
        <f t="shared" si="14"/>
        <v>675</v>
      </c>
      <c r="D112" s="9">
        <v>1</v>
      </c>
      <c r="E112" s="9">
        <v>2</v>
      </c>
      <c r="F112" s="27">
        <f t="shared" si="8"/>
        <v>1350</v>
      </c>
      <c r="H112" s="29" t="s">
        <v>446</v>
      </c>
      <c r="I112" s="9" t="s">
        <v>163</v>
      </c>
      <c r="J112" s="27">
        <f t="shared" si="15"/>
        <v>675</v>
      </c>
      <c r="K112" s="9">
        <v>1.5</v>
      </c>
      <c r="L112" s="9">
        <v>2</v>
      </c>
      <c r="M112" s="27">
        <f t="shared" si="9"/>
        <v>2026</v>
      </c>
    </row>
    <row r="113" spans="1:13" ht="18.75" customHeight="1">
      <c r="A113" s="29" t="s">
        <v>408</v>
      </c>
      <c r="B113" s="9" t="s">
        <v>144</v>
      </c>
      <c r="C113" s="27">
        <f t="shared" si="14"/>
        <v>743</v>
      </c>
      <c r="D113" s="9">
        <v>1</v>
      </c>
      <c r="E113" s="9">
        <v>2</v>
      </c>
      <c r="F113" s="27">
        <f t="shared" si="8"/>
        <v>1486</v>
      </c>
      <c r="H113" s="29" t="s">
        <v>447</v>
      </c>
      <c r="I113" s="9" t="s">
        <v>164</v>
      </c>
      <c r="J113" s="27">
        <f t="shared" si="15"/>
        <v>743</v>
      </c>
      <c r="K113" s="9">
        <v>1.5</v>
      </c>
      <c r="L113" s="9">
        <v>2</v>
      </c>
      <c r="M113" s="27">
        <f t="shared" si="9"/>
        <v>2230</v>
      </c>
    </row>
    <row r="114" spans="1:13" ht="18.75" customHeight="1">
      <c r="A114" s="29" t="s">
        <v>409</v>
      </c>
      <c r="B114" s="9" t="s">
        <v>145</v>
      </c>
      <c r="C114" s="27">
        <f t="shared" si="14"/>
        <v>811</v>
      </c>
      <c r="D114" s="9">
        <v>1</v>
      </c>
      <c r="E114" s="9">
        <v>2</v>
      </c>
      <c r="F114" s="27">
        <f t="shared" si="8"/>
        <v>1622</v>
      </c>
      <c r="H114" s="29" t="s">
        <v>448</v>
      </c>
      <c r="I114" s="9" t="s">
        <v>165</v>
      </c>
      <c r="J114" s="27">
        <f t="shared" si="15"/>
        <v>811</v>
      </c>
      <c r="K114" s="9">
        <v>1.5</v>
      </c>
      <c r="L114" s="9">
        <v>2</v>
      </c>
      <c r="M114" s="27">
        <f t="shared" si="9"/>
        <v>2434</v>
      </c>
    </row>
    <row r="115" spans="1:13" ht="18.75" customHeight="1">
      <c r="A115" s="29" t="s">
        <v>410</v>
      </c>
      <c r="B115" s="9" t="s">
        <v>146</v>
      </c>
      <c r="C115" s="27">
        <f t="shared" si="14"/>
        <v>879</v>
      </c>
      <c r="D115" s="9">
        <v>1</v>
      </c>
      <c r="E115" s="9">
        <v>2</v>
      </c>
      <c r="F115" s="27">
        <f t="shared" si="8"/>
        <v>1758</v>
      </c>
      <c r="H115" s="29" t="s">
        <v>449</v>
      </c>
      <c r="I115" s="9" t="s">
        <v>166</v>
      </c>
      <c r="J115" s="27">
        <f t="shared" si="15"/>
        <v>879</v>
      </c>
      <c r="K115" s="9">
        <v>1.5</v>
      </c>
      <c r="L115" s="9">
        <v>2</v>
      </c>
      <c r="M115" s="27">
        <f t="shared" si="9"/>
        <v>2638</v>
      </c>
    </row>
    <row r="116" spans="1:13" ht="18.75" customHeight="1">
      <c r="A116" s="29" t="s">
        <v>411</v>
      </c>
      <c r="B116" s="9" t="s">
        <v>147</v>
      </c>
      <c r="C116" s="27">
        <f t="shared" si="14"/>
        <v>947</v>
      </c>
      <c r="D116" s="9">
        <v>1</v>
      </c>
      <c r="E116" s="9">
        <v>2</v>
      </c>
      <c r="F116" s="27">
        <f t="shared" si="8"/>
        <v>1894</v>
      </c>
      <c r="H116" s="29" t="s">
        <v>450</v>
      </c>
      <c r="I116" s="9" t="s">
        <v>167</v>
      </c>
      <c r="J116" s="27">
        <f t="shared" si="15"/>
        <v>947</v>
      </c>
      <c r="K116" s="9">
        <v>1.5</v>
      </c>
      <c r="L116" s="9">
        <v>2</v>
      </c>
      <c r="M116" s="27">
        <f t="shared" si="9"/>
        <v>2842</v>
      </c>
    </row>
    <row r="117" spans="1:13" ht="18.75" customHeight="1">
      <c r="A117" s="29" t="s">
        <v>412</v>
      </c>
      <c r="B117" s="9" t="s">
        <v>148</v>
      </c>
      <c r="C117" s="27">
        <f t="shared" si="14"/>
        <v>1015</v>
      </c>
      <c r="D117" s="9">
        <v>1</v>
      </c>
      <c r="E117" s="9">
        <v>2</v>
      </c>
      <c r="F117" s="27">
        <f t="shared" si="8"/>
        <v>2030</v>
      </c>
      <c r="H117" s="29" t="s">
        <v>451</v>
      </c>
      <c r="I117" s="9" t="s">
        <v>168</v>
      </c>
      <c r="J117" s="27">
        <f t="shared" si="15"/>
        <v>1015</v>
      </c>
      <c r="K117" s="9">
        <v>1.5</v>
      </c>
      <c r="L117" s="9">
        <v>2</v>
      </c>
      <c r="M117" s="27">
        <f t="shared" si="9"/>
        <v>3046</v>
      </c>
    </row>
    <row r="118" spans="1:13" ht="18.75" customHeight="1">
      <c r="A118" s="29" t="s">
        <v>413</v>
      </c>
      <c r="B118" s="9" t="s">
        <v>149</v>
      </c>
      <c r="C118" s="27">
        <f t="shared" si="14"/>
        <v>1083</v>
      </c>
      <c r="D118" s="9">
        <v>1</v>
      </c>
      <c r="E118" s="9">
        <v>2</v>
      </c>
      <c r="F118" s="27">
        <f t="shared" si="8"/>
        <v>2166</v>
      </c>
      <c r="H118" s="29" t="s">
        <v>452</v>
      </c>
      <c r="I118" s="9" t="s">
        <v>169</v>
      </c>
      <c r="J118" s="27">
        <f t="shared" si="15"/>
        <v>1083</v>
      </c>
      <c r="K118" s="9">
        <v>1.5</v>
      </c>
      <c r="L118" s="9">
        <v>2</v>
      </c>
      <c r="M118" s="27">
        <f t="shared" si="9"/>
        <v>3250</v>
      </c>
    </row>
    <row r="119" spans="1:13" ht="18.75" customHeight="1">
      <c r="A119" s="29" t="s">
        <v>414</v>
      </c>
      <c r="B119" s="9" t="s">
        <v>150</v>
      </c>
      <c r="C119" s="27">
        <f t="shared" si="14"/>
        <v>1151</v>
      </c>
      <c r="D119" s="9">
        <v>1</v>
      </c>
      <c r="E119" s="9">
        <v>2</v>
      </c>
      <c r="F119" s="27">
        <f t="shared" si="8"/>
        <v>2302</v>
      </c>
      <c r="H119" s="29" t="s">
        <v>453</v>
      </c>
      <c r="I119" s="9" t="s">
        <v>170</v>
      </c>
      <c r="J119" s="27">
        <f t="shared" si="15"/>
        <v>1151</v>
      </c>
      <c r="K119" s="9">
        <v>1.5</v>
      </c>
      <c r="L119" s="9">
        <v>2</v>
      </c>
      <c r="M119" s="27">
        <f t="shared" si="9"/>
        <v>3454</v>
      </c>
    </row>
    <row r="120" spans="1:13" ht="18.75" customHeight="1">
      <c r="A120" s="29" t="s">
        <v>415</v>
      </c>
      <c r="B120" s="9" t="s">
        <v>151</v>
      </c>
      <c r="C120" s="27">
        <f t="shared" si="14"/>
        <v>1219</v>
      </c>
      <c r="D120" s="9">
        <v>1</v>
      </c>
      <c r="E120" s="9">
        <v>2</v>
      </c>
      <c r="F120" s="27">
        <f t="shared" si="8"/>
        <v>2438</v>
      </c>
      <c r="H120" s="29" t="s">
        <v>454</v>
      </c>
      <c r="I120" s="9" t="s">
        <v>171</v>
      </c>
      <c r="J120" s="27">
        <f t="shared" si="15"/>
        <v>1219</v>
      </c>
      <c r="K120" s="9">
        <v>1.5</v>
      </c>
      <c r="L120" s="9">
        <v>2</v>
      </c>
      <c r="M120" s="27">
        <f t="shared" si="9"/>
        <v>3658</v>
      </c>
    </row>
    <row r="121" spans="1:13" ht="18.75" customHeight="1">
      <c r="A121" s="29" t="s">
        <v>416</v>
      </c>
      <c r="B121" s="9" t="s">
        <v>152</v>
      </c>
      <c r="C121" s="27">
        <f t="shared" si="14"/>
        <v>1287</v>
      </c>
      <c r="D121" s="9">
        <v>1</v>
      </c>
      <c r="E121" s="9">
        <v>2</v>
      </c>
      <c r="F121" s="27">
        <f t="shared" si="8"/>
        <v>2574</v>
      </c>
      <c r="H121" s="29" t="s">
        <v>455</v>
      </c>
      <c r="I121" s="9" t="s">
        <v>172</v>
      </c>
      <c r="J121" s="27">
        <f t="shared" si="15"/>
        <v>1287</v>
      </c>
      <c r="K121" s="9">
        <v>1.5</v>
      </c>
      <c r="L121" s="9">
        <v>2</v>
      </c>
      <c r="M121" s="27">
        <f t="shared" si="9"/>
        <v>3862</v>
      </c>
    </row>
    <row r="122" spans="1:13" ht="18.75" customHeight="1">
      <c r="A122" s="29" t="s">
        <v>417</v>
      </c>
      <c r="B122" s="9" t="s">
        <v>153</v>
      </c>
      <c r="C122" s="27">
        <f t="shared" si="14"/>
        <v>1355</v>
      </c>
      <c r="D122" s="9">
        <v>1</v>
      </c>
      <c r="E122" s="9">
        <v>2</v>
      </c>
      <c r="F122" s="27">
        <f t="shared" si="8"/>
        <v>2710</v>
      </c>
      <c r="H122" s="29" t="s">
        <v>456</v>
      </c>
      <c r="I122" s="9" t="s">
        <v>173</v>
      </c>
      <c r="J122" s="27">
        <f t="shared" si="15"/>
        <v>1355</v>
      </c>
      <c r="K122" s="9">
        <v>1.5</v>
      </c>
      <c r="L122" s="9">
        <v>2</v>
      </c>
      <c r="M122" s="27">
        <f t="shared" si="9"/>
        <v>4066</v>
      </c>
    </row>
    <row r="123" spans="1:13" ht="18.75" customHeight="1">
      <c r="A123" s="29" t="s">
        <v>418</v>
      </c>
      <c r="B123" s="9" t="s">
        <v>154</v>
      </c>
      <c r="C123" s="27">
        <f t="shared" si="14"/>
        <v>1423</v>
      </c>
      <c r="D123" s="9">
        <v>1</v>
      </c>
      <c r="E123" s="9">
        <v>2</v>
      </c>
      <c r="F123" s="27">
        <f t="shared" si="8"/>
        <v>2846</v>
      </c>
      <c r="H123" s="29" t="s">
        <v>457</v>
      </c>
      <c r="I123" s="9" t="s">
        <v>174</v>
      </c>
      <c r="J123" s="27">
        <f t="shared" si="15"/>
        <v>1423</v>
      </c>
      <c r="K123" s="9">
        <v>1.5</v>
      </c>
      <c r="L123" s="9">
        <v>2</v>
      </c>
      <c r="M123" s="27">
        <f t="shared" si="9"/>
        <v>4270</v>
      </c>
    </row>
    <row r="124" spans="1:13" ht="18.75" customHeight="1">
      <c r="A124" s="29">
        <v>150301</v>
      </c>
      <c r="B124" s="9" t="s">
        <v>537</v>
      </c>
      <c r="C124" s="27">
        <v>81</v>
      </c>
      <c r="D124" s="9">
        <v>1</v>
      </c>
      <c r="E124" s="9">
        <v>1</v>
      </c>
      <c r="F124" s="27">
        <f t="shared" si="8"/>
        <v>81</v>
      </c>
      <c r="H124" s="29">
        <v>150341</v>
      </c>
      <c r="I124" s="9" t="s">
        <v>577</v>
      </c>
      <c r="J124" s="27">
        <f>C163+81</f>
        <v>1053</v>
      </c>
      <c r="K124" s="9">
        <v>1.25</v>
      </c>
      <c r="L124" s="9">
        <v>1</v>
      </c>
      <c r="M124" s="27">
        <f t="shared" si="9"/>
        <v>1316</v>
      </c>
    </row>
    <row r="125" spans="1:13" ht="18.75" customHeight="1">
      <c r="A125" s="29">
        <v>150302</v>
      </c>
      <c r="B125" s="9" t="s">
        <v>538</v>
      </c>
      <c r="C125" s="27">
        <f>C124+81</f>
        <v>162</v>
      </c>
      <c r="D125" s="9">
        <v>1</v>
      </c>
      <c r="E125" s="9">
        <v>1</v>
      </c>
      <c r="F125" s="27">
        <f t="shared" si="8"/>
        <v>162</v>
      </c>
      <c r="H125" s="29">
        <v>150342</v>
      </c>
      <c r="I125" s="9" t="s">
        <v>578</v>
      </c>
      <c r="J125" s="27">
        <f>J124+81</f>
        <v>1134</v>
      </c>
      <c r="K125" s="9">
        <v>1.25</v>
      </c>
      <c r="L125" s="9">
        <v>1</v>
      </c>
      <c r="M125" s="27">
        <f t="shared" si="9"/>
        <v>1418</v>
      </c>
    </row>
    <row r="126" spans="1:13" ht="18.75" customHeight="1">
      <c r="A126" s="29">
        <v>150303</v>
      </c>
      <c r="B126" s="9" t="s">
        <v>539</v>
      </c>
      <c r="C126" s="27">
        <f aca="true" t="shared" si="16" ref="C126:C151">C125+81</f>
        <v>243</v>
      </c>
      <c r="D126" s="9">
        <v>1</v>
      </c>
      <c r="E126" s="9">
        <v>1</v>
      </c>
      <c r="F126" s="27">
        <f t="shared" si="8"/>
        <v>243</v>
      </c>
      <c r="H126" s="29">
        <v>150343</v>
      </c>
      <c r="I126" s="9" t="s">
        <v>579</v>
      </c>
      <c r="J126" s="27">
        <f>J125+81</f>
        <v>1215</v>
      </c>
      <c r="K126" s="9">
        <v>1.25</v>
      </c>
      <c r="L126" s="9">
        <v>1</v>
      </c>
      <c r="M126" s="27">
        <f t="shared" si="9"/>
        <v>1519</v>
      </c>
    </row>
    <row r="127" spans="1:13" ht="18.75" customHeight="1">
      <c r="A127" s="29">
        <v>150304</v>
      </c>
      <c r="B127" s="9" t="s">
        <v>540</v>
      </c>
      <c r="C127" s="27">
        <f t="shared" si="16"/>
        <v>324</v>
      </c>
      <c r="D127" s="9">
        <v>1</v>
      </c>
      <c r="E127" s="9">
        <v>1</v>
      </c>
      <c r="F127" s="27">
        <f t="shared" si="8"/>
        <v>324</v>
      </c>
      <c r="H127" s="29">
        <v>150344</v>
      </c>
      <c r="I127" s="9" t="s">
        <v>580</v>
      </c>
      <c r="J127" s="27">
        <f aca="true" t="shared" si="17" ref="J127:J138">J126+81</f>
        <v>1296</v>
      </c>
      <c r="K127" s="9">
        <v>1.25</v>
      </c>
      <c r="L127" s="9">
        <v>1</v>
      </c>
      <c r="M127" s="27">
        <f t="shared" si="9"/>
        <v>1620</v>
      </c>
    </row>
    <row r="128" spans="1:13" ht="18.75" customHeight="1">
      <c r="A128" s="29">
        <v>150305</v>
      </c>
      <c r="B128" s="9" t="s">
        <v>541</v>
      </c>
      <c r="C128" s="27">
        <f t="shared" si="16"/>
        <v>405</v>
      </c>
      <c r="D128" s="9">
        <v>1</v>
      </c>
      <c r="E128" s="9">
        <v>1</v>
      </c>
      <c r="F128" s="27">
        <f t="shared" si="8"/>
        <v>405</v>
      </c>
      <c r="H128" s="29">
        <v>150345</v>
      </c>
      <c r="I128" s="9" t="s">
        <v>581</v>
      </c>
      <c r="J128" s="27">
        <f t="shared" si="17"/>
        <v>1377</v>
      </c>
      <c r="K128" s="9">
        <v>1.25</v>
      </c>
      <c r="L128" s="9">
        <v>1</v>
      </c>
      <c r="M128" s="27">
        <f t="shared" si="9"/>
        <v>1721</v>
      </c>
    </row>
    <row r="129" spans="1:13" ht="18.75" customHeight="1">
      <c r="A129" s="29">
        <v>150306</v>
      </c>
      <c r="B129" s="9" t="s">
        <v>542</v>
      </c>
      <c r="C129" s="27">
        <f t="shared" si="16"/>
        <v>486</v>
      </c>
      <c r="D129" s="9">
        <v>1</v>
      </c>
      <c r="E129" s="9">
        <v>1</v>
      </c>
      <c r="F129" s="27">
        <f t="shared" si="8"/>
        <v>486</v>
      </c>
      <c r="H129" s="29">
        <v>150346</v>
      </c>
      <c r="I129" s="9" t="s">
        <v>582</v>
      </c>
      <c r="J129" s="27">
        <f t="shared" si="17"/>
        <v>1458</v>
      </c>
      <c r="K129" s="9">
        <v>1.25</v>
      </c>
      <c r="L129" s="9">
        <v>1</v>
      </c>
      <c r="M129" s="27">
        <f t="shared" si="9"/>
        <v>1823</v>
      </c>
    </row>
    <row r="130" spans="1:13" ht="18.75" customHeight="1">
      <c r="A130" s="29">
        <v>150307</v>
      </c>
      <c r="B130" s="9" t="s">
        <v>543</v>
      </c>
      <c r="C130" s="27">
        <f t="shared" si="16"/>
        <v>567</v>
      </c>
      <c r="D130" s="9">
        <v>1</v>
      </c>
      <c r="E130" s="9">
        <v>1</v>
      </c>
      <c r="F130" s="27">
        <f t="shared" si="8"/>
        <v>567</v>
      </c>
      <c r="H130" s="29">
        <v>150347</v>
      </c>
      <c r="I130" s="9" t="s">
        <v>583</v>
      </c>
      <c r="J130" s="27">
        <f t="shared" si="17"/>
        <v>1539</v>
      </c>
      <c r="K130" s="9">
        <v>1.25</v>
      </c>
      <c r="L130" s="9">
        <v>1</v>
      </c>
      <c r="M130" s="27">
        <f t="shared" si="9"/>
        <v>1924</v>
      </c>
    </row>
    <row r="131" spans="1:13" ht="18.75" customHeight="1">
      <c r="A131" s="29">
        <v>150308</v>
      </c>
      <c r="B131" s="9" t="s">
        <v>544</v>
      </c>
      <c r="C131" s="27">
        <f t="shared" si="16"/>
        <v>648</v>
      </c>
      <c r="D131" s="9">
        <v>1</v>
      </c>
      <c r="E131" s="9">
        <v>1</v>
      </c>
      <c r="F131" s="27">
        <f t="shared" si="8"/>
        <v>648</v>
      </c>
      <c r="H131" s="29">
        <v>150348</v>
      </c>
      <c r="I131" s="9" t="s">
        <v>584</v>
      </c>
      <c r="J131" s="27">
        <f t="shared" si="17"/>
        <v>1620</v>
      </c>
      <c r="K131" s="9">
        <v>1.25</v>
      </c>
      <c r="L131" s="9">
        <v>1</v>
      </c>
      <c r="M131" s="27">
        <f t="shared" si="9"/>
        <v>2025</v>
      </c>
    </row>
    <row r="132" spans="1:13" ht="18.75" customHeight="1">
      <c r="A132" s="29">
        <v>150309</v>
      </c>
      <c r="B132" s="9" t="s">
        <v>545</v>
      </c>
      <c r="C132" s="27">
        <f t="shared" si="16"/>
        <v>729</v>
      </c>
      <c r="D132" s="9">
        <v>1</v>
      </c>
      <c r="E132" s="9">
        <v>1</v>
      </c>
      <c r="F132" s="27">
        <f aca="true" t="shared" si="18" ref="F132:F195">(ROUND(C132*D132,0)*E132)</f>
        <v>729</v>
      </c>
      <c r="H132" s="29">
        <v>150349</v>
      </c>
      <c r="I132" s="9" t="s">
        <v>585</v>
      </c>
      <c r="J132" s="27">
        <f t="shared" si="17"/>
        <v>1701</v>
      </c>
      <c r="K132" s="9">
        <v>1.25</v>
      </c>
      <c r="L132" s="9">
        <v>1</v>
      </c>
      <c r="M132" s="27">
        <f aca="true" t="shared" si="19" ref="M132:M195">(ROUND(J132*K132,0)*L132)</f>
        <v>2126</v>
      </c>
    </row>
    <row r="133" spans="1:13" ht="18.75" customHeight="1">
      <c r="A133" s="29">
        <v>150310</v>
      </c>
      <c r="B133" s="9" t="s">
        <v>546</v>
      </c>
      <c r="C133" s="27">
        <f t="shared" si="16"/>
        <v>810</v>
      </c>
      <c r="D133" s="9">
        <v>1</v>
      </c>
      <c r="E133" s="9">
        <v>1</v>
      </c>
      <c r="F133" s="27">
        <f t="shared" si="18"/>
        <v>810</v>
      </c>
      <c r="H133" s="29">
        <v>150350</v>
      </c>
      <c r="I133" s="9" t="s">
        <v>586</v>
      </c>
      <c r="J133" s="27">
        <f t="shared" si="17"/>
        <v>1782</v>
      </c>
      <c r="K133" s="9">
        <v>1.25</v>
      </c>
      <c r="L133" s="9">
        <v>1</v>
      </c>
      <c r="M133" s="27">
        <f t="shared" si="19"/>
        <v>2228</v>
      </c>
    </row>
    <row r="134" spans="1:13" ht="18.75" customHeight="1">
      <c r="A134" s="29">
        <v>150311</v>
      </c>
      <c r="B134" s="9" t="s">
        <v>547</v>
      </c>
      <c r="C134" s="27">
        <f t="shared" si="16"/>
        <v>891</v>
      </c>
      <c r="D134" s="9">
        <v>1</v>
      </c>
      <c r="E134" s="9">
        <v>1</v>
      </c>
      <c r="F134" s="27">
        <f t="shared" si="18"/>
        <v>891</v>
      </c>
      <c r="H134" s="29">
        <v>150351</v>
      </c>
      <c r="I134" s="9" t="s">
        <v>587</v>
      </c>
      <c r="J134" s="27">
        <f t="shared" si="17"/>
        <v>1863</v>
      </c>
      <c r="K134" s="9">
        <v>1.25</v>
      </c>
      <c r="L134" s="9">
        <v>1</v>
      </c>
      <c r="M134" s="27">
        <f t="shared" si="19"/>
        <v>2329</v>
      </c>
    </row>
    <row r="135" spans="1:13" ht="18.75" customHeight="1">
      <c r="A135" s="29">
        <v>150312</v>
      </c>
      <c r="B135" s="9" t="s">
        <v>548</v>
      </c>
      <c r="C135" s="27">
        <f t="shared" si="16"/>
        <v>972</v>
      </c>
      <c r="D135" s="9">
        <v>1</v>
      </c>
      <c r="E135" s="9">
        <v>1</v>
      </c>
      <c r="F135" s="27">
        <f t="shared" si="18"/>
        <v>972</v>
      </c>
      <c r="H135" s="29">
        <v>150352</v>
      </c>
      <c r="I135" s="9" t="s">
        <v>588</v>
      </c>
      <c r="J135" s="27">
        <f t="shared" si="17"/>
        <v>1944</v>
      </c>
      <c r="K135" s="9">
        <v>1.25</v>
      </c>
      <c r="L135" s="9">
        <v>1</v>
      </c>
      <c r="M135" s="27">
        <f t="shared" si="19"/>
        <v>2430</v>
      </c>
    </row>
    <row r="136" spans="1:13" ht="18.75" customHeight="1">
      <c r="A136" s="29">
        <v>150313</v>
      </c>
      <c r="B136" s="9" t="s">
        <v>549</v>
      </c>
      <c r="C136" s="27">
        <f t="shared" si="16"/>
        <v>1053</v>
      </c>
      <c r="D136" s="9">
        <v>1</v>
      </c>
      <c r="E136" s="9">
        <v>1</v>
      </c>
      <c r="F136" s="27">
        <f t="shared" si="18"/>
        <v>1053</v>
      </c>
      <c r="H136" s="29">
        <v>150353</v>
      </c>
      <c r="I136" s="9" t="s">
        <v>589</v>
      </c>
      <c r="J136" s="27">
        <f t="shared" si="17"/>
        <v>2025</v>
      </c>
      <c r="K136" s="9">
        <v>1.25</v>
      </c>
      <c r="L136" s="9">
        <v>1</v>
      </c>
      <c r="M136" s="27">
        <f t="shared" si="19"/>
        <v>2531</v>
      </c>
    </row>
    <row r="137" spans="1:13" ht="18.75" customHeight="1">
      <c r="A137" s="29">
        <v>150314</v>
      </c>
      <c r="B137" s="9" t="s">
        <v>550</v>
      </c>
      <c r="C137" s="27">
        <f t="shared" si="16"/>
        <v>1134</v>
      </c>
      <c r="D137" s="9">
        <v>1</v>
      </c>
      <c r="E137" s="9">
        <v>1</v>
      </c>
      <c r="F137" s="27">
        <f t="shared" si="18"/>
        <v>1134</v>
      </c>
      <c r="H137" s="29">
        <v>150354</v>
      </c>
      <c r="I137" s="9" t="s">
        <v>590</v>
      </c>
      <c r="J137" s="27">
        <f t="shared" si="17"/>
        <v>2106</v>
      </c>
      <c r="K137" s="9">
        <v>1.25</v>
      </c>
      <c r="L137" s="9">
        <v>1</v>
      </c>
      <c r="M137" s="27">
        <f t="shared" si="19"/>
        <v>2633</v>
      </c>
    </row>
    <row r="138" spans="1:13" ht="18.75" customHeight="1">
      <c r="A138" s="29">
        <v>150315</v>
      </c>
      <c r="B138" s="9" t="s">
        <v>551</v>
      </c>
      <c r="C138" s="27">
        <f t="shared" si="16"/>
        <v>1215</v>
      </c>
      <c r="D138" s="9">
        <v>1</v>
      </c>
      <c r="E138" s="9">
        <v>1</v>
      </c>
      <c r="F138" s="27">
        <f t="shared" si="18"/>
        <v>1215</v>
      </c>
      <c r="H138" s="29">
        <v>150355</v>
      </c>
      <c r="I138" s="9" t="s">
        <v>591</v>
      </c>
      <c r="J138" s="27">
        <f t="shared" si="17"/>
        <v>2187</v>
      </c>
      <c r="K138" s="9">
        <v>1.25</v>
      </c>
      <c r="L138" s="9">
        <v>1</v>
      </c>
      <c r="M138" s="27">
        <f t="shared" si="19"/>
        <v>2734</v>
      </c>
    </row>
    <row r="139" spans="1:13" ht="18.75" customHeight="1">
      <c r="A139" s="29">
        <v>150316</v>
      </c>
      <c r="B139" s="9" t="s">
        <v>552</v>
      </c>
      <c r="C139" s="27">
        <f t="shared" si="16"/>
        <v>1296</v>
      </c>
      <c r="D139" s="9">
        <v>1</v>
      </c>
      <c r="E139" s="9">
        <v>1</v>
      </c>
      <c r="F139" s="27">
        <f t="shared" si="18"/>
        <v>1296</v>
      </c>
      <c r="H139" s="29">
        <v>150356</v>
      </c>
      <c r="I139" s="9" t="s">
        <v>592</v>
      </c>
      <c r="J139" s="27">
        <f>J138+81</f>
        <v>2268</v>
      </c>
      <c r="K139" s="9">
        <v>1.25</v>
      </c>
      <c r="L139" s="9">
        <v>1</v>
      </c>
      <c r="M139" s="27">
        <f>(ROUND(J139*K139,0)*L139)</f>
        <v>2835</v>
      </c>
    </row>
    <row r="140" spans="1:13" ht="18.75" customHeight="1">
      <c r="A140" s="29">
        <v>150317</v>
      </c>
      <c r="B140" s="9" t="s">
        <v>553</v>
      </c>
      <c r="C140" s="27">
        <f t="shared" si="16"/>
        <v>1377</v>
      </c>
      <c r="D140" s="9">
        <v>1</v>
      </c>
      <c r="E140" s="9">
        <v>1</v>
      </c>
      <c r="F140" s="27">
        <f t="shared" si="18"/>
        <v>1377</v>
      </c>
      <c r="H140" s="29">
        <v>150357</v>
      </c>
      <c r="I140" s="9" t="s">
        <v>593</v>
      </c>
      <c r="J140" s="27">
        <v>81</v>
      </c>
      <c r="K140" s="9">
        <v>1.5</v>
      </c>
      <c r="L140" s="9">
        <v>1</v>
      </c>
      <c r="M140" s="27">
        <f t="shared" si="19"/>
        <v>122</v>
      </c>
    </row>
    <row r="141" spans="1:13" ht="18.75" customHeight="1">
      <c r="A141" s="29">
        <v>150318</v>
      </c>
      <c r="B141" s="9" t="s">
        <v>554</v>
      </c>
      <c r="C141" s="27">
        <f t="shared" si="16"/>
        <v>1458</v>
      </c>
      <c r="D141" s="9">
        <v>1</v>
      </c>
      <c r="E141" s="9">
        <v>1</v>
      </c>
      <c r="F141" s="27">
        <f t="shared" si="18"/>
        <v>1458</v>
      </c>
      <c r="H141" s="29">
        <v>150358</v>
      </c>
      <c r="I141" s="9" t="s">
        <v>594</v>
      </c>
      <c r="J141" s="27">
        <f>J140+81</f>
        <v>162</v>
      </c>
      <c r="K141" s="9">
        <v>1.5</v>
      </c>
      <c r="L141" s="9">
        <v>1</v>
      </c>
      <c r="M141" s="27">
        <f t="shared" si="19"/>
        <v>243</v>
      </c>
    </row>
    <row r="142" spans="1:13" ht="18.75" customHeight="1">
      <c r="A142" s="29">
        <v>150319</v>
      </c>
      <c r="B142" s="9" t="s">
        <v>555</v>
      </c>
      <c r="C142" s="27">
        <f t="shared" si="16"/>
        <v>1539</v>
      </c>
      <c r="D142" s="9">
        <v>1</v>
      </c>
      <c r="E142" s="9">
        <v>1</v>
      </c>
      <c r="F142" s="27">
        <f t="shared" si="18"/>
        <v>1539</v>
      </c>
      <c r="H142" s="29">
        <v>150359</v>
      </c>
      <c r="I142" s="9" t="s">
        <v>595</v>
      </c>
      <c r="J142" s="27">
        <f aca="true" t="shared" si="20" ref="J142:J162">J141+81</f>
        <v>243</v>
      </c>
      <c r="K142" s="9">
        <v>1.5</v>
      </c>
      <c r="L142" s="9">
        <v>1</v>
      </c>
      <c r="M142" s="27">
        <f t="shared" si="19"/>
        <v>365</v>
      </c>
    </row>
    <row r="143" spans="1:13" ht="18.75" customHeight="1">
      <c r="A143" s="29">
        <v>150320</v>
      </c>
      <c r="B143" s="9" t="s">
        <v>556</v>
      </c>
      <c r="C143" s="27">
        <f t="shared" si="16"/>
        <v>1620</v>
      </c>
      <c r="D143" s="9">
        <v>1</v>
      </c>
      <c r="E143" s="9">
        <v>1</v>
      </c>
      <c r="F143" s="27">
        <f t="shared" si="18"/>
        <v>1620</v>
      </c>
      <c r="H143" s="29">
        <v>150360</v>
      </c>
      <c r="I143" s="9" t="s">
        <v>596</v>
      </c>
      <c r="J143" s="27">
        <f t="shared" si="20"/>
        <v>324</v>
      </c>
      <c r="K143" s="9">
        <v>1.5</v>
      </c>
      <c r="L143" s="9">
        <v>1</v>
      </c>
      <c r="M143" s="27">
        <f t="shared" si="19"/>
        <v>486</v>
      </c>
    </row>
    <row r="144" spans="1:13" ht="18.75" customHeight="1">
      <c r="A144" s="29">
        <v>150321</v>
      </c>
      <c r="B144" s="9" t="s">
        <v>557</v>
      </c>
      <c r="C144" s="27">
        <f t="shared" si="16"/>
        <v>1701</v>
      </c>
      <c r="D144" s="9">
        <v>1</v>
      </c>
      <c r="E144" s="9">
        <v>1</v>
      </c>
      <c r="F144" s="27">
        <f t="shared" si="18"/>
        <v>1701</v>
      </c>
      <c r="H144" s="29">
        <v>150361</v>
      </c>
      <c r="I144" s="9" t="s">
        <v>597</v>
      </c>
      <c r="J144" s="27">
        <f t="shared" si="20"/>
        <v>405</v>
      </c>
      <c r="K144" s="9">
        <v>1.5</v>
      </c>
      <c r="L144" s="9">
        <v>1</v>
      </c>
      <c r="M144" s="27">
        <f t="shared" si="19"/>
        <v>608</v>
      </c>
    </row>
    <row r="145" spans="1:13" ht="18.75" customHeight="1">
      <c r="A145" s="29">
        <v>150322</v>
      </c>
      <c r="B145" s="9" t="s">
        <v>558</v>
      </c>
      <c r="C145" s="27">
        <f t="shared" si="16"/>
        <v>1782</v>
      </c>
      <c r="D145" s="9">
        <v>1</v>
      </c>
      <c r="E145" s="9">
        <v>1</v>
      </c>
      <c r="F145" s="27">
        <f t="shared" si="18"/>
        <v>1782</v>
      </c>
      <c r="H145" s="29">
        <v>150362</v>
      </c>
      <c r="I145" s="9" t="s">
        <v>598</v>
      </c>
      <c r="J145" s="27">
        <f t="shared" si="20"/>
        <v>486</v>
      </c>
      <c r="K145" s="9">
        <v>1.5</v>
      </c>
      <c r="L145" s="9">
        <v>1</v>
      </c>
      <c r="M145" s="27">
        <f t="shared" si="19"/>
        <v>729</v>
      </c>
    </row>
    <row r="146" spans="1:13" ht="18.75" customHeight="1">
      <c r="A146" s="29">
        <v>150323</v>
      </c>
      <c r="B146" s="9" t="s">
        <v>559</v>
      </c>
      <c r="C146" s="27">
        <f t="shared" si="16"/>
        <v>1863</v>
      </c>
      <c r="D146" s="9">
        <v>1</v>
      </c>
      <c r="E146" s="9">
        <v>1</v>
      </c>
      <c r="F146" s="27">
        <f t="shared" si="18"/>
        <v>1863</v>
      </c>
      <c r="H146" s="29">
        <v>150363</v>
      </c>
      <c r="I146" s="9" t="s">
        <v>599</v>
      </c>
      <c r="J146" s="27">
        <f t="shared" si="20"/>
        <v>567</v>
      </c>
      <c r="K146" s="9">
        <v>1.5</v>
      </c>
      <c r="L146" s="9">
        <v>1</v>
      </c>
      <c r="M146" s="27">
        <f t="shared" si="19"/>
        <v>851</v>
      </c>
    </row>
    <row r="147" spans="1:13" ht="18.75" customHeight="1">
      <c r="A147" s="29">
        <v>150324</v>
      </c>
      <c r="B147" s="9" t="s">
        <v>560</v>
      </c>
      <c r="C147" s="27">
        <f t="shared" si="16"/>
        <v>1944</v>
      </c>
      <c r="D147" s="9">
        <v>1</v>
      </c>
      <c r="E147" s="9">
        <v>1</v>
      </c>
      <c r="F147" s="27">
        <f t="shared" si="18"/>
        <v>1944</v>
      </c>
      <c r="H147" s="29">
        <v>150364</v>
      </c>
      <c r="I147" s="9" t="s">
        <v>600</v>
      </c>
      <c r="J147" s="27">
        <f t="shared" si="20"/>
        <v>648</v>
      </c>
      <c r="K147" s="9">
        <v>1.5</v>
      </c>
      <c r="L147" s="9">
        <v>1</v>
      </c>
      <c r="M147" s="27">
        <f t="shared" si="19"/>
        <v>972</v>
      </c>
    </row>
    <row r="148" spans="1:13" ht="18.75" customHeight="1">
      <c r="A148" s="29">
        <v>150325</v>
      </c>
      <c r="B148" s="9" t="s">
        <v>561</v>
      </c>
      <c r="C148" s="27">
        <f t="shared" si="16"/>
        <v>2025</v>
      </c>
      <c r="D148" s="9">
        <v>1</v>
      </c>
      <c r="E148" s="9">
        <v>1</v>
      </c>
      <c r="F148" s="27">
        <f t="shared" si="18"/>
        <v>2025</v>
      </c>
      <c r="H148" s="29">
        <v>150365</v>
      </c>
      <c r="I148" s="9" t="s">
        <v>601</v>
      </c>
      <c r="J148" s="27">
        <f t="shared" si="20"/>
        <v>729</v>
      </c>
      <c r="K148" s="9">
        <v>1.5</v>
      </c>
      <c r="L148" s="9">
        <v>1</v>
      </c>
      <c r="M148" s="27">
        <f t="shared" si="19"/>
        <v>1094</v>
      </c>
    </row>
    <row r="149" spans="1:13" ht="18.75" customHeight="1">
      <c r="A149" s="29">
        <v>150326</v>
      </c>
      <c r="B149" s="9" t="s">
        <v>562</v>
      </c>
      <c r="C149" s="27">
        <f t="shared" si="16"/>
        <v>2106</v>
      </c>
      <c r="D149" s="9">
        <v>1</v>
      </c>
      <c r="E149" s="9">
        <v>1</v>
      </c>
      <c r="F149" s="27">
        <f t="shared" si="18"/>
        <v>2106</v>
      </c>
      <c r="H149" s="29">
        <v>150366</v>
      </c>
      <c r="I149" s="9" t="s">
        <v>616</v>
      </c>
      <c r="J149" s="27">
        <f t="shared" si="20"/>
        <v>810</v>
      </c>
      <c r="K149" s="9">
        <v>1.5</v>
      </c>
      <c r="L149" s="9">
        <v>1</v>
      </c>
      <c r="M149" s="27">
        <f t="shared" si="19"/>
        <v>1215</v>
      </c>
    </row>
    <row r="150" spans="1:13" ht="18.75" customHeight="1">
      <c r="A150" s="29">
        <v>150327</v>
      </c>
      <c r="B150" s="9" t="s">
        <v>563</v>
      </c>
      <c r="C150" s="27">
        <f t="shared" si="16"/>
        <v>2187</v>
      </c>
      <c r="D150" s="9">
        <v>1</v>
      </c>
      <c r="E150" s="9">
        <v>1</v>
      </c>
      <c r="F150" s="27">
        <f t="shared" si="18"/>
        <v>2187</v>
      </c>
      <c r="H150" s="29">
        <v>150367</v>
      </c>
      <c r="I150" s="9" t="s">
        <v>602</v>
      </c>
      <c r="J150" s="27">
        <f t="shared" si="20"/>
        <v>891</v>
      </c>
      <c r="K150" s="9">
        <v>1.5</v>
      </c>
      <c r="L150" s="9">
        <v>1</v>
      </c>
      <c r="M150" s="27">
        <f t="shared" si="19"/>
        <v>1337</v>
      </c>
    </row>
    <row r="151" spans="1:13" ht="18.75" customHeight="1">
      <c r="A151" s="29">
        <v>150328</v>
      </c>
      <c r="B151" s="9" t="s">
        <v>564</v>
      </c>
      <c r="C151" s="27">
        <f t="shared" si="16"/>
        <v>2268</v>
      </c>
      <c r="D151" s="9">
        <v>1</v>
      </c>
      <c r="E151" s="9">
        <v>1</v>
      </c>
      <c r="F151" s="27">
        <f t="shared" si="18"/>
        <v>2268</v>
      </c>
      <c r="H151" s="29">
        <v>150368</v>
      </c>
      <c r="I151" s="9" t="s">
        <v>603</v>
      </c>
      <c r="J151" s="27">
        <f t="shared" si="20"/>
        <v>972</v>
      </c>
      <c r="K151" s="9">
        <v>1.5</v>
      </c>
      <c r="L151" s="9">
        <v>1</v>
      </c>
      <c r="M151" s="27">
        <f t="shared" si="19"/>
        <v>1458</v>
      </c>
    </row>
    <row r="152" spans="1:13" ht="18.75" customHeight="1">
      <c r="A152" s="29">
        <v>150329</v>
      </c>
      <c r="B152" s="9" t="s">
        <v>565</v>
      </c>
      <c r="C152" s="27">
        <v>81</v>
      </c>
      <c r="D152" s="9">
        <v>1.25</v>
      </c>
      <c r="E152" s="9">
        <v>1</v>
      </c>
      <c r="F152" s="27">
        <f t="shared" si="18"/>
        <v>101</v>
      </c>
      <c r="H152" s="29">
        <v>150369</v>
      </c>
      <c r="I152" s="9" t="s">
        <v>604</v>
      </c>
      <c r="J152" s="27">
        <f t="shared" si="20"/>
        <v>1053</v>
      </c>
      <c r="K152" s="9">
        <v>1.5</v>
      </c>
      <c r="L152" s="9">
        <v>1</v>
      </c>
      <c r="M152" s="27">
        <f t="shared" si="19"/>
        <v>1580</v>
      </c>
    </row>
    <row r="153" spans="1:13" ht="18.75" customHeight="1">
      <c r="A153" s="29">
        <v>150330</v>
      </c>
      <c r="B153" s="9" t="s">
        <v>566</v>
      </c>
      <c r="C153" s="27">
        <f>C152+81</f>
        <v>162</v>
      </c>
      <c r="D153" s="9">
        <v>1.25</v>
      </c>
      <c r="E153" s="9">
        <v>1</v>
      </c>
      <c r="F153" s="27">
        <f t="shared" si="18"/>
        <v>203</v>
      </c>
      <c r="H153" s="29">
        <v>150370</v>
      </c>
      <c r="I153" s="9" t="s">
        <v>605</v>
      </c>
      <c r="J153" s="27">
        <f t="shared" si="20"/>
        <v>1134</v>
      </c>
      <c r="K153" s="9">
        <v>1.5</v>
      </c>
      <c r="L153" s="9">
        <v>1</v>
      </c>
      <c r="M153" s="27">
        <f t="shared" si="19"/>
        <v>1701</v>
      </c>
    </row>
    <row r="154" spans="1:13" ht="18.75" customHeight="1">
      <c r="A154" s="29">
        <v>150331</v>
      </c>
      <c r="B154" s="9" t="s">
        <v>567</v>
      </c>
      <c r="C154" s="27">
        <f aca="true" t="shared" si="21" ref="C154:C163">C153+81</f>
        <v>243</v>
      </c>
      <c r="D154" s="9">
        <v>1.25</v>
      </c>
      <c r="E154" s="9">
        <v>1</v>
      </c>
      <c r="F154" s="27">
        <f t="shared" si="18"/>
        <v>304</v>
      </c>
      <c r="H154" s="29">
        <v>150371</v>
      </c>
      <c r="I154" s="9" t="s">
        <v>606</v>
      </c>
      <c r="J154" s="27">
        <f t="shared" si="20"/>
        <v>1215</v>
      </c>
      <c r="K154" s="9">
        <v>1.5</v>
      </c>
      <c r="L154" s="9">
        <v>1</v>
      </c>
      <c r="M154" s="27">
        <f t="shared" si="19"/>
        <v>1823</v>
      </c>
    </row>
    <row r="155" spans="1:13" ht="18.75" customHeight="1">
      <c r="A155" s="29">
        <v>150332</v>
      </c>
      <c r="B155" s="9" t="s">
        <v>568</v>
      </c>
      <c r="C155" s="27">
        <f t="shared" si="21"/>
        <v>324</v>
      </c>
      <c r="D155" s="9">
        <v>1.25</v>
      </c>
      <c r="E155" s="9">
        <v>1</v>
      </c>
      <c r="F155" s="27">
        <f t="shared" si="18"/>
        <v>405</v>
      </c>
      <c r="H155" s="29">
        <v>150372</v>
      </c>
      <c r="I155" s="9" t="s">
        <v>607</v>
      </c>
      <c r="J155" s="27">
        <f t="shared" si="20"/>
        <v>1296</v>
      </c>
      <c r="K155" s="9">
        <v>1.5</v>
      </c>
      <c r="L155" s="9">
        <v>1</v>
      </c>
      <c r="M155" s="27">
        <f t="shared" si="19"/>
        <v>1944</v>
      </c>
    </row>
    <row r="156" spans="1:13" ht="18.75" customHeight="1">
      <c r="A156" s="29">
        <v>150333</v>
      </c>
      <c r="B156" s="9" t="s">
        <v>569</v>
      </c>
      <c r="C156" s="27">
        <f t="shared" si="21"/>
        <v>405</v>
      </c>
      <c r="D156" s="9">
        <v>1.25</v>
      </c>
      <c r="E156" s="9">
        <v>1</v>
      </c>
      <c r="F156" s="27">
        <f t="shared" si="18"/>
        <v>506</v>
      </c>
      <c r="H156" s="29">
        <v>150373</v>
      </c>
      <c r="I156" s="9" t="s">
        <v>608</v>
      </c>
      <c r="J156" s="27">
        <f t="shared" si="20"/>
        <v>1377</v>
      </c>
      <c r="K156" s="9">
        <v>1.5</v>
      </c>
      <c r="L156" s="9">
        <v>1</v>
      </c>
      <c r="M156" s="27">
        <f t="shared" si="19"/>
        <v>2066</v>
      </c>
    </row>
    <row r="157" spans="1:13" ht="18.75" customHeight="1">
      <c r="A157" s="29">
        <v>150334</v>
      </c>
      <c r="B157" s="9" t="s">
        <v>570</v>
      </c>
      <c r="C157" s="27">
        <f t="shared" si="21"/>
        <v>486</v>
      </c>
      <c r="D157" s="9">
        <v>1.25</v>
      </c>
      <c r="E157" s="9">
        <v>1</v>
      </c>
      <c r="F157" s="27">
        <f t="shared" si="18"/>
        <v>608</v>
      </c>
      <c r="H157" s="29">
        <v>150374</v>
      </c>
      <c r="I157" s="9" t="s">
        <v>609</v>
      </c>
      <c r="J157" s="27">
        <f t="shared" si="20"/>
        <v>1458</v>
      </c>
      <c r="K157" s="9">
        <v>1.5</v>
      </c>
      <c r="L157" s="9">
        <v>1</v>
      </c>
      <c r="M157" s="27">
        <f t="shared" si="19"/>
        <v>2187</v>
      </c>
    </row>
    <row r="158" spans="1:13" ht="18.75" customHeight="1">
      <c r="A158" s="29">
        <v>150335</v>
      </c>
      <c r="B158" s="9" t="s">
        <v>571</v>
      </c>
      <c r="C158" s="27">
        <f t="shared" si="21"/>
        <v>567</v>
      </c>
      <c r="D158" s="9">
        <v>1.25</v>
      </c>
      <c r="E158" s="9">
        <v>1</v>
      </c>
      <c r="F158" s="27">
        <f t="shared" si="18"/>
        <v>709</v>
      </c>
      <c r="H158" s="29">
        <v>150375</v>
      </c>
      <c r="I158" s="9" t="s">
        <v>610</v>
      </c>
      <c r="J158" s="27">
        <f t="shared" si="20"/>
        <v>1539</v>
      </c>
      <c r="K158" s="9">
        <v>1.5</v>
      </c>
      <c r="L158" s="9">
        <v>1</v>
      </c>
      <c r="M158" s="27">
        <f t="shared" si="19"/>
        <v>2309</v>
      </c>
    </row>
    <row r="159" spans="1:13" ht="18.75" customHeight="1">
      <c r="A159" s="29">
        <v>150336</v>
      </c>
      <c r="B159" s="9" t="s">
        <v>572</v>
      </c>
      <c r="C159" s="27">
        <f t="shared" si="21"/>
        <v>648</v>
      </c>
      <c r="D159" s="9">
        <v>1.25</v>
      </c>
      <c r="E159" s="9">
        <v>1</v>
      </c>
      <c r="F159" s="27">
        <f t="shared" si="18"/>
        <v>810</v>
      </c>
      <c r="H159" s="29">
        <v>150376</v>
      </c>
      <c r="I159" s="9" t="s">
        <v>611</v>
      </c>
      <c r="J159" s="27">
        <f t="shared" si="20"/>
        <v>1620</v>
      </c>
      <c r="K159" s="9">
        <v>1.5</v>
      </c>
      <c r="L159" s="9">
        <v>1</v>
      </c>
      <c r="M159" s="27">
        <f t="shared" si="19"/>
        <v>2430</v>
      </c>
    </row>
    <row r="160" spans="1:13" ht="18.75" customHeight="1">
      <c r="A160" s="29">
        <v>150337</v>
      </c>
      <c r="B160" s="9" t="s">
        <v>573</v>
      </c>
      <c r="C160" s="27">
        <f t="shared" si="21"/>
        <v>729</v>
      </c>
      <c r="D160" s="9">
        <v>1.25</v>
      </c>
      <c r="E160" s="9">
        <v>1</v>
      </c>
      <c r="F160" s="27">
        <f t="shared" si="18"/>
        <v>911</v>
      </c>
      <c r="H160" s="29">
        <v>150377</v>
      </c>
      <c r="I160" s="9" t="s">
        <v>612</v>
      </c>
      <c r="J160" s="27">
        <f t="shared" si="20"/>
        <v>1701</v>
      </c>
      <c r="K160" s="9">
        <v>1.5</v>
      </c>
      <c r="L160" s="9">
        <v>1</v>
      </c>
      <c r="M160" s="27">
        <f t="shared" si="19"/>
        <v>2552</v>
      </c>
    </row>
    <row r="161" spans="1:13" ht="18.75" customHeight="1">
      <c r="A161" s="29">
        <v>150338</v>
      </c>
      <c r="B161" s="9" t="s">
        <v>574</v>
      </c>
      <c r="C161" s="27">
        <f t="shared" si="21"/>
        <v>810</v>
      </c>
      <c r="D161" s="9">
        <v>1.25</v>
      </c>
      <c r="E161" s="9">
        <v>1</v>
      </c>
      <c r="F161" s="27">
        <f t="shared" si="18"/>
        <v>1013</v>
      </c>
      <c r="H161" s="29">
        <v>150378</v>
      </c>
      <c r="I161" s="9" t="s">
        <v>613</v>
      </c>
      <c r="J161" s="27">
        <f t="shared" si="20"/>
        <v>1782</v>
      </c>
      <c r="K161" s="9">
        <v>1.5</v>
      </c>
      <c r="L161" s="9">
        <v>1</v>
      </c>
      <c r="M161" s="27">
        <f t="shared" si="19"/>
        <v>2673</v>
      </c>
    </row>
    <row r="162" spans="1:13" ht="18.75" customHeight="1">
      <c r="A162" s="29">
        <v>150339</v>
      </c>
      <c r="B162" s="9" t="s">
        <v>575</v>
      </c>
      <c r="C162" s="27">
        <f t="shared" si="21"/>
        <v>891</v>
      </c>
      <c r="D162" s="9">
        <v>1.25</v>
      </c>
      <c r="E162" s="9">
        <v>1</v>
      </c>
      <c r="F162" s="27">
        <f t="shared" si="18"/>
        <v>1114</v>
      </c>
      <c r="H162" s="29">
        <v>150379</v>
      </c>
      <c r="I162" s="9" t="s">
        <v>614</v>
      </c>
      <c r="J162" s="27">
        <f t="shared" si="20"/>
        <v>1863</v>
      </c>
      <c r="K162" s="9">
        <v>1.5</v>
      </c>
      <c r="L162" s="9">
        <v>1</v>
      </c>
      <c r="M162" s="27">
        <f t="shared" si="19"/>
        <v>2795</v>
      </c>
    </row>
    <row r="163" spans="1:13" ht="18.75" customHeight="1">
      <c r="A163" s="29">
        <v>150340</v>
      </c>
      <c r="B163" s="9" t="s">
        <v>576</v>
      </c>
      <c r="C163" s="27">
        <f t="shared" si="21"/>
        <v>972</v>
      </c>
      <c r="D163" s="9">
        <v>1.25</v>
      </c>
      <c r="E163" s="9">
        <v>1</v>
      </c>
      <c r="F163" s="27">
        <f t="shared" si="18"/>
        <v>1215</v>
      </c>
      <c r="H163" s="29">
        <v>150380</v>
      </c>
      <c r="I163" s="9" t="s">
        <v>615</v>
      </c>
      <c r="J163" s="27">
        <f>J162+81</f>
        <v>1944</v>
      </c>
      <c r="K163" s="9">
        <v>1.5</v>
      </c>
      <c r="L163" s="9">
        <v>1</v>
      </c>
      <c r="M163" s="27">
        <f t="shared" si="19"/>
        <v>2916</v>
      </c>
    </row>
    <row r="164" spans="1:13" ht="18.75" customHeight="1">
      <c r="A164" s="29">
        <v>150381</v>
      </c>
      <c r="B164" s="9" t="s">
        <v>617</v>
      </c>
      <c r="C164" s="27">
        <f>J163+81</f>
        <v>2025</v>
      </c>
      <c r="D164" s="9">
        <v>1.5</v>
      </c>
      <c r="E164" s="9">
        <v>1</v>
      </c>
      <c r="F164" s="27">
        <f t="shared" si="18"/>
        <v>3038</v>
      </c>
      <c r="H164" s="29">
        <v>150421</v>
      </c>
      <c r="I164" s="9" t="s">
        <v>657</v>
      </c>
      <c r="J164" s="27">
        <f>C203+81</f>
        <v>729</v>
      </c>
      <c r="K164" s="9">
        <v>1.25</v>
      </c>
      <c r="L164" s="9">
        <v>2</v>
      </c>
      <c r="M164" s="27">
        <f t="shared" si="19"/>
        <v>1822</v>
      </c>
    </row>
    <row r="165" spans="1:13" ht="18.75" customHeight="1">
      <c r="A165" s="29">
        <v>150382</v>
      </c>
      <c r="B165" s="9" t="s">
        <v>618</v>
      </c>
      <c r="C165" s="27">
        <f>C164+81</f>
        <v>2106</v>
      </c>
      <c r="D165" s="9">
        <v>1.5</v>
      </c>
      <c r="E165" s="9">
        <v>1</v>
      </c>
      <c r="F165" s="27">
        <f t="shared" si="18"/>
        <v>3159</v>
      </c>
      <c r="H165" s="29">
        <v>150422</v>
      </c>
      <c r="I165" s="9" t="s">
        <v>658</v>
      </c>
      <c r="J165" s="27">
        <f>J164+81</f>
        <v>810</v>
      </c>
      <c r="K165" s="9">
        <v>1.25</v>
      </c>
      <c r="L165" s="9">
        <v>2</v>
      </c>
      <c r="M165" s="27">
        <f t="shared" si="19"/>
        <v>2026</v>
      </c>
    </row>
    <row r="166" spans="1:13" ht="18.75" customHeight="1">
      <c r="A166" s="29">
        <v>150383</v>
      </c>
      <c r="B166" s="9" t="s">
        <v>619</v>
      </c>
      <c r="C166" s="27">
        <f>C165+81</f>
        <v>2187</v>
      </c>
      <c r="D166" s="9">
        <v>1.5</v>
      </c>
      <c r="E166" s="9">
        <v>1</v>
      </c>
      <c r="F166" s="27">
        <f t="shared" si="18"/>
        <v>3281</v>
      </c>
      <c r="H166" s="29">
        <v>150423</v>
      </c>
      <c r="I166" s="9" t="s">
        <v>659</v>
      </c>
      <c r="J166" s="27">
        <f aca="true" t="shared" si="22" ref="J166:J183">J165+81</f>
        <v>891</v>
      </c>
      <c r="K166" s="9">
        <v>1.25</v>
      </c>
      <c r="L166" s="9">
        <v>2</v>
      </c>
      <c r="M166" s="27">
        <f t="shared" si="19"/>
        <v>2228</v>
      </c>
    </row>
    <row r="167" spans="1:13" ht="18.75" customHeight="1">
      <c r="A167" s="29">
        <v>150384</v>
      </c>
      <c r="B167" s="9" t="s">
        <v>620</v>
      </c>
      <c r="C167" s="27">
        <f>C166+81</f>
        <v>2268</v>
      </c>
      <c r="D167" s="9">
        <v>1.5</v>
      </c>
      <c r="E167" s="9">
        <v>1</v>
      </c>
      <c r="F167" s="27">
        <f t="shared" si="18"/>
        <v>3402</v>
      </c>
      <c r="H167" s="29">
        <v>150424</v>
      </c>
      <c r="I167" s="9" t="s">
        <v>660</v>
      </c>
      <c r="J167" s="27">
        <f t="shared" si="22"/>
        <v>972</v>
      </c>
      <c r="K167" s="9">
        <v>1.25</v>
      </c>
      <c r="L167" s="9">
        <v>2</v>
      </c>
      <c r="M167" s="27">
        <f t="shared" si="19"/>
        <v>2430</v>
      </c>
    </row>
    <row r="168" spans="1:13" ht="18.75" customHeight="1">
      <c r="A168" s="29">
        <v>150385</v>
      </c>
      <c r="B168" s="9" t="s">
        <v>621</v>
      </c>
      <c r="C168" s="27">
        <v>81</v>
      </c>
      <c r="D168" s="9">
        <v>1</v>
      </c>
      <c r="E168" s="9">
        <v>2</v>
      </c>
      <c r="F168" s="27">
        <f t="shared" si="18"/>
        <v>162</v>
      </c>
      <c r="H168" s="29">
        <v>150425</v>
      </c>
      <c r="I168" s="9" t="s">
        <v>661</v>
      </c>
      <c r="J168" s="27">
        <f t="shared" si="22"/>
        <v>1053</v>
      </c>
      <c r="K168" s="9">
        <v>1.25</v>
      </c>
      <c r="L168" s="9">
        <v>2</v>
      </c>
      <c r="M168" s="27">
        <f t="shared" si="19"/>
        <v>2632</v>
      </c>
    </row>
    <row r="169" spans="1:13" ht="18.75" customHeight="1">
      <c r="A169" s="29">
        <v>150386</v>
      </c>
      <c r="B169" s="9" t="s">
        <v>622</v>
      </c>
      <c r="C169" s="27">
        <f>C168+81</f>
        <v>162</v>
      </c>
      <c r="D169" s="9">
        <v>1</v>
      </c>
      <c r="E169" s="9">
        <v>2</v>
      </c>
      <c r="F169" s="27">
        <f t="shared" si="18"/>
        <v>324</v>
      </c>
      <c r="H169" s="29">
        <v>150426</v>
      </c>
      <c r="I169" s="9" t="s">
        <v>662</v>
      </c>
      <c r="J169" s="27">
        <f t="shared" si="22"/>
        <v>1134</v>
      </c>
      <c r="K169" s="9">
        <v>1.25</v>
      </c>
      <c r="L169" s="9">
        <v>2</v>
      </c>
      <c r="M169" s="27">
        <f t="shared" si="19"/>
        <v>2836</v>
      </c>
    </row>
    <row r="170" spans="1:13" ht="18.75" customHeight="1">
      <c r="A170" s="29">
        <v>150387</v>
      </c>
      <c r="B170" s="9" t="s">
        <v>623</v>
      </c>
      <c r="C170" s="27">
        <f aca="true" t="shared" si="23" ref="C170:C195">C169+81</f>
        <v>243</v>
      </c>
      <c r="D170" s="9">
        <v>1</v>
      </c>
      <c r="E170" s="9">
        <v>2</v>
      </c>
      <c r="F170" s="27">
        <f t="shared" si="18"/>
        <v>486</v>
      </c>
      <c r="H170" s="29">
        <v>150427</v>
      </c>
      <c r="I170" s="9" t="s">
        <v>663</v>
      </c>
      <c r="J170" s="27">
        <f t="shared" si="22"/>
        <v>1215</v>
      </c>
      <c r="K170" s="9">
        <v>1.25</v>
      </c>
      <c r="L170" s="9">
        <v>2</v>
      </c>
      <c r="M170" s="27">
        <f t="shared" si="19"/>
        <v>3038</v>
      </c>
    </row>
    <row r="171" spans="1:13" ht="18.75" customHeight="1">
      <c r="A171" s="29">
        <v>150388</v>
      </c>
      <c r="B171" s="9" t="s">
        <v>624</v>
      </c>
      <c r="C171" s="27">
        <f t="shared" si="23"/>
        <v>324</v>
      </c>
      <c r="D171" s="9">
        <v>1</v>
      </c>
      <c r="E171" s="9">
        <v>2</v>
      </c>
      <c r="F171" s="27">
        <f t="shared" si="18"/>
        <v>648</v>
      </c>
      <c r="H171" s="29">
        <v>150428</v>
      </c>
      <c r="I171" s="9" t="s">
        <v>664</v>
      </c>
      <c r="J171" s="27">
        <f t="shared" si="22"/>
        <v>1296</v>
      </c>
      <c r="K171" s="9">
        <v>1.25</v>
      </c>
      <c r="L171" s="9">
        <v>2</v>
      </c>
      <c r="M171" s="27">
        <f t="shared" si="19"/>
        <v>3240</v>
      </c>
    </row>
    <row r="172" spans="1:13" ht="18.75" customHeight="1">
      <c r="A172" s="29">
        <v>150389</v>
      </c>
      <c r="B172" s="9" t="s">
        <v>625</v>
      </c>
      <c r="C172" s="27">
        <f t="shared" si="23"/>
        <v>405</v>
      </c>
      <c r="D172" s="9">
        <v>1</v>
      </c>
      <c r="E172" s="9">
        <v>2</v>
      </c>
      <c r="F172" s="27">
        <f t="shared" si="18"/>
        <v>810</v>
      </c>
      <c r="H172" s="29">
        <v>150429</v>
      </c>
      <c r="I172" s="9" t="s">
        <v>665</v>
      </c>
      <c r="J172" s="27">
        <f t="shared" si="22"/>
        <v>1377</v>
      </c>
      <c r="K172" s="9">
        <v>1.25</v>
      </c>
      <c r="L172" s="9">
        <v>2</v>
      </c>
      <c r="M172" s="27">
        <f t="shared" si="19"/>
        <v>3442</v>
      </c>
    </row>
    <row r="173" spans="1:13" ht="18.75" customHeight="1">
      <c r="A173" s="29">
        <v>150390</v>
      </c>
      <c r="B173" s="9" t="s">
        <v>626</v>
      </c>
      <c r="C173" s="27">
        <f t="shared" si="23"/>
        <v>486</v>
      </c>
      <c r="D173" s="9">
        <v>1</v>
      </c>
      <c r="E173" s="9">
        <v>2</v>
      </c>
      <c r="F173" s="27">
        <f t="shared" si="18"/>
        <v>972</v>
      </c>
      <c r="H173" s="29">
        <v>150430</v>
      </c>
      <c r="I173" s="9" t="s">
        <v>666</v>
      </c>
      <c r="J173" s="27">
        <f t="shared" si="22"/>
        <v>1458</v>
      </c>
      <c r="K173" s="9">
        <v>1.25</v>
      </c>
      <c r="L173" s="9">
        <v>2</v>
      </c>
      <c r="M173" s="27">
        <f t="shared" si="19"/>
        <v>3646</v>
      </c>
    </row>
    <row r="174" spans="1:13" ht="18.75" customHeight="1">
      <c r="A174" s="29">
        <v>150391</v>
      </c>
      <c r="B174" s="9" t="s">
        <v>627</v>
      </c>
      <c r="C174" s="27">
        <f t="shared" si="23"/>
        <v>567</v>
      </c>
      <c r="D174" s="9">
        <v>1</v>
      </c>
      <c r="E174" s="9">
        <v>2</v>
      </c>
      <c r="F174" s="27">
        <f t="shared" si="18"/>
        <v>1134</v>
      </c>
      <c r="H174" s="29">
        <v>150431</v>
      </c>
      <c r="I174" s="9" t="s">
        <v>667</v>
      </c>
      <c r="J174" s="27">
        <f t="shared" si="22"/>
        <v>1539</v>
      </c>
      <c r="K174" s="9">
        <v>1.25</v>
      </c>
      <c r="L174" s="9">
        <v>2</v>
      </c>
      <c r="M174" s="27">
        <f t="shared" si="19"/>
        <v>3848</v>
      </c>
    </row>
    <row r="175" spans="1:13" ht="18.75" customHeight="1">
      <c r="A175" s="29">
        <v>150392</v>
      </c>
      <c r="B175" s="9" t="s">
        <v>628</v>
      </c>
      <c r="C175" s="27">
        <f t="shared" si="23"/>
        <v>648</v>
      </c>
      <c r="D175" s="9">
        <v>1</v>
      </c>
      <c r="E175" s="9">
        <v>2</v>
      </c>
      <c r="F175" s="27">
        <f t="shared" si="18"/>
        <v>1296</v>
      </c>
      <c r="H175" s="29">
        <v>150432</v>
      </c>
      <c r="I175" s="9" t="s">
        <v>668</v>
      </c>
      <c r="J175" s="27">
        <f t="shared" si="22"/>
        <v>1620</v>
      </c>
      <c r="K175" s="9">
        <v>1.25</v>
      </c>
      <c r="L175" s="9">
        <v>2</v>
      </c>
      <c r="M175" s="27">
        <f t="shared" si="19"/>
        <v>4050</v>
      </c>
    </row>
    <row r="176" spans="1:13" ht="18.75" customHeight="1">
      <c r="A176" s="29">
        <v>150393</v>
      </c>
      <c r="B176" s="9" t="s">
        <v>629</v>
      </c>
      <c r="C176" s="27">
        <f t="shared" si="23"/>
        <v>729</v>
      </c>
      <c r="D176" s="9">
        <v>1</v>
      </c>
      <c r="E176" s="9">
        <v>2</v>
      </c>
      <c r="F176" s="27">
        <f t="shared" si="18"/>
        <v>1458</v>
      </c>
      <c r="H176" s="29">
        <v>150433</v>
      </c>
      <c r="I176" s="9" t="s">
        <v>669</v>
      </c>
      <c r="J176" s="27">
        <f t="shared" si="22"/>
        <v>1701</v>
      </c>
      <c r="K176" s="9">
        <v>1.25</v>
      </c>
      <c r="L176" s="9">
        <v>2</v>
      </c>
      <c r="M176" s="27">
        <f t="shared" si="19"/>
        <v>4252</v>
      </c>
    </row>
    <row r="177" spans="1:13" ht="18.75" customHeight="1">
      <c r="A177" s="29">
        <v>150394</v>
      </c>
      <c r="B177" s="9" t="s">
        <v>630</v>
      </c>
      <c r="C177" s="27">
        <f t="shared" si="23"/>
        <v>810</v>
      </c>
      <c r="D177" s="9">
        <v>1</v>
      </c>
      <c r="E177" s="9">
        <v>2</v>
      </c>
      <c r="F177" s="27">
        <f t="shared" si="18"/>
        <v>1620</v>
      </c>
      <c r="H177" s="29">
        <v>150434</v>
      </c>
      <c r="I177" s="9" t="s">
        <v>670</v>
      </c>
      <c r="J177" s="27">
        <f t="shared" si="22"/>
        <v>1782</v>
      </c>
      <c r="K177" s="9">
        <v>1.25</v>
      </c>
      <c r="L177" s="9">
        <v>2</v>
      </c>
      <c r="M177" s="27">
        <f t="shared" si="19"/>
        <v>4456</v>
      </c>
    </row>
    <row r="178" spans="1:13" ht="18.75" customHeight="1">
      <c r="A178" s="29">
        <v>150395</v>
      </c>
      <c r="B178" s="9" t="s">
        <v>631</v>
      </c>
      <c r="C178" s="27">
        <f t="shared" si="23"/>
        <v>891</v>
      </c>
      <c r="D178" s="9">
        <v>1</v>
      </c>
      <c r="E178" s="9">
        <v>2</v>
      </c>
      <c r="F178" s="27">
        <f t="shared" si="18"/>
        <v>1782</v>
      </c>
      <c r="H178" s="29">
        <v>150435</v>
      </c>
      <c r="I178" s="9" t="s">
        <v>671</v>
      </c>
      <c r="J178" s="27">
        <f t="shared" si="22"/>
        <v>1863</v>
      </c>
      <c r="K178" s="9">
        <v>1.25</v>
      </c>
      <c r="L178" s="9">
        <v>2</v>
      </c>
      <c r="M178" s="27">
        <f t="shared" si="19"/>
        <v>4658</v>
      </c>
    </row>
    <row r="179" spans="1:13" ht="18.75" customHeight="1">
      <c r="A179" s="29">
        <v>150396</v>
      </c>
      <c r="B179" s="9" t="s">
        <v>632</v>
      </c>
      <c r="C179" s="27">
        <f t="shared" si="23"/>
        <v>972</v>
      </c>
      <c r="D179" s="9">
        <v>1</v>
      </c>
      <c r="E179" s="9">
        <v>2</v>
      </c>
      <c r="F179" s="27">
        <f t="shared" si="18"/>
        <v>1944</v>
      </c>
      <c r="H179" s="29">
        <v>150436</v>
      </c>
      <c r="I179" s="9" t="s">
        <v>672</v>
      </c>
      <c r="J179" s="27">
        <f t="shared" si="22"/>
        <v>1944</v>
      </c>
      <c r="K179" s="9">
        <v>1.25</v>
      </c>
      <c r="L179" s="9">
        <v>2</v>
      </c>
      <c r="M179" s="27">
        <f t="shared" si="19"/>
        <v>4860</v>
      </c>
    </row>
    <row r="180" spans="1:13" ht="18.75" customHeight="1">
      <c r="A180" s="29">
        <v>150397</v>
      </c>
      <c r="B180" s="9" t="s">
        <v>633</v>
      </c>
      <c r="C180" s="27">
        <f t="shared" si="23"/>
        <v>1053</v>
      </c>
      <c r="D180" s="9">
        <v>1</v>
      </c>
      <c r="E180" s="9">
        <v>2</v>
      </c>
      <c r="F180" s="27">
        <f t="shared" si="18"/>
        <v>2106</v>
      </c>
      <c r="H180" s="29">
        <v>150437</v>
      </c>
      <c r="I180" s="9" t="s">
        <v>673</v>
      </c>
      <c r="J180" s="27">
        <f t="shared" si="22"/>
        <v>2025</v>
      </c>
      <c r="K180" s="9">
        <v>1.25</v>
      </c>
      <c r="L180" s="9">
        <v>2</v>
      </c>
      <c r="M180" s="27">
        <f t="shared" si="19"/>
        <v>5062</v>
      </c>
    </row>
    <row r="181" spans="1:13" ht="18.75" customHeight="1">
      <c r="A181" s="29">
        <v>150398</v>
      </c>
      <c r="B181" s="9" t="s">
        <v>634</v>
      </c>
      <c r="C181" s="27">
        <f t="shared" si="23"/>
        <v>1134</v>
      </c>
      <c r="D181" s="9">
        <v>1</v>
      </c>
      <c r="E181" s="9">
        <v>2</v>
      </c>
      <c r="F181" s="27">
        <f t="shared" si="18"/>
        <v>2268</v>
      </c>
      <c r="H181" s="29">
        <v>150438</v>
      </c>
      <c r="I181" s="9" t="s">
        <v>674</v>
      </c>
      <c r="J181" s="27">
        <f t="shared" si="22"/>
        <v>2106</v>
      </c>
      <c r="K181" s="9">
        <v>1.25</v>
      </c>
      <c r="L181" s="9">
        <v>2</v>
      </c>
      <c r="M181" s="27">
        <f t="shared" si="19"/>
        <v>5266</v>
      </c>
    </row>
    <row r="182" spans="1:13" ht="18.75" customHeight="1">
      <c r="A182" s="29">
        <v>150399</v>
      </c>
      <c r="B182" s="9" t="s">
        <v>635</v>
      </c>
      <c r="C182" s="27">
        <f t="shared" si="23"/>
        <v>1215</v>
      </c>
      <c r="D182" s="9">
        <v>1</v>
      </c>
      <c r="E182" s="9">
        <v>2</v>
      </c>
      <c r="F182" s="27">
        <f t="shared" si="18"/>
        <v>2430</v>
      </c>
      <c r="H182" s="29">
        <v>150439</v>
      </c>
      <c r="I182" s="9" t="s">
        <v>675</v>
      </c>
      <c r="J182" s="27">
        <f t="shared" si="22"/>
        <v>2187</v>
      </c>
      <c r="K182" s="9">
        <v>1.25</v>
      </c>
      <c r="L182" s="9">
        <v>2</v>
      </c>
      <c r="M182" s="27">
        <f t="shared" si="19"/>
        <v>5468</v>
      </c>
    </row>
    <row r="183" spans="1:13" ht="18.75" customHeight="1">
      <c r="A183" s="29">
        <v>150400</v>
      </c>
      <c r="B183" s="9" t="s">
        <v>636</v>
      </c>
      <c r="C183" s="27">
        <f t="shared" si="23"/>
        <v>1296</v>
      </c>
      <c r="D183" s="9">
        <v>1</v>
      </c>
      <c r="E183" s="9">
        <v>2</v>
      </c>
      <c r="F183" s="27">
        <f t="shared" si="18"/>
        <v>2592</v>
      </c>
      <c r="H183" s="29">
        <v>150440</v>
      </c>
      <c r="I183" s="9" t="s">
        <v>676</v>
      </c>
      <c r="J183" s="27">
        <f t="shared" si="22"/>
        <v>2268</v>
      </c>
      <c r="K183" s="9">
        <v>1.25</v>
      </c>
      <c r="L183" s="9">
        <v>2</v>
      </c>
      <c r="M183" s="27">
        <f t="shared" si="19"/>
        <v>5670</v>
      </c>
    </row>
    <row r="184" spans="1:13" ht="18.75" customHeight="1">
      <c r="A184" s="29">
        <v>150401</v>
      </c>
      <c r="B184" s="9" t="s">
        <v>637</v>
      </c>
      <c r="C184" s="27">
        <f t="shared" si="23"/>
        <v>1377</v>
      </c>
      <c r="D184" s="9">
        <v>1</v>
      </c>
      <c r="E184" s="9">
        <v>2</v>
      </c>
      <c r="F184" s="27">
        <f t="shared" si="18"/>
        <v>2754</v>
      </c>
      <c r="H184" s="29">
        <v>150441</v>
      </c>
      <c r="I184" s="9" t="s">
        <v>677</v>
      </c>
      <c r="J184" s="27">
        <v>81</v>
      </c>
      <c r="K184" s="9">
        <v>1.5</v>
      </c>
      <c r="L184" s="9">
        <v>2</v>
      </c>
      <c r="M184" s="27">
        <f t="shared" si="19"/>
        <v>244</v>
      </c>
    </row>
    <row r="185" spans="1:13" ht="18.75" customHeight="1">
      <c r="A185" s="29">
        <v>150402</v>
      </c>
      <c r="B185" s="9" t="s">
        <v>638</v>
      </c>
      <c r="C185" s="27">
        <f t="shared" si="23"/>
        <v>1458</v>
      </c>
      <c r="D185" s="9">
        <v>1</v>
      </c>
      <c r="E185" s="9">
        <v>2</v>
      </c>
      <c r="F185" s="27">
        <f t="shared" si="18"/>
        <v>2916</v>
      </c>
      <c r="H185" s="29">
        <v>150442</v>
      </c>
      <c r="I185" s="9" t="s">
        <v>678</v>
      </c>
      <c r="J185" s="27">
        <f>J184+81</f>
        <v>162</v>
      </c>
      <c r="K185" s="9">
        <v>1.5</v>
      </c>
      <c r="L185" s="9">
        <v>2</v>
      </c>
      <c r="M185" s="27">
        <f t="shared" si="19"/>
        <v>486</v>
      </c>
    </row>
    <row r="186" spans="1:13" ht="18.75" customHeight="1">
      <c r="A186" s="29">
        <v>150403</v>
      </c>
      <c r="B186" s="9" t="s">
        <v>639</v>
      </c>
      <c r="C186" s="27">
        <f t="shared" si="23"/>
        <v>1539</v>
      </c>
      <c r="D186" s="9">
        <v>1</v>
      </c>
      <c r="E186" s="9">
        <v>2</v>
      </c>
      <c r="F186" s="27">
        <f t="shared" si="18"/>
        <v>3078</v>
      </c>
      <c r="H186" s="29">
        <v>150443</v>
      </c>
      <c r="I186" s="9" t="s">
        <v>679</v>
      </c>
      <c r="J186" s="27">
        <f aca="true" t="shared" si="24" ref="J186:J203">J185+81</f>
        <v>243</v>
      </c>
      <c r="K186" s="9">
        <v>1.5</v>
      </c>
      <c r="L186" s="9">
        <v>2</v>
      </c>
      <c r="M186" s="27">
        <f t="shared" si="19"/>
        <v>730</v>
      </c>
    </row>
    <row r="187" spans="1:13" ht="18.75" customHeight="1">
      <c r="A187" s="29">
        <v>150404</v>
      </c>
      <c r="B187" s="9" t="s">
        <v>640</v>
      </c>
      <c r="C187" s="27">
        <f t="shared" si="23"/>
        <v>1620</v>
      </c>
      <c r="D187" s="9">
        <v>1</v>
      </c>
      <c r="E187" s="9">
        <v>2</v>
      </c>
      <c r="F187" s="27">
        <f t="shared" si="18"/>
        <v>3240</v>
      </c>
      <c r="H187" s="29">
        <v>150444</v>
      </c>
      <c r="I187" s="9" t="s">
        <v>680</v>
      </c>
      <c r="J187" s="27">
        <f t="shared" si="24"/>
        <v>324</v>
      </c>
      <c r="K187" s="9">
        <v>1.5</v>
      </c>
      <c r="L187" s="9">
        <v>2</v>
      </c>
      <c r="M187" s="27">
        <f t="shared" si="19"/>
        <v>972</v>
      </c>
    </row>
    <row r="188" spans="1:13" ht="18.75" customHeight="1">
      <c r="A188" s="29">
        <v>150405</v>
      </c>
      <c r="B188" s="9" t="s">
        <v>641</v>
      </c>
      <c r="C188" s="27">
        <f t="shared" si="23"/>
        <v>1701</v>
      </c>
      <c r="D188" s="9">
        <v>1</v>
      </c>
      <c r="E188" s="9">
        <v>2</v>
      </c>
      <c r="F188" s="27">
        <f t="shared" si="18"/>
        <v>3402</v>
      </c>
      <c r="H188" s="29">
        <v>150445</v>
      </c>
      <c r="I188" s="9" t="s">
        <v>681</v>
      </c>
      <c r="J188" s="27">
        <f t="shared" si="24"/>
        <v>405</v>
      </c>
      <c r="K188" s="9">
        <v>1.5</v>
      </c>
      <c r="L188" s="9">
        <v>2</v>
      </c>
      <c r="M188" s="27">
        <f t="shared" si="19"/>
        <v>1216</v>
      </c>
    </row>
    <row r="189" spans="1:13" ht="18.75" customHeight="1">
      <c r="A189" s="29">
        <v>150406</v>
      </c>
      <c r="B189" s="9" t="s">
        <v>642</v>
      </c>
      <c r="C189" s="27">
        <f t="shared" si="23"/>
        <v>1782</v>
      </c>
      <c r="D189" s="9">
        <v>1</v>
      </c>
      <c r="E189" s="9">
        <v>2</v>
      </c>
      <c r="F189" s="27">
        <f t="shared" si="18"/>
        <v>3564</v>
      </c>
      <c r="H189" s="29">
        <v>150446</v>
      </c>
      <c r="I189" s="9" t="s">
        <v>682</v>
      </c>
      <c r="J189" s="27">
        <f t="shared" si="24"/>
        <v>486</v>
      </c>
      <c r="K189" s="9">
        <v>1.5</v>
      </c>
      <c r="L189" s="9">
        <v>2</v>
      </c>
      <c r="M189" s="27">
        <f t="shared" si="19"/>
        <v>1458</v>
      </c>
    </row>
    <row r="190" spans="1:13" ht="18.75" customHeight="1">
      <c r="A190" s="29">
        <v>150407</v>
      </c>
      <c r="B190" s="9" t="s">
        <v>643</v>
      </c>
      <c r="C190" s="27">
        <f t="shared" si="23"/>
        <v>1863</v>
      </c>
      <c r="D190" s="9">
        <v>1</v>
      </c>
      <c r="E190" s="9">
        <v>2</v>
      </c>
      <c r="F190" s="27">
        <f t="shared" si="18"/>
        <v>3726</v>
      </c>
      <c r="H190" s="29">
        <v>150447</v>
      </c>
      <c r="I190" s="9" t="s">
        <v>683</v>
      </c>
      <c r="J190" s="27">
        <f t="shared" si="24"/>
        <v>567</v>
      </c>
      <c r="K190" s="9">
        <v>1.5</v>
      </c>
      <c r="L190" s="9">
        <v>2</v>
      </c>
      <c r="M190" s="27">
        <f t="shared" si="19"/>
        <v>1702</v>
      </c>
    </row>
    <row r="191" spans="1:13" ht="18.75" customHeight="1">
      <c r="A191" s="29">
        <v>150408</v>
      </c>
      <c r="B191" s="9" t="s">
        <v>644</v>
      </c>
      <c r="C191" s="27">
        <f t="shared" si="23"/>
        <v>1944</v>
      </c>
      <c r="D191" s="9">
        <v>1</v>
      </c>
      <c r="E191" s="9">
        <v>2</v>
      </c>
      <c r="F191" s="27">
        <f t="shared" si="18"/>
        <v>3888</v>
      </c>
      <c r="H191" s="29">
        <v>150448</v>
      </c>
      <c r="I191" s="9" t="s">
        <v>684</v>
      </c>
      <c r="J191" s="27">
        <f t="shared" si="24"/>
        <v>648</v>
      </c>
      <c r="K191" s="9">
        <v>1.5</v>
      </c>
      <c r="L191" s="9">
        <v>2</v>
      </c>
      <c r="M191" s="27">
        <f t="shared" si="19"/>
        <v>1944</v>
      </c>
    </row>
    <row r="192" spans="1:13" ht="18.75" customHeight="1">
      <c r="A192" s="29">
        <v>150409</v>
      </c>
      <c r="B192" s="9" t="s">
        <v>645</v>
      </c>
      <c r="C192" s="27">
        <f t="shared" si="23"/>
        <v>2025</v>
      </c>
      <c r="D192" s="9">
        <v>1</v>
      </c>
      <c r="E192" s="9">
        <v>2</v>
      </c>
      <c r="F192" s="27">
        <f t="shared" si="18"/>
        <v>4050</v>
      </c>
      <c r="H192" s="29">
        <v>150449</v>
      </c>
      <c r="I192" s="9" t="s">
        <v>685</v>
      </c>
      <c r="J192" s="27">
        <f t="shared" si="24"/>
        <v>729</v>
      </c>
      <c r="K192" s="9">
        <v>1.5</v>
      </c>
      <c r="L192" s="9">
        <v>2</v>
      </c>
      <c r="M192" s="27">
        <f t="shared" si="19"/>
        <v>2188</v>
      </c>
    </row>
    <row r="193" spans="1:13" ht="18.75" customHeight="1">
      <c r="A193" s="29">
        <v>150410</v>
      </c>
      <c r="B193" s="9" t="s">
        <v>646</v>
      </c>
      <c r="C193" s="27">
        <f t="shared" si="23"/>
        <v>2106</v>
      </c>
      <c r="D193" s="9">
        <v>1</v>
      </c>
      <c r="E193" s="9">
        <v>2</v>
      </c>
      <c r="F193" s="27">
        <f t="shared" si="18"/>
        <v>4212</v>
      </c>
      <c r="H193" s="29">
        <v>150450</v>
      </c>
      <c r="I193" s="9" t="s">
        <v>686</v>
      </c>
      <c r="J193" s="27">
        <f t="shared" si="24"/>
        <v>810</v>
      </c>
      <c r="K193" s="9">
        <v>1.5</v>
      </c>
      <c r="L193" s="9">
        <v>2</v>
      </c>
      <c r="M193" s="27">
        <f t="shared" si="19"/>
        <v>2430</v>
      </c>
    </row>
    <row r="194" spans="1:13" ht="18.75" customHeight="1">
      <c r="A194" s="29">
        <v>150411</v>
      </c>
      <c r="B194" s="9" t="s">
        <v>647</v>
      </c>
      <c r="C194" s="27">
        <f t="shared" si="23"/>
        <v>2187</v>
      </c>
      <c r="D194" s="9">
        <v>1</v>
      </c>
      <c r="E194" s="9">
        <v>2</v>
      </c>
      <c r="F194" s="27">
        <f t="shared" si="18"/>
        <v>4374</v>
      </c>
      <c r="H194" s="29">
        <v>150451</v>
      </c>
      <c r="I194" s="9" t="s">
        <v>687</v>
      </c>
      <c r="J194" s="27">
        <f t="shared" si="24"/>
        <v>891</v>
      </c>
      <c r="K194" s="9">
        <v>1.5</v>
      </c>
      <c r="L194" s="9">
        <v>2</v>
      </c>
      <c r="M194" s="27">
        <f t="shared" si="19"/>
        <v>2674</v>
      </c>
    </row>
    <row r="195" spans="1:13" ht="18.75" customHeight="1">
      <c r="A195" s="29">
        <v>150412</v>
      </c>
      <c r="B195" s="9" t="s">
        <v>648</v>
      </c>
      <c r="C195" s="27">
        <f t="shared" si="23"/>
        <v>2268</v>
      </c>
      <c r="D195" s="9">
        <v>1</v>
      </c>
      <c r="E195" s="9">
        <v>2</v>
      </c>
      <c r="F195" s="27">
        <f t="shared" si="18"/>
        <v>4536</v>
      </c>
      <c r="H195" s="29">
        <v>150452</v>
      </c>
      <c r="I195" s="9" t="s">
        <v>688</v>
      </c>
      <c r="J195" s="27">
        <f t="shared" si="24"/>
        <v>972</v>
      </c>
      <c r="K195" s="9">
        <v>1.5</v>
      </c>
      <c r="L195" s="9">
        <v>2</v>
      </c>
      <c r="M195" s="27">
        <f t="shared" si="19"/>
        <v>2916</v>
      </c>
    </row>
    <row r="196" spans="1:13" ht="18.75" customHeight="1">
      <c r="A196" s="29">
        <v>150413</v>
      </c>
      <c r="B196" s="9" t="s">
        <v>649</v>
      </c>
      <c r="C196" s="27">
        <v>81</v>
      </c>
      <c r="D196" s="9">
        <v>1.25</v>
      </c>
      <c r="E196" s="9">
        <v>2</v>
      </c>
      <c r="F196" s="27">
        <f>(ROUND(C196*D196,0)*E196)</f>
        <v>202</v>
      </c>
      <c r="H196" s="29">
        <v>150453</v>
      </c>
      <c r="I196" s="9" t="s">
        <v>689</v>
      </c>
      <c r="J196" s="27">
        <f t="shared" si="24"/>
        <v>1053</v>
      </c>
      <c r="K196" s="9">
        <v>1.5</v>
      </c>
      <c r="L196" s="9">
        <v>2</v>
      </c>
      <c r="M196" s="27">
        <f aca="true" t="shared" si="25" ref="M196:M202">(ROUND(J196*K196,0)*L196)</f>
        <v>3160</v>
      </c>
    </row>
    <row r="197" spans="1:13" ht="18.75" customHeight="1">
      <c r="A197" s="29">
        <v>150414</v>
      </c>
      <c r="B197" s="9" t="s">
        <v>650</v>
      </c>
      <c r="C197" s="27">
        <f>C196+81</f>
        <v>162</v>
      </c>
      <c r="D197" s="9">
        <v>1.25</v>
      </c>
      <c r="E197" s="9">
        <v>2</v>
      </c>
      <c r="F197" s="27">
        <f aca="true" t="shared" si="26" ref="F197:F210">(ROUND(C197*D197,0)*E197)</f>
        <v>406</v>
      </c>
      <c r="H197" s="29">
        <v>150454</v>
      </c>
      <c r="I197" s="9" t="s">
        <v>690</v>
      </c>
      <c r="J197" s="27">
        <f t="shared" si="24"/>
        <v>1134</v>
      </c>
      <c r="K197" s="9">
        <v>1.5</v>
      </c>
      <c r="L197" s="9">
        <v>2</v>
      </c>
      <c r="M197" s="27">
        <f t="shared" si="25"/>
        <v>3402</v>
      </c>
    </row>
    <row r="198" spans="1:13" ht="18.75" customHeight="1">
      <c r="A198" s="29">
        <v>150415</v>
      </c>
      <c r="B198" s="9" t="s">
        <v>651</v>
      </c>
      <c r="C198" s="27">
        <f aca="true" t="shared" si="27" ref="C198:C203">C197+81</f>
        <v>243</v>
      </c>
      <c r="D198" s="9">
        <v>1.25</v>
      </c>
      <c r="E198" s="9">
        <v>2</v>
      </c>
      <c r="F198" s="27">
        <f t="shared" si="26"/>
        <v>608</v>
      </c>
      <c r="H198" s="29">
        <v>150455</v>
      </c>
      <c r="I198" s="9" t="s">
        <v>691</v>
      </c>
      <c r="J198" s="27">
        <f t="shared" si="24"/>
        <v>1215</v>
      </c>
      <c r="K198" s="9">
        <v>1.5</v>
      </c>
      <c r="L198" s="9">
        <v>2</v>
      </c>
      <c r="M198" s="27">
        <f t="shared" si="25"/>
        <v>3646</v>
      </c>
    </row>
    <row r="199" spans="1:13" ht="18.75" customHeight="1">
      <c r="A199" s="29">
        <v>150416</v>
      </c>
      <c r="B199" s="9" t="s">
        <v>652</v>
      </c>
      <c r="C199" s="27">
        <f t="shared" si="27"/>
        <v>324</v>
      </c>
      <c r="D199" s="9">
        <v>1.25</v>
      </c>
      <c r="E199" s="9">
        <v>2</v>
      </c>
      <c r="F199" s="27">
        <f t="shared" si="26"/>
        <v>810</v>
      </c>
      <c r="H199" s="29">
        <v>150456</v>
      </c>
      <c r="I199" s="9" t="s">
        <v>692</v>
      </c>
      <c r="J199" s="27">
        <f t="shared" si="24"/>
        <v>1296</v>
      </c>
      <c r="K199" s="9">
        <v>1.5</v>
      </c>
      <c r="L199" s="9">
        <v>2</v>
      </c>
      <c r="M199" s="27">
        <f t="shared" si="25"/>
        <v>3888</v>
      </c>
    </row>
    <row r="200" spans="1:13" ht="18.75" customHeight="1">
      <c r="A200" s="29">
        <v>150417</v>
      </c>
      <c r="B200" s="9" t="s">
        <v>653</v>
      </c>
      <c r="C200" s="27">
        <f t="shared" si="27"/>
        <v>405</v>
      </c>
      <c r="D200" s="9">
        <v>1.25</v>
      </c>
      <c r="E200" s="9">
        <v>2</v>
      </c>
      <c r="F200" s="27">
        <f t="shared" si="26"/>
        <v>1012</v>
      </c>
      <c r="H200" s="29">
        <v>150457</v>
      </c>
      <c r="I200" s="9" t="s">
        <v>693</v>
      </c>
      <c r="J200" s="27">
        <f t="shared" si="24"/>
        <v>1377</v>
      </c>
      <c r="K200" s="9">
        <v>1.5</v>
      </c>
      <c r="L200" s="9">
        <v>2</v>
      </c>
      <c r="M200" s="27">
        <f t="shared" si="25"/>
        <v>4132</v>
      </c>
    </row>
    <row r="201" spans="1:13" ht="18.75" customHeight="1">
      <c r="A201" s="29">
        <v>150418</v>
      </c>
      <c r="B201" s="9" t="s">
        <v>654</v>
      </c>
      <c r="C201" s="27">
        <f t="shared" si="27"/>
        <v>486</v>
      </c>
      <c r="D201" s="9">
        <v>1.25</v>
      </c>
      <c r="E201" s="9">
        <v>2</v>
      </c>
      <c r="F201" s="27">
        <f t="shared" si="26"/>
        <v>1216</v>
      </c>
      <c r="H201" s="29">
        <v>150458</v>
      </c>
      <c r="I201" s="9" t="s">
        <v>694</v>
      </c>
      <c r="J201" s="27">
        <f t="shared" si="24"/>
        <v>1458</v>
      </c>
      <c r="K201" s="9">
        <v>1.5</v>
      </c>
      <c r="L201" s="9">
        <v>2</v>
      </c>
      <c r="M201" s="27">
        <f t="shared" si="25"/>
        <v>4374</v>
      </c>
    </row>
    <row r="202" spans="1:13" ht="18.75" customHeight="1">
      <c r="A202" s="29">
        <v>150419</v>
      </c>
      <c r="B202" s="9" t="s">
        <v>655</v>
      </c>
      <c r="C202" s="27">
        <f t="shared" si="27"/>
        <v>567</v>
      </c>
      <c r="D202" s="9">
        <v>1.25</v>
      </c>
      <c r="E202" s="9">
        <v>2</v>
      </c>
      <c r="F202" s="27">
        <f t="shared" si="26"/>
        <v>1418</v>
      </c>
      <c r="H202" s="29">
        <v>150459</v>
      </c>
      <c r="I202" s="9" t="s">
        <v>695</v>
      </c>
      <c r="J202" s="27">
        <f t="shared" si="24"/>
        <v>1539</v>
      </c>
      <c r="K202" s="9">
        <v>1.5</v>
      </c>
      <c r="L202" s="9">
        <v>2</v>
      </c>
      <c r="M202" s="27">
        <f t="shared" si="25"/>
        <v>4618</v>
      </c>
    </row>
    <row r="203" spans="1:13" ht="18.75" customHeight="1">
      <c r="A203" s="29">
        <v>150420</v>
      </c>
      <c r="B203" s="9" t="s">
        <v>656</v>
      </c>
      <c r="C203" s="27">
        <f t="shared" si="27"/>
        <v>648</v>
      </c>
      <c r="D203" s="9">
        <v>1.25</v>
      </c>
      <c r="E203" s="9">
        <v>2</v>
      </c>
      <c r="F203" s="27">
        <f t="shared" si="26"/>
        <v>1620</v>
      </c>
      <c r="H203" s="29">
        <v>150460</v>
      </c>
      <c r="I203" s="9" t="s">
        <v>696</v>
      </c>
      <c r="J203" s="27">
        <f t="shared" si="24"/>
        <v>1620</v>
      </c>
      <c r="K203" s="9">
        <v>1.5</v>
      </c>
      <c r="L203" s="9">
        <v>2</v>
      </c>
      <c r="M203" s="27">
        <f aca="true" t="shared" si="28" ref="M203:M226">(ROUND(J203*K203,0)*L203)</f>
        <v>4860</v>
      </c>
    </row>
    <row r="204" spans="1:13" ht="18.75" customHeight="1">
      <c r="A204" s="29">
        <v>150461</v>
      </c>
      <c r="B204" s="9" t="s">
        <v>697</v>
      </c>
      <c r="C204" s="27">
        <f>J203+81</f>
        <v>1701</v>
      </c>
      <c r="D204" s="9">
        <v>1.5</v>
      </c>
      <c r="E204" s="9">
        <v>2</v>
      </c>
      <c r="F204" s="27">
        <f t="shared" si="26"/>
        <v>5104</v>
      </c>
      <c r="H204" s="29" t="s">
        <v>873</v>
      </c>
      <c r="I204" s="9" t="s">
        <v>737</v>
      </c>
      <c r="J204" s="27">
        <f>C243+68</f>
        <v>340</v>
      </c>
      <c r="K204" s="9">
        <v>1.25</v>
      </c>
      <c r="L204" s="9">
        <v>1</v>
      </c>
      <c r="M204" s="27">
        <f t="shared" si="28"/>
        <v>425</v>
      </c>
    </row>
    <row r="205" spans="1:13" ht="18.75" customHeight="1">
      <c r="A205" s="29">
        <v>150462</v>
      </c>
      <c r="B205" s="9" t="s">
        <v>698</v>
      </c>
      <c r="C205" s="27">
        <f aca="true" t="shared" si="29" ref="C205:C211">C204+81</f>
        <v>1782</v>
      </c>
      <c r="D205" s="9">
        <v>1.5</v>
      </c>
      <c r="E205" s="9">
        <v>2</v>
      </c>
      <c r="F205" s="27">
        <f t="shared" si="26"/>
        <v>5346</v>
      </c>
      <c r="H205" s="29" t="s">
        <v>874</v>
      </c>
      <c r="I205" s="9" t="s">
        <v>738</v>
      </c>
      <c r="J205" s="27">
        <f>J204+68</f>
        <v>408</v>
      </c>
      <c r="K205" s="9">
        <v>1.25</v>
      </c>
      <c r="L205" s="9">
        <v>1</v>
      </c>
      <c r="M205" s="27">
        <f t="shared" si="28"/>
        <v>510</v>
      </c>
    </row>
    <row r="206" spans="1:13" ht="18.75" customHeight="1">
      <c r="A206" s="29">
        <v>150463</v>
      </c>
      <c r="B206" s="9" t="s">
        <v>699</v>
      </c>
      <c r="C206" s="27">
        <f t="shared" si="29"/>
        <v>1863</v>
      </c>
      <c r="D206" s="9">
        <v>1.5</v>
      </c>
      <c r="E206" s="9">
        <v>2</v>
      </c>
      <c r="F206" s="27">
        <f t="shared" si="26"/>
        <v>5590</v>
      </c>
      <c r="H206" s="29" t="s">
        <v>875</v>
      </c>
      <c r="I206" s="9" t="s">
        <v>739</v>
      </c>
      <c r="J206" s="27">
        <f aca="true" t="shared" si="30" ref="J206:J227">J205+68</f>
        <v>476</v>
      </c>
      <c r="K206" s="9">
        <v>1.25</v>
      </c>
      <c r="L206" s="9">
        <v>1</v>
      </c>
      <c r="M206" s="27">
        <f t="shared" si="28"/>
        <v>595</v>
      </c>
    </row>
    <row r="207" spans="1:13" ht="18.75" customHeight="1">
      <c r="A207" s="29">
        <v>150464</v>
      </c>
      <c r="B207" s="9" t="s">
        <v>700</v>
      </c>
      <c r="C207" s="27">
        <f t="shared" si="29"/>
        <v>1944</v>
      </c>
      <c r="D207" s="9">
        <v>1.5</v>
      </c>
      <c r="E207" s="9">
        <v>2</v>
      </c>
      <c r="F207" s="27">
        <f t="shared" si="26"/>
        <v>5832</v>
      </c>
      <c r="H207" s="29" t="s">
        <v>876</v>
      </c>
      <c r="I207" s="9" t="s">
        <v>740</v>
      </c>
      <c r="J207" s="27">
        <f t="shared" si="30"/>
        <v>544</v>
      </c>
      <c r="K207" s="9">
        <v>1.25</v>
      </c>
      <c r="L207" s="9">
        <v>1</v>
      </c>
      <c r="M207" s="27">
        <f t="shared" si="28"/>
        <v>680</v>
      </c>
    </row>
    <row r="208" spans="1:13" ht="18.75" customHeight="1">
      <c r="A208" s="29">
        <v>150465</v>
      </c>
      <c r="B208" s="9" t="s">
        <v>701</v>
      </c>
      <c r="C208" s="27">
        <f t="shared" si="29"/>
        <v>2025</v>
      </c>
      <c r="D208" s="9">
        <v>1.5</v>
      </c>
      <c r="E208" s="9">
        <v>2</v>
      </c>
      <c r="F208" s="27">
        <f t="shared" si="26"/>
        <v>6076</v>
      </c>
      <c r="H208" s="29" t="s">
        <v>877</v>
      </c>
      <c r="I208" s="9" t="s">
        <v>741</v>
      </c>
      <c r="J208" s="27">
        <f t="shared" si="30"/>
        <v>612</v>
      </c>
      <c r="K208" s="9">
        <v>1.25</v>
      </c>
      <c r="L208" s="9">
        <v>1</v>
      </c>
      <c r="M208" s="27">
        <f t="shared" si="28"/>
        <v>765</v>
      </c>
    </row>
    <row r="209" spans="1:13" ht="18.75" customHeight="1">
      <c r="A209" s="29">
        <v>150466</v>
      </c>
      <c r="B209" s="9" t="s">
        <v>702</v>
      </c>
      <c r="C209" s="27">
        <f t="shared" si="29"/>
        <v>2106</v>
      </c>
      <c r="D209" s="9">
        <v>1.5</v>
      </c>
      <c r="E209" s="9">
        <v>2</v>
      </c>
      <c r="F209" s="27">
        <f t="shared" si="26"/>
        <v>6318</v>
      </c>
      <c r="H209" s="29" t="s">
        <v>878</v>
      </c>
      <c r="I209" s="9" t="s">
        <v>742</v>
      </c>
      <c r="J209" s="27">
        <f t="shared" si="30"/>
        <v>680</v>
      </c>
      <c r="K209" s="9">
        <v>1.25</v>
      </c>
      <c r="L209" s="9">
        <v>1</v>
      </c>
      <c r="M209" s="27">
        <f t="shared" si="28"/>
        <v>850</v>
      </c>
    </row>
    <row r="210" spans="1:13" ht="18.75" customHeight="1">
      <c r="A210" s="29">
        <v>150467</v>
      </c>
      <c r="B210" s="9" t="s">
        <v>703</v>
      </c>
      <c r="C210" s="27">
        <f t="shared" si="29"/>
        <v>2187</v>
      </c>
      <c r="D210" s="9">
        <v>1.5</v>
      </c>
      <c r="E210" s="9">
        <v>2</v>
      </c>
      <c r="F210" s="27">
        <f t="shared" si="26"/>
        <v>6562</v>
      </c>
      <c r="H210" s="29" t="s">
        <v>879</v>
      </c>
      <c r="I210" s="9" t="s">
        <v>743</v>
      </c>
      <c r="J210" s="27">
        <f t="shared" si="30"/>
        <v>748</v>
      </c>
      <c r="K210" s="9">
        <v>1.25</v>
      </c>
      <c r="L210" s="9">
        <v>1</v>
      </c>
      <c r="M210" s="27">
        <f t="shared" si="28"/>
        <v>935</v>
      </c>
    </row>
    <row r="211" spans="1:13" ht="18.75" customHeight="1">
      <c r="A211" s="29">
        <v>150468</v>
      </c>
      <c r="B211" s="9" t="s">
        <v>704</v>
      </c>
      <c r="C211" s="27">
        <f t="shared" si="29"/>
        <v>2268</v>
      </c>
      <c r="D211" s="9">
        <v>1.5</v>
      </c>
      <c r="E211" s="9">
        <v>2</v>
      </c>
      <c r="F211" s="27">
        <f>(ROUND(C211*D211,0)*E211)</f>
        <v>6804</v>
      </c>
      <c r="H211" s="29" t="s">
        <v>880</v>
      </c>
      <c r="I211" s="9" t="s">
        <v>744</v>
      </c>
      <c r="J211" s="27">
        <f t="shared" si="30"/>
        <v>816</v>
      </c>
      <c r="K211" s="9">
        <v>1.25</v>
      </c>
      <c r="L211" s="9">
        <v>1</v>
      </c>
      <c r="M211" s="27">
        <f t="shared" si="28"/>
        <v>1020</v>
      </c>
    </row>
    <row r="212" spans="1:13" ht="18.75" customHeight="1">
      <c r="A212" s="29">
        <v>150469</v>
      </c>
      <c r="B212" s="9" t="s">
        <v>705</v>
      </c>
      <c r="C212" s="27">
        <v>68</v>
      </c>
      <c r="D212" s="9">
        <v>1</v>
      </c>
      <c r="E212" s="9">
        <v>1</v>
      </c>
      <c r="F212" s="27">
        <f aca="true" t="shared" si="31" ref="F212:F275">(ROUND(C212*D212,0)*E212)</f>
        <v>68</v>
      </c>
      <c r="H212" s="29" t="s">
        <v>881</v>
      </c>
      <c r="I212" s="9" t="s">
        <v>745</v>
      </c>
      <c r="J212" s="27">
        <f t="shared" si="30"/>
        <v>884</v>
      </c>
      <c r="K212" s="9">
        <v>1.25</v>
      </c>
      <c r="L212" s="9">
        <v>1</v>
      </c>
      <c r="M212" s="27">
        <f t="shared" si="28"/>
        <v>1105</v>
      </c>
    </row>
    <row r="213" spans="1:13" ht="18.75" customHeight="1">
      <c r="A213" s="29">
        <v>150470</v>
      </c>
      <c r="B213" s="9" t="s">
        <v>706</v>
      </c>
      <c r="C213" s="27">
        <f>C212+68</f>
        <v>136</v>
      </c>
      <c r="D213" s="9">
        <v>1</v>
      </c>
      <c r="E213" s="9">
        <v>1</v>
      </c>
      <c r="F213" s="27">
        <f t="shared" si="31"/>
        <v>136</v>
      </c>
      <c r="H213" s="29" t="s">
        <v>882</v>
      </c>
      <c r="I213" s="9" t="s">
        <v>746</v>
      </c>
      <c r="J213" s="27">
        <f t="shared" si="30"/>
        <v>952</v>
      </c>
      <c r="K213" s="9">
        <v>1.25</v>
      </c>
      <c r="L213" s="9">
        <v>1</v>
      </c>
      <c r="M213" s="27">
        <f t="shared" si="28"/>
        <v>1190</v>
      </c>
    </row>
    <row r="214" spans="1:13" ht="18.75" customHeight="1">
      <c r="A214" s="29">
        <v>150471</v>
      </c>
      <c r="B214" s="9" t="s">
        <v>707</v>
      </c>
      <c r="C214" s="27">
        <f aca="true" t="shared" si="32" ref="C214:C238">C213+68</f>
        <v>204</v>
      </c>
      <c r="D214" s="9">
        <v>1</v>
      </c>
      <c r="E214" s="9">
        <v>1</v>
      </c>
      <c r="F214" s="27">
        <f t="shared" si="31"/>
        <v>204</v>
      </c>
      <c r="H214" s="29" t="s">
        <v>883</v>
      </c>
      <c r="I214" s="9" t="s">
        <v>747</v>
      </c>
      <c r="J214" s="27">
        <f t="shared" si="30"/>
        <v>1020</v>
      </c>
      <c r="K214" s="9">
        <v>1.25</v>
      </c>
      <c r="L214" s="9">
        <v>1</v>
      </c>
      <c r="M214" s="27">
        <f t="shared" si="28"/>
        <v>1275</v>
      </c>
    </row>
    <row r="215" spans="1:13" ht="18.75" customHeight="1">
      <c r="A215" s="29">
        <v>150472</v>
      </c>
      <c r="B215" s="9" t="s">
        <v>708</v>
      </c>
      <c r="C215" s="27">
        <f t="shared" si="32"/>
        <v>272</v>
      </c>
      <c r="D215" s="9">
        <v>1</v>
      </c>
      <c r="E215" s="9">
        <v>1</v>
      </c>
      <c r="F215" s="27">
        <f t="shared" si="31"/>
        <v>272</v>
      </c>
      <c r="H215" s="29" t="s">
        <v>884</v>
      </c>
      <c r="I215" s="9" t="s">
        <v>748</v>
      </c>
      <c r="J215" s="27">
        <f t="shared" si="30"/>
        <v>1088</v>
      </c>
      <c r="K215" s="9">
        <v>1.25</v>
      </c>
      <c r="L215" s="9">
        <v>1</v>
      </c>
      <c r="M215" s="27">
        <f t="shared" si="28"/>
        <v>1360</v>
      </c>
    </row>
    <row r="216" spans="1:13" ht="18.75" customHeight="1">
      <c r="A216" s="29">
        <v>150473</v>
      </c>
      <c r="B216" s="9" t="s">
        <v>709</v>
      </c>
      <c r="C216" s="27">
        <f t="shared" si="32"/>
        <v>340</v>
      </c>
      <c r="D216" s="9">
        <v>1</v>
      </c>
      <c r="E216" s="9">
        <v>1</v>
      </c>
      <c r="F216" s="27">
        <f t="shared" si="31"/>
        <v>340</v>
      </c>
      <c r="H216" s="29" t="s">
        <v>885</v>
      </c>
      <c r="I216" s="9" t="s">
        <v>749</v>
      </c>
      <c r="J216" s="27">
        <f t="shared" si="30"/>
        <v>1156</v>
      </c>
      <c r="K216" s="9">
        <v>1.25</v>
      </c>
      <c r="L216" s="9">
        <v>1</v>
      </c>
      <c r="M216" s="27">
        <f t="shared" si="28"/>
        <v>1445</v>
      </c>
    </row>
    <row r="217" spans="1:13" ht="18.75" customHeight="1">
      <c r="A217" s="29">
        <v>150474</v>
      </c>
      <c r="B217" s="9" t="s">
        <v>710</v>
      </c>
      <c r="C217" s="27">
        <f t="shared" si="32"/>
        <v>408</v>
      </c>
      <c r="D217" s="9">
        <v>1</v>
      </c>
      <c r="E217" s="9">
        <v>1</v>
      </c>
      <c r="F217" s="27">
        <f t="shared" si="31"/>
        <v>408</v>
      </c>
      <c r="H217" s="29" t="s">
        <v>886</v>
      </c>
      <c r="I217" s="9" t="s">
        <v>750</v>
      </c>
      <c r="J217" s="27">
        <f t="shared" si="30"/>
        <v>1224</v>
      </c>
      <c r="K217" s="9">
        <v>1.25</v>
      </c>
      <c r="L217" s="9">
        <v>1</v>
      </c>
      <c r="M217" s="27">
        <f t="shared" si="28"/>
        <v>1530</v>
      </c>
    </row>
    <row r="218" spans="1:13" ht="18.75" customHeight="1">
      <c r="A218" s="29">
        <v>150475</v>
      </c>
      <c r="B218" s="9" t="s">
        <v>711</v>
      </c>
      <c r="C218" s="27">
        <f t="shared" si="32"/>
        <v>476</v>
      </c>
      <c r="D218" s="9">
        <v>1</v>
      </c>
      <c r="E218" s="9">
        <v>1</v>
      </c>
      <c r="F218" s="27">
        <f t="shared" si="31"/>
        <v>476</v>
      </c>
      <c r="H218" s="29" t="s">
        <v>887</v>
      </c>
      <c r="I218" s="9" t="s">
        <v>751</v>
      </c>
      <c r="J218" s="27">
        <f t="shared" si="30"/>
        <v>1292</v>
      </c>
      <c r="K218" s="9">
        <v>1.25</v>
      </c>
      <c r="L218" s="9">
        <v>1</v>
      </c>
      <c r="M218" s="27">
        <f t="shared" si="28"/>
        <v>1615</v>
      </c>
    </row>
    <row r="219" spans="1:13" ht="18.75" customHeight="1">
      <c r="A219" s="29">
        <v>150476</v>
      </c>
      <c r="B219" s="9" t="s">
        <v>712</v>
      </c>
      <c r="C219" s="27">
        <f t="shared" si="32"/>
        <v>544</v>
      </c>
      <c r="D219" s="9">
        <v>1</v>
      </c>
      <c r="E219" s="9">
        <v>1</v>
      </c>
      <c r="F219" s="27">
        <f t="shared" si="31"/>
        <v>544</v>
      </c>
      <c r="H219" s="29" t="s">
        <v>888</v>
      </c>
      <c r="I219" s="9" t="s">
        <v>752</v>
      </c>
      <c r="J219" s="27">
        <f t="shared" si="30"/>
        <v>1360</v>
      </c>
      <c r="K219" s="9">
        <v>1.25</v>
      </c>
      <c r="L219" s="9">
        <v>1</v>
      </c>
      <c r="M219" s="27">
        <f t="shared" si="28"/>
        <v>1700</v>
      </c>
    </row>
    <row r="220" spans="1:13" ht="18.75" customHeight="1">
      <c r="A220" s="29">
        <v>150477</v>
      </c>
      <c r="B220" s="9" t="s">
        <v>713</v>
      </c>
      <c r="C220" s="27">
        <f t="shared" si="32"/>
        <v>612</v>
      </c>
      <c r="D220" s="9">
        <v>1</v>
      </c>
      <c r="E220" s="9">
        <v>1</v>
      </c>
      <c r="F220" s="27">
        <f t="shared" si="31"/>
        <v>612</v>
      </c>
      <c r="H220" s="29" t="s">
        <v>889</v>
      </c>
      <c r="I220" s="9" t="s">
        <v>753</v>
      </c>
      <c r="J220" s="27">
        <f t="shared" si="30"/>
        <v>1428</v>
      </c>
      <c r="K220" s="9">
        <v>1.25</v>
      </c>
      <c r="L220" s="9">
        <v>1</v>
      </c>
      <c r="M220" s="27">
        <f t="shared" si="28"/>
        <v>1785</v>
      </c>
    </row>
    <row r="221" spans="1:13" ht="18.75" customHeight="1">
      <c r="A221" s="29">
        <v>150478</v>
      </c>
      <c r="B221" s="9" t="s">
        <v>714</v>
      </c>
      <c r="C221" s="27">
        <f t="shared" si="32"/>
        <v>680</v>
      </c>
      <c r="D221" s="9">
        <v>1</v>
      </c>
      <c r="E221" s="9">
        <v>1</v>
      </c>
      <c r="F221" s="27">
        <f t="shared" si="31"/>
        <v>680</v>
      </c>
      <c r="H221" s="29" t="s">
        <v>890</v>
      </c>
      <c r="I221" s="9" t="s">
        <v>754</v>
      </c>
      <c r="J221" s="27">
        <f t="shared" si="30"/>
        <v>1496</v>
      </c>
      <c r="K221" s="9">
        <v>1.25</v>
      </c>
      <c r="L221" s="9">
        <v>1</v>
      </c>
      <c r="M221" s="27">
        <f t="shared" si="28"/>
        <v>1870</v>
      </c>
    </row>
    <row r="222" spans="1:13" ht="18.75" customHeight="1">
      <c r="A222" s="29">
        <v>150479</v>
      </c>
      <c r="B222" s="9" t="s">
        <v>715</v>
      </c>
      <c r="C222" s="27">
        <f t="shared" si="32"/>
        <v>748</v>
      </c>
      <c r="D222" s="9">
        <v>1</v>
      </c>
      <c r="E222" s="9">
        <v>1</v>
      </c>
      <c r="F222" s="27">
        <f t="shared" si="31"/>
        <v>748</v>
      </c>
      <c r="H222" s="29" t="s">
        <v>891</v>
      </c>
      <c r="I222" s="9" t="s">
        <v>755</v>
      </c>
      <c r="J222" s="27">
        <f t="shared" si="30"/>
        <v>1564</v>
      </c>
      <c r="K222" s="9">
        <v>1.25</v>
      </c>
      <c r="L222" s="9">
        <v>1</v>
      </c>
      <c r="M222" s="27">
        <f t="shared" si="28"/>
        <v>1955</v>
      </c>
    </row>
    <row r="223" spans="1:13" ht="18.75" customHeight="1">
      <c r="A223" s="29">
        <v>150480</v>
      </c>
      <c r="B223" s="9" t="s">
        <v>716</v>
      </c>
      <c r="C223" s="27">
        <f t="shared" si="32"/>
        <v>816</v>
      </c>
      <c r="D223" s="9">
        <v>1</v>
      </c>
      <c r="E223" s="9">
        <v>1</v>
      </c>
      <c r="F223" s="27">
        <f t="shared" si="31"/>
        <v>816</v>
      </c>
      <c r="H223" s="29" t="s">
        <v>892</v>
      </c>
      <c r="I223" s="9" t="s">
        <v>756</v>
      </c>
      <c r="J223" s="27">
        <f t="shared" si="30"/>
        <v>1632</v>
      </c>
      <c r="K223" s="9">
        <v>1.25</v>
      </c>
      <c r="L223" s="9">
        <v>1</v>
      </c>
      <c r="M223" s="27">
        <f t="shared" si="28"/>
        <v>2040</v>
      </c>
    </row>
    <row r="224" spans="1:13" ht="18.75" customHeight="1">
      <c r="A224" s="29">
        <v>150481</v>
      </c>
      <c r="B224" s="9" t="s">
        <v>717</v>
      </c>
      <c r="C224" s="27">
        <f t="shared" si="32"/>
        <v>884</v>
      </c>
      <c r="D224" s="9">
        <v>1</v>
      </c>
      <c r="E224" s="9">
        <v>1</v>
      </c>
      <c r="F224" s="27">
        <f t="shared" si="31"/>
        <v>884</v>
      </c>
      <c r="H224" s="29" t="s">
        <v>893</v>
      </c>
      <c r="I224" s="9" t="s">
        <v>757</v>
      </c>
      <c r="J224" s="27">
        <f t="shared" si="30"/>
        <v>1700</v>
      </c>
      <c r="K224" s="9">
        <v>1.25</v>
      </c>
      <c r="L224" s="9">
        <v>1</v>
      </c>
      <c r="M224" s="27">
        <f t="shared" si="28"/>
        <v>2125</v>
      </c>
    </row>
    <row r="225" spans="1:13" ht="18.75" customHeight="1">
      <c r="A225" s="29">
        <v>150482</v>
      </c>
      <c r="B225" s="9" t="s">
        <v>718</v>
      </c>
      <c r="C225" s="27">
        <f t="shared" si="32"/>
        <v>952</v>
      </c>
      <c r="D225" s="9">
        <v>1</v>
      </c>
      <c r="E225" s="9">
        <v>1</v>
      </c>
      <c r="F225" s="27">
        <f t="shared" si="31"/>
        <v>952</v>
      </c>
      <c r="H225" s="29" t="s">
        <v>894</v>
      </c>
      <c r="I225" s="9" t="s">
        <v>758</v>
      </c>
      <c r="J225" s="27">
        <f t="shared" si="30"/>
        <v>1768</v>
      </c>
      <c r="K225" s="9">
        <v>1.25</v>
      </c>
      <c r="L225" s="9">
        <v>1</v>
      </c>
      <c r="M225" s="27">
        <f t="shared" si="28"/>
        <v>2210</v>
      </c>
    </row>
    <row r="226" spans="1:13" ht="18.75" customHeight="1">
      <c r="A226" s="29">
        <v>150483</v>
      </c>
      <c r="B226" s="9" t="s">
        <v>719</v>
      </c>
      <c r="C226" s="27">
        <f t="shared" si="32"/>
        <v>1020</v>
      </c>
      <c r="D226" s="9">
        <v>1</v>
      </c>
      <c r="E226" s="9">
        <v>1</v>
      </c>
      <c r="F226" s="27">
        <f t="shared" si="31"/>
        <v>1020</v>
      </c>
      <c r="H226" s="29" t="s">
        <v>895</v>
      </c>
      <c r="I226" s="9" t="s">
        <v>759</v>
      </c>
      <c r="J226" s="27">
        <f t="shared" si="30"/>
        <v>1836</v>
      </c>
      <c r="K226" s="9">
        <v>1.25</v>
      </c>
      <c r="L226" s="9">
        <v>1</v>
      </c>
      <c r="M226" s="27">
        <f t="shared" si="28"/>
        <v>2295</v>
      </c>
    </row>
    <row r="227" spans="1:13" ht="18.75" customHeight="1">
      <c r="A227" s="29">
        <v>150484</v>
      </c>
      <c r="B227" s="9" t="s">
        <v>720</v>
      </c>
      <c r="C227" s="27">
        <f t="shared" si="32"/>
        <v>1088</v>
      </c>
      <c r="D227" s="9">
        <v>1</v>
      </c>
      <c r="E227" s="9">
        <v>1</v>
      </c>
      <c r="F227" s="27">
        <f t="shared" si="31"/>
        <v>1088</v>
      </c>
      <c r="H227" s="29" t="s">
        <v>896</v>
      </c>
      <c r="I227" s="9" t="s">
        <v>760</v>
      </c>
      <c r="J227" s="27">
        <f t="shared" si="30"/>
        <v>1904</v>
      </c>
      <c r="K227" s="9">
        <v>1.25</v>
      </c>
      <c r="L227" s="9">
        <v>1</v>
      </c>
      <c r="M227" s="27">
        <f>(ROUND(J227*K227,0)*L227)</f>
        <v>2380</v>
      </c>
    </row>
    <row r="228" spans="1:13" ht="18.75" customHeight="1">
      <c r="A228" s="29">
        <v>150485</v>
      </c>
      <c r="B228" s="9" t="s">
        <v>721</v>
      </c>
      <c r="C228" s="27">
        <f t="shared" si="32"/>
        <v>1156</v>
      </c>
      <c r="D228" s="9">
        <v>1</v>
      </c>
      <c r="E228" s="9">
        <v>1</v>
      </c>
      <c r="F228" s="27">
        <f t="shared" si="31"/>
        <v>1156</v>
      </c>
      <c r="H228" s="29" t="s">
        <v>897</v>
      </c>
      <c r="I228" s="9" t="s">
        <v>761</v>
      </c>
      <c r="J228" s="27">
        <v>68</v>
      </c>
      <c r="K228" s="9">
        <v>1.5</v>
      </c>
      <c r="L228" s="9">
        <v>1</v>
      </c>
      <c r="M228" s="27">
        <f aca="true" t="shared" si="33" ref="M228:M243">(ROUND(J228*K228,0)*L228)</f>
        <v>102</v>
      </c>
    </row>
    <row r="229" spans="1:13" ht="18.75" customHeight="1">
      <c r="A229" s="29">
        <v>150486</v>
      </c>
      <c r="B229" s="9" t="s">
        <v>722</v>
      </c>
      <c r="C229" s="27">
        <f t="shared" si="32"/>
        <v>1224</v>
      </c>
      <c r="D229" s="9">
        <v>1</v>
      </c>
      <c r="E229" s="9">
        <v>1</v>
      </c>
      <c r="F229" s="27">
        <f t="shared" si="31"/>
        <v>1224</v>
      </c>
      <c r="H229" s="29" t="s">
        <v>898</v>
      </c>
      <c r="I229" s="9" t="s">
        <v>762</v>
      </c>
      <c r="J229" s="27">
        <f>J228+68</f>
        <v>136</v>
      </c>
      <c r="K229" s="9">
        <v>1.5</v>
      </c>
      <c r="L229" s="9">
        <v>1</v>
      </c>
      <c r="M229" s="27">
        <f t="shared" si="33"/>
        <v>204</v>
      </c>
    </row>
    <row r="230" spans="1:13" ht="18.75" customHeight="1">
      <c r="A230" s="29">
        <v>150487</v>
      </c>
      <c r="B230" s="9" t="s">
        <v>723</v>
      </c>
      <c r="C230" s="27">
        <f t="shared" si="32"/>
        <v>1292</v>
      </c>
      <c r="D230" s="9">
        <v>1</v>
      </c>
      <c r="E230" s="9">
        <v>1</v>
      </c>
      <c r="F230" s="27">
        <f t="shared" si="31"/>
        <v>1292</v>
      </c>
      <c r="H230" s="29" t="s">
        <v>899</v>
      </c>
      <c r="I230" s="9" t="s">
        <v>763</v>
      </c>
      <c r="J230" s="27">
        <f aca="true" t="shared" si="34" ref="J230:J243">J229+68</f>
        <v>204</v>
      </c>
      <c r="K230" s="9">
        <v>1.5</v>
      </c>
      <c r="L230" s="9">
        <v>1</v>
      </c>
      <c r="M230" s="27">
        <f t="shared" si="33"/>
        <v>306</v>
      </c>
    </row>
    <row r="231" spans="1:13" ht="18.75" customHeight="1">
      <c r="A231" s="29">
        <v>150488</v>
      </c>
      <c r="B231" s="9" t="s">
        <v>724</v>
      </c>
      <c r="C231" s="27">
        <f t="shared" si="32"/>
        <v>1360</v>
      </c>
      <c r="D231" s="9">
        <v>1</v>
      </c>
      <c r="E231" s="9">
        <v>1</v>
      </c>
      <c r="F231" s="27">
        <f t="shared" si="31"/>
        <v>1360</v>
      </c>
      <c r="H231" s="29" t="s">
        <v>900</v>
      </c>
      <c r="I231" s="9" t="s">
        <v>764</v>
      </c>
      <c r="J231" s="27">
        <f t="shared" si="34"/>
        <v>272</v>
      </c>
      <c r="K231" s="9">
        <v>1.5</v>
      </c>
      <c r="L231" s="9">
        <v>1</v>
      </c>
      <c r="M231" s="27">
        <f t="shared" si="33"/>
        <v>408</v>
      </c>
    </row>
    <row r="232" spans="1:13" ht="18.75" customHeight="1">
      <c r="A232" s="29">
        <v>150489</v>
      </c>
      <c r="B232" s="9" t="s">
        <v>725</v>
      </c>
      <c r="C232" s="27">
        <f t="shared" si="32"/>
        <v>1428</v>
      </c>
      <c r="D232" s="9">
        <v>1</v>
      </c>
      <c r="E232" s="9">
        <v>1</v>
      </c>
      <c r="F232" s="27">
        <f t="shared" si="31"/>
        <v>1428</v>
      </c>
      <c r="H232" s="29" t="s">
        <v>901</v>
      </c>
      <c r="I232" s="9" t="s">
        <v>765</v>
      </c>
      <c r="J232" s="27">
        <f t="shared" si="34"/>
        <v>340</v>
      </c>
      <c r="K232" s="9">
        <v>1.5</v>
      </c>
      <c r="L232" s="9">
        <v>1</v>
      </c>
      <c r="M232" s="27">
        <f t="shared" si="33"/>
        <v>510</v>
      </c>
    </row>
    <row r="233" spans="1:13" ht="18.75" customHeight="1">
      <c r="A233" s="29">
        <v>150490</v>
      </c>
      <c r="B233" s="9" t="s">
        <v>726</v>
      </c>
      <c r="C233" s="27">
        <f t="shared" si="32"/>
        <v>1496</v>
      </c>
      <c r="D233" s="9">
        <v>1</v>
      </c>
      <c r="E233" s="9">
        <v>1</v>
      </c>
      <c r="F233" s="27">
        <f t="shared" si="31"/>
        <v>1496</v>
      </c>
      <c r="H233" s="29" t="s">
        <v>902</v>
      </c>
      <c r="I233" s="9" t="s">
        <v>766</v>
      </c>
      <c r="J233" s="27">
        <f t="shared" si="34"/>
        <v>408</v>
      </c>
      <c r="K233" s="9">
        <v>1.5</v>
      </c>
      <c r="L233" s="9">
        <v>1</v>
      </c>
      <c r="M233" s="27">
        <f t="shared" si="33"/>
        <v>612</v>
      </c>
    </row>
    <row r="234" spans="1:13" ht="18.75" customHeight="1">
      <c r="A234" s="29">
        <v>150491</v>
      </c>
      <c r="B234" s="9" t="s">
        <v>727</v>
      </c>
      <c r="C234" s="27">
        <f t="shared" si="32"/>
        <v>1564</v>
      </c>
      <c r="D234" s="9">
        <v>1</v>
      </c>
      <c r="E234" s="9">
        <v>1</v>
      </c>
      <c r="F234" s="27">
        <f t="shared" si="31"/>
        <v>1564</v>
      </c>
      <c r="H234" s="29" t="s">
        <v>903</v>
      </c>
      <c r="I234" s="9" t="s">
        <v>767</v>
      </c>
      <c r="J234" s="27">
        <f t="shared" si="34"/>
        <v>476</v>
      </c>
      <c r="K234" s="9">
        <v>1.5</v>
      </c>
      <c r="L234" s="9">
        <v>1</v>
      </c>
      <c r="M234" s="27">
        <f t="shared" si="33"/>
        <v>714</v>
      </c>
    </row>
    <row r="235" spans="1:13" ht="18.75" customHeight="1">
      <c r="A235" s="29">
        <v>150492</v>
      </c>
      <c r="B235" s="9" t="s">
        <v>728</v>
      </c>
      <c r="C235" s="27">
        <f t="shared" si="32"/>
        <v>1632</v>
      </c>
      <c r="D235" s="9">
        <v>1</v>
      </c>
      <c r="E235" s="9">
        <v>1</v>
      </c>
      <c r="F235" s="27">
        <f t="shared" si="31"/>
        <v>1632</v>
      </c>
      <c r="H235" s="29" t="s">
        <v>904</v>
      </c>
      <c r="I235" s="9" t="s">
        <v>768</v>
      </c>
      <c r="J235" s="27">
        <f t="shared" si="34"/>
        <v>544</v>
      </c>
      <c r="K235" s="9">
        <v>1.5</v>
      </c>
      <c r="L235" s="9">
        <v>1</v>
      </c>
      <c r="M235" s="27">
        <f t="shared" si="33"/>
        <v>816</v>
      </c>
    </row>
    <row r="236" spans="1:13" ht="18.75" customHeight="1">
      <c r="A236" s="29">
        <v>150493</v>
      </c>
      <c r="B236" s="9" t="s">
        <v>729</v>
      </c>
      <c r="C236" s="27">
        <f t="shared" si="32"/>
        <v>1700</v>
      </c>
      <c r="D236" s="9">
        <v>1</v>
      </c>
      <c r="E236" s="9">
        <v>1</v>
      </c>
      <c r="F236" s="27">
        <f t="shared" si="31"/>
        <v>1700</v>
      </c>
      <c r="H236" s="29" t="s">
        <v>905</v>
      </c>
      <c r="I236" s="9" t="s">
        <v>769</v>
      </c>
      <c r="J236" s="27">
        <f t="shared" si="34"/>
        <v>612</v>
      </c>
      <c r="K236" s="9">
        <v>1.5</v>
      </c>
      <c r="L236" s="9">
        <v>1</v>
      </c>
      <c r="M236" s="27">
        <f t="shared" si="33"/>
        <v>918</v>
      </c>
    </row>
    <row r="237" spans="1:13" ht="18.75" customHeight="1">
      <c r="A237" s="29">
        <v>150494</v>
      </c>
      <c r="B237" s="9" t="s">
        <v>730</v>
      </c>
      <c r="C237" s="27">
        <f t="shared" si="32"/>
        <v>1768</v>
      </c>
      <c r="D237" s="9">
        <v>1</v>
      </c>
      <c r="E237" s="9">
        <v>1</v>
      </c>
      <c r="F237" s="27">
        <f t="shared" si="31"/>
        <v>1768</v>
      </c>
      <c r="H237" s="29" t="s">
        <v>906</v>
      </c>
      <c r="I237" s="9" t="s">
        <v>770</v>
      </c>
      <c r="J237" s="27">
        <f t="shared" si="34"/>
        <v>680</v>
      </c>
      <c r="K237" s="9">
        <v>1.5</v>
      </c>
      <c r="L237" s="9">
        <v>1</v>
      </c>
      <c r="M237" s="27">
        <f t="shared" si="33"/>
        <v>1020</v>
      </c>
    </row>
    <row r="238" spans="1:13" ht="18.75" customHeight="1">
      <c r="A238" s="29">
        <v>150495</v>
      </c>
      <c r="B238" s="9" t="s">
        <v>731</v>
      </c>
      <c r="C238" s="27">
        <f t="shared" si="32"/>
        <v>1836</v>
      </c>
      <c r="D238" s="9">
        <v>1</v>
      </c>
      <c r="E238" s="9">
        <v>1</v>
      </c>
      <c r="F238" s="27">
        <f t="shared" si="31"/>
        <v>1836</v>
      </c>
      <c r="H238" s="29" t="s">
        <v>907</v>
      </c>
      <c r="I238" s="9" t="s">
        <v>771</v>
      </c>
      <c r="J238" s="27">
        <f t="shared" si="34"/>
        <v>748</v>
      </c>
      <c r="K238" s="9">
        <v>1.5</v>
      </c>
      <c r="L238" s="9">
        <v>1</v>
      </c>
      <c r="M238" s="27">
        <f t="shared" si="33"/>
        <v>1122</v>
      </c>
    </row>
    <row r="239" spans="1:13" ht="18.75" customHeight="1">
      <c r="A239" s="29">
        <v>150496</v>
      </c>
      <c r="B239" s="9" t="s">
        <v>732</v>
      </c>
      <c r="C239" s="27">
        <f>C238+68</f>
        <v>1904</v>
      </c>
      <c r="D239" s="9">
        <v>1</v>
      </c>
      <c r="E239" s="9">
        <v>1</v>
      </c>
      <c r="F239" s="27">
        <f t="shared" si="31"/>
        <v>1904</v>
      </c>
      <c r="H239" s="29" t="s">
        <v>908</v>
      </c>
      <c r="I239" s="9" t="s">
        <v>772</v>
      </c>
      <c r="J239" s="27">
        <f t="shared" si="34"/>
        <v>816</v>
      </c>
      <c r="K239" s="9">
        <v>1.5</v>
      </c>
      <c r="L239" s="9">
        <v>1</v>
      </c>
      <c r="M239" s="27">
        <f t="shared" si="33"/>
        <v>1224</v>
      </c>
    </row>
    <row r="240" spans="1:13" ht="18.75" customHeight="1">
      <c r="A240" s="29">
        <v>150497</v>
      </c>
      <c r="B240" s="9" t="s">
        <v>733</v>
      </c>
      <c r="C240" s="27">
        <v>68</v>
      </c>
      <c r="D240" s="9">
        <v>1.25</v>
      </c>
      <c r="E240" s="9">
        <v>1</v>
      </c>
      <c r="F240" s="27">
        <f t="shared" si="31"/>
        <v>85</v>
      </c>
      <c r="H240" s="29" t="s">
        <v>909</v>
      </c>
      <c r="I240" s="9" t="s">
        <v>773</v>
      </c>
      <c r="J240" s="27">
        <f t="shared" si="34"/>
        <v>884</v>
      </c>
      <c r="K240" s="9">
        <v>1.5</v>
      </c>
      <c r="L240" s="9">
        <v>1</v>
      </c>
      <c r="M240" s="27">
        <f t="shared" si="33"/>
        <v>1326</v>
      </c>
    </row>
    <row r="241" spans="1:13" ht="18.75" customHeight="1">
      <c r="A241" s="29">
        <v>150498</v>
      </c>
      <c r="B241" s="9" t="s">
        <v>734</v>
      </c>
      <c r="C241" s="27">
        <f>C240+68</f>
        <v>136</v>
      </c>
      <c r="D241" s="9">
        <v>1.25</v>
      </c>
      <c r="E241" s="9">
        <v>1</v>
      </c>
      <c r="F241" s="27">
        <f t="shared" si="31"/>
        <v>170</v>
      </c>
      <c r="H241" s="29" t="s">
        <v>910</v>
      </c>
      <c r="I241" s="9" t="s">
        <v>774</v>
      </c>
      <c r="J241" s="27">
        <f t="shared" si="34"/>
        <v>952</v>
      </c>
      <c r="K241" s="9">
        <v>1.5</v>
      </c>
      <c r="L241" s="9">
        <v>1</v>
      </c>
      <c r="M241" s="27">
        <f t="shared" si="33"/>
        <v>1428</v>
      </c>
    </row>
    <row r="242" spans="1:13" ht="18.75" customHeight="1">
      <c r="A242" s="29">
        <v>150499</v>
      </c>
      <c r="B242" s="9" t="s">
        <v>735</v>
      </c>
      <c r="C242" s="27">
        <f>C241+68</f>
        <v>204</v>
      </c>
      <c r="D242" s="9">
        <v>1.25</v>
      </c>
      <c r="E242" s="9">
        <v>1</v>
      </c>
      <c r="F242" s="27">
        <f t="shared" si="31"/>
        <v>255</v>
      </c>
      <c r="H242" s="29" t="s">
        <v>911</v>
      </c>
      <c r="I242" s="9" t="s">
        <v>775</v>
      </c>
      <c r="J242" s="27">
        <f t="shared" si="34"/>
        <v>1020</v>
      </c>
      <c r="K242" s="9">
        <v>1.5</v>
      </c>
      <c r="L242" s="9">
        <v>1</v>
      </c>
      <c r="M242" s="27">
        <f t="shared" si="33"/>
        <v>1530</v>
      </c>
    </row>
    <row r="243" spans="1:13" ht="18.75" customHeight="1">
      <c r="A243" s="29">
        <v>150500</v>
      </c>
      <c r="B243" s="9" t="s">
        <v>736</v>
      </c>
      <c r="C243" s="27">
        <f>C242+68</f>
        <v>272</v>
      </c>
      <c r="D243" s="9">
        <v>1.25</v>
      </c>
      <c r="E243" s="9">
        <v>1</v>
      </c>
      <c r="F243" s="27">
        <f t="shared" si="31"/>
        <v>340</v>
      </c>
      <c r="H243" s="29" t="s">
        <v>912</v>
      </c>
      <c r="I243" s="9" t="s">
        <v>776</v>
      </c>
      <c r="J243" s="27">
        <f t="shared" si="34"/>
        <v>1088</v>
      </c>
      <c r="K243" s="9">
        <v>1.5</v>
      </c>
      <c r="L243" s="9">
        <v>1</v>
      </c>
      <c r="M243" s="27">
        <f t="shared" si="33"/>
        <v>1632</v>
      </c>
    </row>
    <row r="244" spans="1:13" ht="18.75" customHeight="1">
      <c r="A244" s="29" t="s">
        <v>913</v>
      </c>
      <c r="B244" s="9" t="s">
        <v>777</v>
      </c>
      <c r="C244" s="27">
        <f>J243+68</f>
        <v>1156</v>
      </c>
      <c r="D244" s="9">
        <v>1.5</v>
      </c>
      <c r="E244" s="9">
        <v>1</v>
      </c>
      <c r="F244" s="27">
        <f t="shared" si="31"/>
        <v>1734</v>
      </c>
      <c r="H244" s="29" t="s">
        <v>953</v>
      </c>
      <c r="I244" s="9" t="s">
        <v>817</v>
      </c>
      <c r="J244" s="27">
        <v>68</v>
      </c>
      <c r="K244" s="9">
        <v>1.25</v>
      </c>
      <c r="L244" s="9">
        <v>2</v>
      </c>
      <c r="M244" s="27">
        <f>(ROUND(J244*K244,0)*L244)</f>
        <v>170</v>
      </c>
    </row>
    <row r="245" spans="1:13" ht="18.75" customHeight="1">
      <c r="A245" s="29" t="s">
        <v>914</v>
      </c>
      <c r="B245" s="9" t="s">
        <v>778</v>
      </c>
      <c r="C245" s="27">
        <f>C244+68</f>
        <v>1224</v>
      </c>
      <c r="D245" s="9">
        <v>1.5</v>
      </c>
      <c r="E245" s="9">
        <v>1</v>
      </c>
      <c r="F245" s="27">
        <f t="shared" si="31"/>
        <v>1836</v>
      </c>
      <c r="H245" s="29" t="s">
        <v>954</v>
      </c>
      <c r="I245" s="9" t="s">
        <v>818</v>
      </c>
      <c r="J245" s="27">
        <f>J244+68</f>
        <v>136</v>
      </c>
      <c r="K245" s="9">
        <v>1.25</v>
      </c>
      <c r="L245" s="9">
        <v>2</v>
      </c>
      <c r="M245" s="27">
        <f aca="true" t="shared" si="35" ref="M245:M283">(ROUND(J245*K245,0)*L245)</f>
        <v>340</v>
      </c>
    </row>
    <row r="246" spans="1:13" ht="18.75" customHeight="1">
      <c r="A246" s="29" t="s">
        <v>915</v>
      </c>
      <c r="B246" s="9" t="s">
        <v>779</v>
      </c>
      <c r="C246" s="27">
        <f aca="true" t="shared" si="36" ref="C246:C255">C245+68</f>
        <v>1292</v>
      </c>
      <c r="D246" s="9">
        <v>1.5</v>
      </c>
      <c r="E246" s="9">
        <v>1</v>
      </c>
      <c r="F246" s="27">
        <f t="shared" si="31"/>
        <v>1938</v>
      </c>
      <c r="H246" s="29" t="s">
        <v>955</v>
      </c>
      <c r="I246" s="9" t="s">
        <v>819</v>
      </c>
      <c r="J246" s="27">
        <f aca="true" t="shared" si="37" ref="J246:J270">J245+68</f>
        <v>204</v>
      </c>
      <c r="K246" s="9">
        <v>1.25</v>
      </c>
      <c r="L246" s="9">
        <v>2</v>
      </c>
      <c r="M246" s="27">
        <f t="shared" si="35"/>
        <v>510</v>
      </c>
    </row>
    <row r="247" spans="1:13" ht="18.75" customHeight="1">
      <c r="A247" s="29" t="s">
        <v>916</v>
      </c>
      <c r="B247" s="9" t="s">
        <v>780</v>
      </c>
      <c r="C247" s="27">
        <f t="shared" si="36"/>
        <v>1360</v>
      </c>
      <c r="D247" s="9">
        <v>1.5</v>
      </c>
      <c r="E247" s="9">
        <v>1</v>
      </c>
      <c r="F247" s="27">
        <f t="shared" si="31"/>
        <v>2040</v>
      </c>
      <c r="H247" s="29" t="s">
        <v>956</v>
      </c>
      <c r="I247" s="9" t="s">
        <v>820</v>
      </c>
      <c r="J247" s="27">
        <f t="shared" si="37"/>
        <v>272</v>
      </c>
      <c r="K247" s="9">
        <v>1.25</v>
      </c>
      <c r="L247" s="9">
        <v>2</v>
      </c>
      <c r="M247" s="27">
        <f t="shared" si="35"/>
        <v>680</v>
      </c>
    </row>
    <row r="248" spans="1:13" ht="18.75" customHeight="1">
      <c r="A248" s="29" t="s">
        <v>917</v>
      </c>
      <c r="B248" s="9" t="s">
        <v>781</v>
      </c>
      <c r="C248" s="27">
        <f t="shared" si="36"/>
        <v>1428</v>
      </c>
      <c r="D248" s="9">
        <v>1.5</v>
      </c>
      <c r="E248" s="9">
        <v>1</v>
      </c>
      <c r="F248" s="27">
        <f t="shared" si="31"/>
        <v>2142</v>
      </c>
      <c r="H248" s="29" t="s">
        <v>957</v>
      </c>
      <c r="I248" s="9" t="s">
        <v>821</v>
      </c>
      <c r="J248" s="27">
        <f t="shared" si="37"/>
        <v>340</v>
      </c>
      <c r="K248" s="9">
        <v>1.25</v>
      </c>
      <c r="L248" s="9">
        <v>2</v>
      </c>
      <c r="M248" s="27">
        <f t="shared" si="35"/>
        <v>850</v>
      </c>
    </row>
    <row r="249" spans="1:13" ht="18.75" customHeight="1">
      <c r="A249" s="29" t="s">
        <v>918</v>
      </c>
      <c r="B249" s="9" t="s">
        <v>782</v>
      </c>
      <c r="C249" s="27">
        <f t="shared" si="36"/>
        <v>1496</v>
      </c>
      <c r="D249" s="9">
        <v>1.5</v>
      </c>
      <c r="E249" s="9">
        <v>1</v>
      </c>
      <c r="F249" s="27">
        <f t="shared" si="31"/>
        <v>2244</v>
      </c>
      <c r="H249" s="29" t="s">
        <v>958</v>
      </c>
      <c r="I249" s="9" t="s">
        <v>822</v>
      </c>
      <c r="J249" s="27">
        <f t="shared" si="37"/>
        <v>408</v>
      </c>
      <c r="K249" s="9">
        <v>1.25</v>
      </c>
      <c r="L249" s="9">
        <v>2</v>
      </c>
      <c r="M249" s="27">
        <f t="shared" si="35"/>
        <v>1020</v>
      </c>
    </row>
    <row r="250" spans="1:13" ht="18.75" customHeight="1">
      <c r="A250" s="29" t="s">
        <v>919</v>
      </c>
      <c r="B250" s="9" t="s">
        <v>783</v>
      </c>
      <c r="C250" s="27">
        <f t="shared" si="36"/>
        <v>1564</v>
      </c>
      <c r="D250" s="9">
        <v>1.5</v>
      </c>
      <c r="E250" s="9">
        <v>1</v>
      </c>
      <c r="F250" s="27">
        <f t="shared" si="31"/>
        <v>2346</v>
      </c>
      <c r="H250" s="29" t="s">
        <v>959</v>
      </c>
      <c r="I250" s="9" t="s">
        <v>823</v>
      </c>
      <c r="J250" s="27">
        <f t="shared" si="37"/>
        <v>476</v>
      </c>
      <c r="K250" s="9">
        <v>1.25</v>
      </c>
      <c r="L250" s="9">
        <v>2</v>
      </c>
      <c r="M250" s="27">
        <f t="shared" si="35"/>
        <v>1190</v>
      </c>
    </row>
    <row r="251" spans="1:13" ht="18.75" customHeight="1">
      <c r="A251" s="29" t="s">
        <v>920</v>
      </c>
      <c r="B251" s="9" t="s">
        <v>784</v>
      </c>
      <c r="C251" s="27">
        <f t="shared" si="36"/>
        <v>1632</v>
      </c>
      <c r="D251" s="9">
        <v>1.5</v>
      </c>
      <c r="E251" s="9">
        <v>1</v>
      </c>
      <c r="F251" s="27">
        <f t="shared" si="31"/>
        <v>2448</v>
      </c>
      <c r="H251" s="29" t="s">
        <v>960</v>
      </c>
      <c r="I251" s="9" t="s">
        <v>824</v>
      </c>
      <c r="J251" s="27">
        <f t="shared" si="37"/>
        <v>544</v>
      </c>
      <c r="K251" s="9">
        <v>1.25</v>
      </c>
      <c r="L251" s="9">
        <v>2</v>
      </c>
      <c r="M251" s="27">
        <f t="shared" si="35"/>
        <v>1360</v>
      </c>
    </row>
    <row r="252" spans="1:13" ht="18.75" customHeight="1">
      <c r="A252" s="29" t="s">
        <v>921</v>
      </c>
      <c r="B252" s="9" t="s">
        <v>785</v>
      </c>
      <c r="C252" s="27">
        <f t="shared" si="36"/>
        <v>1700</v>
      </c>
      <c r="D252" s="9">
        <v>1.5</v>
      </c>
      <c r="E252" s="9">
        <v>1</v>
      </c>
      <c r="F252" s="27">
        <f t="shared" si="31"/>
        <v>2550</v>
      </c>
      <c r="H252" s="29" t="s">
        <v>961</v>
      </c>
      <c r="I252" s="9" t="s">
        <v>825</v>
      </c>
      <c r="J252" s="27">
        <f t="shared" si="37"/>
        <v>612</v>
      </c>
      <c r="K252" s="9">
        <v>1.25</v>
      </c>
      <c r="L252" s="9">
        <v>2</v>
      </c>
      <c r="M252" s="27">
        <f t="shared" si="35"/>
        <v>1530</v>
      </c>
    </row>
    <row r="253" spans="1:13" ht="18.75" customHeight="1">
      <c r="A253" s="29" t="s">
        <v>922</v>
      </c>
      <c r="B253" s="9" t="s">
        <v>786</v>
      </c>
      <c r="C253" s="27">
        <f t="shared" si="36"/>
        <v>1768</v>
      </c>
      <c r="D253" s="9">
        <v>1.5</v>
      </c>
      <c r="E253" s="9">
        <v>1</v>
      </c>
      <c r="F253" s="27">
        <f t="shared" si="31"/>
        <v>2652</v>
      </c>
      <c r="H253" s="29" t="s">
        <v>962</v>
      </c>
      <c r="I253" s="9" t="s">
        <v>826</v>
      </c>
      <c r="J253" s="27">
        <f t="shared" si="37"/>
        <v>680</v>
      </c>
      <c r="K253" s="9">
        <v>1.25</v>
      </c>
      <c r="L253" s="9">
        <v>2</v>
      </c>
      <c r="M253" s="27">
        <f t="shared" si="35"/>
        <v>1700</v>
      </c>
    </row>
    <row r="254" spans="1:13" ht="18.75" customHeight="1">
      <c r="A254" s="29" t="s">
        <v>923</v>
      </c>
      <c r="B254" s="9" t="s">
        <v>787</v>
      </c>
      <c r="C254" s="27">
        <f t="shared" si="36"/>
        <v>1836</v>
      </c>
      <c r="D254" s="9">
        <v>1.5</v>
      </c>
      <c r="E254" s="9">
        <v>1</v>
      </c>
      <c r="F254" s="27">
        <f t="shared" si="31"/>
        <v>2754</v>
      </c>
      <c r="H254" s="29" t="s">
        <v>963</v>
      </c>
      <c r="I254" s="9" t="s">
        <v>827</v>
      </c>
      <c r="J254" s="27">
        <f t="shared" si="37"/>
        <v>748</v>
      </c>
      <c r="K254" s="9">
        <v>1.25</v>
      </c>
      <c r="L254" s="9">
        <v>2</v>
      </c>
      <c r="M254" s="27">
        <f t="shared" si="35"/>
        <v>1870</v>
      </c>
    </row>
    <row r="255" spans="1:13" ht="18.75" customHeight="1">
      <c r="A255" s="29" t="s">
        <v>924</v>
      </c>
      <c r="B255" s="9" t="s">
        <v>788</v>
      </c>
      <c r="C255" s="27">
        <f t="shared" si="36"/>
        <v>1904</v>
      </c>
      <c r="D255" s="9">
        <v>1.5</v>
      </c>
      <c r="E255" s="9">
        <v>1</v>
      </c>
      <c r="F255" s="27">
        <f t="shared" si="31"/>
        <v>2856</v>
      </c>
      <c r="H255" s="29" t="s">
        <v>964</v>
      </c>
      <c r="I255" s="9" t="s">
        <v>828</v>
      </c>
      <c r="J255" s="27">
        <f t="shared" si="37"/>
        <v>816</v>
      </c>
      <c r="K255" s="9">
        <v>1.25</v>
      </c>
      <c r="L255" s="9">
        <v>2</v>
      </c>
      <c r="M255" s="27">
        <f t="shared" si="35"/>
        <v>2040</v>
      </c>
    </row>
    <row r="256" spans="1:13" ht="18.75" customHeight="1">
      <c r="A256" s="29" t="s">
        <v>925</v>
      </c>
      <c r="B256" s="9" t="s">
        <v>789</v>
      </c>
      <c r="C256" s="27">
        <v>68</v>
      </c>
      <c r="D256" s="9">
        <v>1</v>
      </c>
      <c r="E256" s="9">
        <v>2</v>
      </c>
      <c r="F256" s="27">
        <f t="shared" si="31"/>
        <v>136</v>
      </c>
      <c r="H256" s="29" t="s">
        <v>965</v>
      </c>
      <c r="I256" s="9" t="s">
        <v>829</v>
      </c>
      <c r="J256" s="27">
        <f t="shared" si="37"/>
        <v>884</v>
      </c>
      <c r="K256" s="9">
        <v>1.25</v>
      </c>
      <c r="L256" s="9">
        <v>2</v>
      </c>
      <c r="M256" s="27">
        <f t="shared" si="35"/>
        <v>2210</v>
      </c>
    </row>
    <row r="257" spans="1:13" ht="18.75" customHeight="1">
      <c r="A257" s="29" t="s">
        <v>926</v>
      </c>
      <c r="B257" s="9" t="s">
        <v>790</v>
      </c>
      <c r="C257" s="27">
        <f>C256+68</f>
        <v>136</v>
      </c>
      <c r="D257" s="9">
        <v>1</v>
      </c>
      <c r="E257" s="9">
        <v>2</v>
      </c>
      <c r="F257" s="27">
        <f t="shared" si="31"/>
        <v>272</v>
      </c>
      <c r="H257" s="29" t="s">
        <v>966</v>
      </c>
      <c r="I257" s="9" t="s">
        <v>830</v>
      </c>
      <c r="J257" s="27">
        <f t="shared" si="37"/>
        <v>952</v>
      </c>
      <c r="K257" s="9">
        <v>1.25</v>
      </c>
      <c r="L257" s="9">
        <v>2</v>
      </c>
      <c r="M257" s="27">
        <f t="shared" si="35"/>
        <v>2380</v>
      </c>
    </row>
    <row r="258" spans="1:13" ht="18.75" customHeight="1">
      <c r="A258" s="29" t="s">
        <v>927</v>
      </c>
      <c r="B258" s="9" t="s">
        <v>791</v>
      </c>
      <c r="C258" s="27">
        <f aca="true" t="shared" si="38" ref="C258:C283">C257+68</f>
        <v>204</v>
      </c>
      <c r="D258" s="9">
        <v>1</v>
      </c>
      <c r="E258" s="9">
        <v>2</v>
      </c>
      <c r="F258" s="27">
        <f t="shared" si="31"/>
        <v>408</v>
      </c>
      <c r="H258" s="29" t="s">
        <v>967</v>
      </c>
      <c r="I258" s="9" t="s">
        <v>831</v>
      </c>
      <c r="J258" s="27">
        <f t="shared" si="37"/>
        <v>1020</v>
      </c>
      <c r="K258" s="9">
        <v>1.25</v>
      </c>
      <c r="L258" s="9">
        <v>2</v>
      </c>
      <c r="M258" s="27">
        <f t="shared" si="35"/>
        <v>2550</v>
      </c>
    </row>
    <row r="259" spans="1:13" ht="18.75" customHeight="1">
      <c r="A259" s="29" t="s">
        <v>928</v>
      </c>
      <c r="B259" s="9" t="s">
        <v>792</v>
      </c>
      <c r="C259" s="27">
        <f t="shared" si="38"/>
        <v>272</v>
      </c>
      <c r="D259" s="9">
        <v>1</v>
      </c>
      <c r="E259" s="9">
        <v>2</v>
      </c>
      <c r="F259" s="27">
        <f t="shared" si="31"/>
        <v>544</v>
      </c>
      <c r="H259" s="29" t="s">
        <v>968</v>
      </c>
      <c r="I259" s="9" t="s">
        <v>832</v>
      </c>
      <c r="J259" s="27">
        <f t="shared" si="37"/>
        <v>1088</v>
      </c>
      <c r="K259" s="9">
        <v>1.25</v>
      </c>
      <c r="L259" s="9">
        <v>2</v>
      </c>
      <c r="M259" s="27">
        <f t="shared" si="35"/>
        <v>2720</v>
      </c>
    </row>
    <row r="260" spans="1:13" ht="18.75" customHeight="1">
      <c r="A260" s="29" t="s">
        <v>929</v>
      </c>
      <c r="B260" s="9" t="s">
        <v>793</v>
      </c>
      <c r="C260" s="27">
        <f t="shared" si="38"/>
        <v>340</v>
      </c>
      <c r="D260" s="9">
        <v>1</v>
      </c>
      <c r="E260" s="9">
        <v>2</v>
      </c>
      <c r="F260" s="27">
        <f t="shared" si="31"/>
        <v>680</v>
      </c>
      <c r="H260" s="29" t="s">
        <v>969</v>
      </c>
      <c r="I260" s="9" t="s">
        <v>833</v>
      </c>
      <c r="J260" s="27">
        <f t="shared" si="37"/>
        <v>1156</v>
      </c>
      <c r="K260" s="9">
        <v>1.25</v>
      </c>
      <c r="L260" s="9">
        <v>2</v>
      </c>
      <c r="M260" s="27">
        <f t="shared" si="35"/>
        <v>2890</v>
      </c>
    </row>
    <row r="261" spans="1:13" ht="18.75" customHeight="1">
      <c r="A261" s="29" t="s">
        <v>930</v>
      </c>
      <c r="B261" s="9" t="s">
        <v>794</v>
      </c>
      <c r="C261" s="27">
        <f t="shared" si="38"/>
        <v>408</v>
      </c>
      <c r="D261" s="9">
        <v>1</v>
      </c>
      <c r="E261" s="9">
        <v>2</v>
      </c>
      <c r="F261" s="27">
        <f t="shared" si="31"/>
        <v>816</v>
      </c>
      <c r="H261" s="29" t="s">
        <v>970</v>
      </c>
      <c r="I261" s="9" t="s">
        <v>834</v>
      </c>
      <c r="J261" s="27">
        <f t="shared" si="37"/>
        <v>1224</v>
      </c>
      <c r="K261" s="9">
        <v>1.25</v>
      </c>
      <c r="L261" s="9">
        <v>2</v>
      </c>
      <c r="M261" s="27">
        <f t="shared" si="35"/>
        <v>3060</v>
      </c>
    </row>
    <row r="262" spans="1:13" ht="18.75" customHeight="1">
      <c r="A262" s="29" t="s">
        <v>931</v>
      </c>
      <c r="B262" s="9" t="s">
        <v>795</v>
      </c>
      <c r="C262" s="27">
        <f t="shared" si="38"/>
        <v>476</v>
      </c>
      <c r="D262" s="9">
        <v>1</v>
      </c>
      <c r="E262" s="9">
        <v>2</v>
      </c>
      <c r="F262" s="27">
        <f t="shared" si="31"/>
        <v>952</v>
      </c>
      <c r="H262" s="29" t="s">
        <v>971</v>
      </c>
      <c r="I262" s="9" t="s">
        <v>835</v>
      </c>
      <c r="J262" s="27">
        <f t="shared" si="37"/>
        <v>1292</v>
      </c>
      <c r="K262" s="9">
        <v>1.25</v>
      </c>
      <c r="L262" s="9">
        <v>2</v>
      </c>
      <c r="M262" s="27">
        <f t="shared" si="35"/>
        <v>3230</v>
      </c>
    </row>
    <row r="263" spans="1:13" ht="18.75" customHeight="1">
      <c r="A263" s="29" t="s">
        <v>932</v>
      </c>
      <c r="B263" s="9" t="s">
        <v>796</v>
      </c>
      <c r="C263" s="27">
        <f t="shared" si="38"/>
        <v>544</v>
      </c>
      <c r="D263" s="9">
        <v>1</v>
      </c>
      <c r="E263" s="9">
        <v>2</v>
      </c>
      <c r="F263" s="27">
        <f t="shared" si="31"/>
        <v>1088</v>
      </c>
      <c r="H263" s="29" t="s">
        <v>972</v>
      </c>
      <c r="I263" s="9" t="s">
        <v>836</v>
      </c>
      <c r="J263" s="27">
        <f t="shared" si="37"/>
        <v>1360</v>
      </c>
      <c r="K263" s="9">
        <v>1.25</v>
      </c>
      <c r="L263" s="9">
        <v>2</v>
      </c>
      <c r="M263" s="27">
        <f t="shared" si="35"/>
        <v>3400</v>
      </c>
    </row>
    <row r="264" spans="1:13" ht="18.75" customHeight="1">
      <c r="A264" s="29" t="s">
        <v>933</v>
      </c>
      <c r="B264" s="9" t="s">
        <v>797</v>
      </c>
      <c r="C264" s="27">
        <f t="shared" si="38"/>
        <v>612</v>
      </c>
      <c r="D264" s="9">
        <v>1</v>
      </c>
      <c r="E264" s="9">
        <v>2</v>
      </c>
      <c r="F264" s="27">
        <f t="shared" si="31"/>
        <v>1224</v>
      </c>
      <c r="H264" s="29" t="s">
        <v>973</v>
      </c>
      <c r="I264" s="9" t="s">
        <v>837</v>
      </c>
      <c r="J264" s="27">
        <f t="shared" si="37"/>
        <v>1428</v>
      </c>
      <c r="K264" s="9">
        <v>1.25</v>
      </c>
      <c r="L264" s="9">
        <v>2</v>
      </c>
      <c r="M264" s="27">
        <f t="shared" si="35"/>
        <v>3570</v>
      </c>
    </row>
    <row r="265" spans="1:13" ht="18.75" customHeight="1">
      <c r="A265" s="29" t="s">
        <v>934</v>
      </c>
      <c r="B265" s="9" t="s">
        <v>798</v>
      </c>
      <c r="C265" s="27">
        <f t="shared" si="38"/>
        <v>680</v>
      </c>
      <c r="D265" s="9">
        <v>1</v>
      </c>
      <c r="E265" s="9">
        <v>2</v>
      </c>
      <c r="F265" s="27">
        <f t="shared" si="31"/>
        <v>1360</v>
      </c>
      <c r="H265" s="29" t="s">
        <v>974</v>
      </c>
      <c r="I265" s="9" t="s">
        <v>838</v>
      </c>
      <c r="J265" s="27">
        <f t="shared" si="37"/>
        <v>1496</v>
      </c>
      <c r="K265" s="9">
        <v>1.25</v>
      </c>
      <c r="L265" s="9">
        <v>2</v>
      </c>
      <c r="M265" s="27">
        <f t="shared" si="35"/>
        <v>3740</v>
      </c>
    </row>
    <row r="266" spans="1:13" ht="18.75" customHeight="1">
      <c r="A266" s="29" t="s">
        <v>935</v>
      </c>
      <c r="B266" s="9" t="s">
        <v>799</v>
      </c>
      <c r="C266" s="27">
        <f t="shared" si="38"/>
        <v>748</v>
      </c>
      <c r="D266" s="9">
        <v>1</v>
      </c>
      <c r="E266" s="9">
        <v>2</v>
      </c>
      <c r="F266" s="27">
        <f t="shared" si="31"/>
        <v>1496</v>
      </c>
      <c r="H266" s="29" t="s">
        <v>975</v>
      </c>
      <c r="I266" s="9" t="s">
        <v>839</v>
      </c>
      <c r="J266" s="27">
        <f t="shared" si="37"/>
        <v>1564</v>
      </c>
      <c r="K266" s="9">
        <v>1.25</v>
      </c>
      <c r="L266" s="9">
        <v>2</v>
      </c>
      <c r="M266" s="27">
        <f t="shared" si="35"/>
        <v>3910</v>
      </c>
    </row>
    <row r="267" spans="1:13" ht="18.75" customHeight="1">
      <c r="A267" s="29" t="s">
        <v>936</v>
      </c>
      <c r="B267" s="9" t="s">
        <v>800</v>
      </c>
      <c r="C267" s="27">
        <f t="shared" si="38"/>
        <v>816</v>
      </c>
      <c r="D267" s="9">
        <v>1</v>
      </c>
      <c r="E267" s="9">
        <v>2</v>
      </c>
      <c r="F267" s="27">
        <f t="shared" si="31"/>
        <v>1632</v>
      </c>
      <c r="H267" s="29" t="s">
        <v>976</v>
      </c>
      <c r="I267" s="9" t="s">
        <v>840</v>
      </c>
      <c r="J267" s="27">
        <f t="shared" si="37"/>
        <v>1632</v>
      </c>
      <c r="K267" s="9">
        <v>1.25</v>
      </c>
      <c r="L267" s="9">
        <v>2</v>
      </c>
      <c r="M267" s="27">
        <f t="shared" si="35"/>
        <v>4080</v>
      </c>
    </row>
    <row r="268" spans="1:13" ht="18.75" customHeight="1">
      <c r="A268" s="29" t="s">
        <v>937</v>
      </c>
      <c r="B268" s="9" t="s">
        <v>801</v>
      </c>
      <c r="C268" s="27">
        <f t="shared" si="38"/>
        <v>884</v>
      </c>
      <c r="D268" s="9">
        <v>1</v>
      </c>
      <c r="E268" s="9">
        <v>2</v>
      </c>
      <c r="F268" s="27">
        <f t="shared" si="31"/>
        <v>1768</v>
      </c>
      <c r="H268" s="29" t="s">
        <v>977</v>
      </c>
      <c r="I268" s="9" t="s">
        <v>841</v>
      </c>
      <c r="J268" s="27">
        <f t="shared" si="37"/>
        <v>1700</v>
      </c>
      <c r="K268" s="9">
        <v>1.25</v>
      </c>
      <c r="L268" s="9">
        <v>2</v>
      </c>
      <c r="M268" s="27">
        <f t="shared" si="35"/>
        <v>4250</v>
      </c>
    </row>
    <row r="269" spans="1:13" ht="18.75" customHeight="1">
      <c r="A269" s="29" t="s">
        <v>938</v>
      </c>
      <c r="B269" s="9" t="s">
        <v>802</v>
      </c>
      <c r="C269" s="27">
        <f t="shared" si="38"/>
        <v>952</v>
      </c>
      <c r="D269" s="9">
        <v>1</v>
      </c>
      <c r="E269" s="9">
        <v>2</v>
      </c>
      <c r="F269" s="27">
        <f t="shared" si="31"/>
        <v>1904</v>
      </c>
      <c r="H269" s="29" t="s">
        <v>978</v>
      </c>
      <c r="I269" s="9" t="s">
        <v>842</v>
      </c>
      <c r="J269" s="27">
        <f t="shared" si="37"/>
        <v>1768</v>
      </c>
      <c r="K269" s="9">
        <v>1.25</v>
      </c>
      <c r="L269" s="9">
        <v>2</v>
      </c>
      <c r="M269" s="27">
        <f t="shared" si="35"/>
        <v>4420</v>
      </c>
    </row>
    <row r="270" spans="1:13" ht="18.75" customHeight="1">
      <c r="A270" s="29" t="s">
        <v>939</v>
      </c>
      <c r="B270" s="9" t="s">
        <v>803</v>
      </c>
      <c r="C270" s="27">
        <f t="shared" si="38"/>
        <v>1020</v>
      </c>
      <c r="D270" s="9">
        <v>1</v>
      </c>
      <c r="E270" s="9">
        <v>2</v>
      </c>
      <c r="F270" s="27">
        <f t="shared" si="31"/>
        <v>2040</v>
      </c>
      <c r="H270" s="29" t="s">
        <v>979</v>
      </c>
      <c r="I270" s="9" t="s">
        <v>843</v>
      </c>
      <c r="J270" s="27">
        <f t="shared" si="37"/>
        <v>1836</v>
      </c>
      <c r="K270" s="9">
        <v>1.25</v>
      </c>
      <c r="L270" s="9">
        <v>2</v>
      </c>
      <c r="M270" s="27">
        <f t="shared" si="35"/>
        <v>4590</v>
      </c>
    </row>
    <row r="271" spans="1:13" ht="18.75" customHeight="1">
      <c r="A271" s="29" t="s">
        <v>940</v>
      </c>
      <c r="B271" s="9" t="s">
        <v>804</v>
      </c>
      <c r="C271" s="27">
        <f t="shared" si="38"/>
        <v>1088</v>
      </c>
      <c r="D271" s="9">
        <v>1</v>
      </c>
      <c r="E271" s="9">
        <v>2</v>
      </c>
      <c r="F271" s="27">
        <f t="shared" si="31"/>
        <v>2176</v>
      </c>
      <c r="H271" s="29" t="s">
        <v>980</v>
      </c>
      <c r="I271" s="9" t="s">
        <v>844</v>
      </c>
      <c r="J271" s="27">
        <f>J270+68</f>
        <v>1904</v>
      </c>
      <c r="K271" s="9">
        <v>1.25</v>
      </c>
      <c r="L271" s="9">
        <v>2</v>
      </c>
      <c r="M271" s="27">
        <f t="shared" si="35"/>
        <v>4760</v>
      </c>
    </row>
    <row r="272" spans="1:13" ht="18.75" customHeight="1">
      <c r="A272" s="29" t="s">
        <v>941</v>
      </c>
      <c r="B272" s="9" t="s">
        <v>805</v>
      </c>
      <c r="C272" s="27">
        <f t="shared" si="38"/>
        <v>1156</v>
      </c>
      <c r="D272" s="9">
        <v>1</v>
      </c>
      <c r="E272" s="9">
        <v>2</v>
      </c>
      <c r="F272" s="27">
        <f t="shared" si="31"/>
        <v>2312</v>
      </c>
      <c r="H272" s="29" t="s">
        <v>981</v>
      </c>
      <c r="I272" s="9" t="s">
        <v>845</v>
      </c>
      <c r="J272" s="27">
        <v>68</v>
      </c>
      <c r="K272" s="9">
        <v>1.5</v>
      </c>
      <c r="L272" s="9">
        <v>2</v>
      </c>
      <c r="M272" s="27">
        <f t="shared" si="35"/>
        <v>204</v>
      </c>
    </row>
    <row r="273" spans="1:13" ht="18.75" customHeight="1">
      <c r="A273" s="29" t="s">
        <v>942</v>
      </c>
      <c r="B273" s="9" t="s">
        <v>806</v>
      </c>
      <c r="C273" s="27">
        <f t="shared" si="38"/>
        <v>1224</v>
      </c>
      <c r="D273" s="9">
        <v>1</v>
      </c>
      <c r="E273" s="9">
        <v>2</v>
      </c>
      <c r="F273" s="27">
        <f t="shared" si="31"/>
        <v>2448</v>
      </c>
      <c r="H273" s="29" t="s">
        <v>982</v>
      </c>
      <c r="I273" s="9" t="s">
        <v>846</v>
      </c>
      <c r="J273" s="27">
        <f>J272+68</f>
        <v>136</v>
      </c>
      <c r="K273" s="9">
        <v>1.5</v>
      </c>
      <c r="L273" s="9">
        <v>2</v>
      </c>
      <c r="M273" s="27">
        <f t="shared" si="35"/>
        <v>408</v>
      </c>
    </row>
    <row r="274" spans="1:13" ht="18.75" customHeight="1">
      <c r="A274" s="29" t="s">
        <v>943</v>
      </c>
      <c r="B274" s="9" t="s">
        <v>807</v>
      </c>
      <c r="C274" s="27">
        <f t="shared" si="38"/>
        <v>1292</v>
      </c>
      <c r="D274" s="9">
        <v>1</v>
      </c>
      <c r="E274" s="9">
        <v>2</v>
      </c>
      <c r="F274" s="27">
        <f t="shared" si="31"/>
        <v>2584</v>
      </c>
      <c r="H274" s="29" t="s">
        <v>983</v>
      </c>
      <c r="I274" s="9" t="s">
        <v>847</v>
      </c>
      <c r="J274" s="27">
        <f aca="true" t="shared" si="39" ref="J274:J283">J273+68</f>
        <v>204</v>
      </c>
      <c r="K274" s="9">
        <v>1.5</v>
      </c>
      <c r="L274" s="9">
        <v>2</v>
      </c>
      <c r="M274" s="27">
        <f t="shared" si="35"/>
        <v>612</v>
      </c>
    </row>
    <row r="275" spans="1:13" ht="18.75" customHeight="1">
      <c r="A275" s="29" t="s">
        <v>944</v>
      </c>
      <c r="B275" s="9" t="s">
        <v>808</v>
      </c>
      <c r="C275" s="27">
        <f t="shared" si="38"/>
        <v>1360</v>
      </c>
      <c r="D275" s="9">
        <v>1</v>
      </c>
      <c r="E275" s="9">
        <v>2</v>
      </c>
      <c r="F275" s="27">
        <f t="shared" si="31"/>
        <v>2720</v>
      </c>
      <c r="H275" s="29" t="s">
        <v>984</v>
      </c>
      <c r="I275" s="9" t="s">
        <v>848</v>
      </c>
      <c r="J275" s="27">
        <f t="shared" si="39"/>
        <v>272</v>
      </c>
      <c r="K275" s="9">
        <v>1.5</v>
      </c>
      <c r="L275" s="9">
        <v>2</v>
      </c>
      <c r="M275" s="27">
        <f t="shared" si="35"/>
        <v>816</v>
      </c>
    </row>
    <row r="276" spans="1:13" ht="18.75" customHeight="1">
      <c r="A276" s="29" t="s">
        <v>945</v>
      </c>
      <c r="B276" s="9" t="s">
        <v>809</v>
      </c>
      <c r="C276" s="27">
        <f t="shared" si="38"/>
        <v>1428</v>
      </c>
      <c r="D276" s="9">
        <v>1</v>
      </c>
      <c r="E276" s="9">
        <v>2</v>
      </c>
      <c r="F276" s="27">
        <f aca="true" t="shared" si="40" ref="F276:F298">(ROUND(C276*D276,0)*E276)</f>
        <v>2856</v>
      </c>
      <c r="H276" s="29" t="s">
        <v>985</v>
      </c>
      <c r="I276" s="9" t="s">
        <v>849</v>
      </c>
      <c r="J276" s="27">
        <f t="shared" si="39"/>
        <v>340</v>
      </c>
      <c r="K276" s="9">
        <v>1.5</v>
      </c>
      <c r="L276" s="9">
        <v>2</v>
      </c>
      <c r="M276" s="27">
        <f t="shared" si="35"/>
        <v>1020</v>
      </c>
    </row>
    <row r="277" spans="1:13" ht="18.75" customHeight="1">
      <c r="A277" s="29" t="s">
        <v>946</v>
      </c>
      <c r="B277" s="9" t="s">
        <v>810</v>
      </c>
      <c r="C277" s="27">
        <f t="shared" si="38"/>
        <v>1496</v>
      </c>
      <c r="D277" s="9">
        <v>1</v>
      </c>
      <c r="E277" s="9">
        <v>2</v>
      </c>
      <c r="F277" s="27">
        <f t="shared" si="40"/>
        <v>2992</v>
      </c>
      <c r="H277" s="29" t="s">
        <v>986</v>
      </c>
      <c r="I277" s="9" t="s">
        <v>850</v>
      </c>
      <c r="J277" s="27">
        <f t="shared" si="39"/>
        <v>408</v>
      </c>
      <c r="K277" s="9">
        <v>1.5</v>
      </c>
      <c r="L277" s="9">
        <v>2</v>
      </c>
      <c r="M277" s="27">
        <f t="shared" si="35"/>
        <v>1224</v>
      </c>
    </row>
    <row r="278" spans="1:13" ht="18.75" customHeight="1">
      <c r="A278" s="29" t="s">
        <v>947</v>
      </c>
      <c r="B278" s="9" t="s">
        <v>811</v>
      </c>
      <c r="C278" s="27">
        <f t="shared" si="38"/>
        <v>1564</v>
      </c>
      <c r="D278" s="9">
        <v>1</v>
      </c>
      <c r="E278" s="9">
        <v>2</v>
      </c>
      <c r="F278" s="27">
        <f t="shared" si="40"/>
        <v>3128</v>
      </c>
      <c r="H278" s="29" t="s">
        <v>987</v>
      </c>
      <c r="I278" s="9" t="s">
        <v>851</v>
      </c>
      <c r="J278" s="27">
        <f t="shared" si="39"/>
        <v>476</v>
      </c>
      <c r="K278" s="9">
        <v>1.5</v>
      </c>
      <c r="L278" s="9">
        <v>2</v>
      </c>
      <c r="M278" s="27">
        <f t="shared" si="35"/>
        <v>1428</v>
      </c>
    </row>
    <row r="279" spans="1:13" ht="18.75" customHeight="1">
      <c r="A279" s="29" t="s">
        <v>948</v>
      </c>
      <c r="B279" s="9" t="s">
        <v>812</v>
      </c>
      <c r="C279" s="27">
        <f t="shared" si="38"/>
        <v>1632</v>
      </c>
      <c r="D279" s="9">
        <v>1</v>
      </c>
      <c r="E279" s="9">
        <v>2</v>
      </c>
      <c r="F279" s="27">
        <f t="shared" si="40"/>
        <v>3264</v>
      </c>
      <c r="H279" s="29" t="s">
        <v>988</v>
      </c>
      <c r="I279" s="9" t="s">
        <v>852</v>
      </c>
      <c r="J279" s="27">
        <f t="shared" si="39"/>
        <v>544</v>
      </c>
      <c r="K279" s="9">
        <v>1.5</v>
      </c>
      <c r="L279" s="9">
        <v>2</v>
      </c>
      <c r="M279" s="27">
        <f t="shared" si="35"/>
        <v>1632</v>
      </c>
    </row>
    <row r="280" spans="1:13" ht="18.75" customHeight="1">
      <c r="A280" s="29" t="s">
        <v>949</v>
      </c>
      <c r="B280" s="9" t="s">
        <v>813</v>
      </c>
      <c r="C280" s="27">
        <f t="shared" si="38"/>
        <v>1700</v>
      </c>
      <c r="D280" s="9">
        <v>1</v>
      </c>
      <c r="E280" s="9">
        <v>2</v>
      </c>
      <c r="F280" s="27">
        <f t="shared" si="40"/>
        <v>3400</v>
      </c>
      <c r="H280" s="29" t="s">
        <v>989</v>
      </c>
      <c r="I280" s="9" t="s">
        <v>853</v>
      </c>
      <c r="J280" s="27">
        <f t="shared" si="39"/>
        <v>612</v>
      </c>
      <c r="K280" s="9">
        <v>1.5</v>
      </c>
      <c r="L280" s="9">
        <v>2</v>
      </c>
      <c r="M280" s="27">
        <f t="shared" si="35"/>
        <v>1836</v>
      </c>
    </row>
    <row r="281" spans="1:13" ht="18.75" customHeight="1">
      <c r="A281" s="29" t="s">
        <v>950</v>
      </c>
      <c r="B281" s="9" t="s">
        <v>814</v>
      </c>
      <c r="C281" s="27">
        <f t="shared" si="38"/>
        <v>1768</v>
      </c>
      <c r="D281" s="9">
        <v>1</v>
      </c>
      <c r="E281" s="9">
        <v>2</v>
      </c>
      <c r="F281" s="27">
        <f t="shared" si="40"/>
        <v>3536</v>
      </c>
      <c r="H281" s="29" t="s">
        <v>990</v>
      </c>
      <c r="I281" s="9" t="s">
        <v>854</v>
      </c>
      <c r="J281" s="27">
        <f t="shared" si="39"/>
        <v>680</v>
      </c>
      <c r="K281" s="9">
        <v>1.5</v>
      </c>
      <c r="L281" s="9">
        <v>2</v>
      </c>
      <c r="M281" s="27">
        <f t="shared" si="35"/>
        <v>2040</v>
      </c>
    </row>
    <row r="282" spans="1:13" ht="18.75" customHeight="1">
      <c r="A282" s="29" t="s">
        <v>951</v>
      </c>
      <c r="B282" s="9" t="s">
        <v>815</v>
      </c>
      <c r="C282" s="27">
        <f t="shared" si="38"/>
        <v>1836</v>
      </c>
      <c r="D282" s="9">
        <v>1</v>
      </c>
      <c r="E282" s="9">
        <v>2</v>
      </c>
      <c r="F282" s="27">
        <f t="shared" si="40"/>
        <v>3672</v>
      </c>
      <c r="H282" s="29" t="s">
        <v>991</v>
      </c>
      <c r="I282" s="9" t="s">
        <v>855</v>
      </c>
      <c r="J282" s="27">
        <f t="shared" si="39"/>
        <v>748</v>
      </c>
      <c r="K282" s="9">
        <v>1.5</v>
      </c>
      <c r="L282" s="9">
        <v>2</v>
      </c>
      <c r="M282" s="27">
        <f t="shared" si="35"/>
        <v>2244</v>
      </c>
    </row>
    <row r="283" spans="1:13" ht="18.75" customHeight="1">
      <c r="A283" s="29" t="s">
        <v>952</v>
      </c>
      <c r="B283" s="9" t="s">
        <v>816</v>
      </c>
      <c r="C283" s="27">
        <f t="shared" si="38"/>
        <v>1904</v>
      </c>
      <c r="D283" s="9">
        <v>1</v>
      </c>
      <c r="E283" s="9">
        <v>2</v>
      </c>
      <c r="F283" s="27">
        <f t="shared" si="40"/>
        <v>3808</v>
      </c>
      <c r="H283" s="29" t="s">
        <v>992</v>
      </c>
      <c r="I283" s="9" t="s">
        <v>856</v>
      </c>
      <c r="J283" s="27">
        <f t="shared" si="39"/>
        <v>816</v>
      </c>
      <c r="K283" s="9">
        <v>1.5</v>
      </c>
      <c r="L283" s="9">
        <v>2</v>
      </c>
      <c r="M283" s="27">
        <f t="shared" si="35"/>
        <v>2448</v>
      </c>
    </row>
    <row r="284" spans="1:8" ht="18.75" customHeight="1">
      <c r="A284" s="29" t="s">
        <v>993</v>
      </c>
      <c r="B284" s="9" t="s">
        <v>857</v>
      </c>
      <c r="C284" s="27">
        <f>J283+68</f>
        <v>884</v>
      </c>
      <c r="D284" s="9">
        <v>1.5</v>
      </c>
      <c r="E284" s="9">
        <v>2</v>
      </c>
      <c r="F284" s="27">
        <f t="shared" si="40"/>
        <v>2652</v>
      </c>
      <c r="H284" s="30"/>
    </row>
    <row r="285" spans="1:8" ht="18.75" customHeight="1">
      <c r="A285" s="29" t="s">
        <v>994</v>
      </c>
      <c r="B285" s="9" t="s">
        <v>858</v>
      </c>
      <c r="C285" s="27">
        <f>C284+68</f>
        <v>952</v>
      </c>
      <c r="D285" s="9">
        <v>1.5</v>
      </c>
      <c r="E285" s="9">
        <v>2</v>
      </c>
      <c r="F285" s="27">
        <f t="shared" si="40"/>
        <v>2856</v>
      </c>
      <c r="H285" s="30"/>
    </row>
    <row r="286" spans="1:8" ht="18.75" customHeight="1">
      <c r="A286" s="29" t="s">
        <v>995</v>
      </c>
      <c r="B286" s="9" t="s">
        <v>859</v>
      </c>
      <c r="C286" s="27">
        <f aca="true" t="shared" si="41" ref="C286:C299">C285+68</f>
        <v>1020</v>
      </c>
      <c r="D286" s="9">
        <v>1.5</v>
      </c>
      <c r="E286" s="9">
        <v>2</v>
      </c>
      <c r="F286" s="27">
        <f t="shared" si="40"/>
        <v>3060</v>
      </c>
      <c r="H286" s="30"/>
    </row>
    <row r="287" spans="1:8" ht="18.75" customHeight="1">
      <c r="A287" s="29" t="s">
        <v>996</v>
      </c>
      <c r="B287" s="9" t="s">
        <v>860</v>
      </c>
      <c r="C287" s="27">
        <f t="shared" si="41"/>
        <v>1088</v>
      </c>
      <c r="D287" s="9">
        <v>1.5</v>
      </c>
      <c r="E287" s="9">
        <v>2</v>
      </c>
      <c r="F287" s="27">
        <f t="shared" si="40"/>
        <v>3264</v>
      </c>
      <c r="H287" s="30"/>
    </row>
    <row r="288" spans="1:8" ht="18.75" customHeight="1">
      <c r="A288" s="29" t="s">
        <v>997</v>
      </c>
      <c r="B288" s="9" t="s">
        <v>861</v>
      </c>
      <c r="C288" s="27">
        <f t="shared" si="41"/>
        <v>1156</v>
      </c>
      <c r="D288" s="9">
        <v>1.5</v>
      </c>
      <c r="E288" s="9">
        <v>2</v>
      </c>
      <c r="F288" s="27">
        <f t="shared" si="40"/>
        <v>3468</v>
      </c>
      <c r="H288" s="30"/>
    </row>
    <row r="289" spans="1:8" ht="18.75" customHeight="1">
      <c r="A289" s="29" t="s">
        <v>998</v>
      </c>
      <c r="B289" s="9" t="s">
        <v>862</v>
      </c>
      <c r="C289" s="27">
        <f t="shared" si="41"/>
        <v>1224</v>
      </c>
      <c r="D289" s="9">
        <v>1.5</v>
      </c>
      <c r="E289" s="9">
        <v>2</v>
      </c>
      <c r="F289" s="27">
        <f t="shared" si="40"/>
        <v>3672</v>
      </c>
      <c r="H289" s="30"/>
    </row>
    <row r="290" spans="1:8" ht="18.75" customHeight="1">
      <c r="A290" s="29" t="s">
        <v>999</v>
      </c>
      <c r="B290" s="9" t="s">
        <v>863</v>
      </c>
      <c r="C290" s="27">
        <f t="shared" si="41"/>
        <v>1292</v>
      </c>
      <c r="D290" s="9">
        <v>1.5</v>
      </c>
      <c r="E290" s="9">
        <v>2</v>
      </c>
      <c r="F290" s="27">
        <f t="shared" si="40"/>
        <v>3876</v>
      </c>
      <c r="H290" s="30"/>
    </row>
    <row r="291" spans="1:8" ht="18.75" customHeight="1">
      <c r="A291" s="29" t="s">
        <v>1000</v>
      </c>
      <c r="B291" s="9" t="s">
        <v>864</v>
      </c>
      <c r="C291" s="27">
        <f t="shared" si="41"/>
        <v>1360</v>
      </c>
      <c r="D291" s="9">
        <v>1.5</v>
      </c>
      <c r="E291" s="9">
        <v>2</v>
      </c>
      <c r="F291" s="27">
        <f t="shared" si="40"/>
        <v>4080</v>
      </c>
      <c r="H291" s="30"/>
    </row>
    <row r="292" spans="1:8" ht="18.75" customHeight="1">
      <c r="A292" s="29" t="s">
        <v>1001</v>
      </c>
      <c r="B292" s="9" t="s">
        <v>865</v>
      </c>
      <c r="C292" s="27">
        <f t="shared" si="41"/>
        <v>1428</v>
      </c>
      <c r="D292" s="9">
        <v>1.5</v>
      </c>
      <c r="E292" s="9">
        <v>2</v>
      </c>
      <c r="F292" s="27">
        <f t="shared" si="40"/>
        <v>4284</v>
      </c>
      <c r="H292" s="30"/>
    </row>
    <row r="293" spans="1:8" ht="18.75" customHeight="1">
      <c r="A293" s="29" t="s">
        <v>1002</v>
      </c>
      <c r="B293" s="9" t="s">
        <v>866</v>
      </c>
      <c r="C293" s="27">
        <f t="shared" si="41"/>
        <v>1496</v>
      </c>
      <c r="D293" s="9">
        <v>1.5</v>
      </c>
      <c r="E293" s="9">
        <v>2</v>
      </c>
      <c r="F293" s="27">
        <f t="shared" si="40"/>
        <v>4488</v>
      </c>
      <c r="H293" s="30"/>
    </row>
    <row r="294" spans="1:8" ht="18.75" customHeight="1">
      <c r="A294" s="29" t="s">
        <v>1003</v>
      </c>
      <c r="B294" s="9" t="s">
        <v>867</v>
      </c>
      <c r="C294" s="27">
        <f t="shared" si="41"/>
        <v>1564</v>
      </c>
      <c r="D294" s="9">
        <v>1.5</v>
      </c>
      <c r="E294" s="9">
        <v>2</v>
      </c>
      <c r="F294" s="27">
        <f t="shared" si="40"/>
        <v>4692</v>
      </c>
      <c r="H294" s="30"/>
    </row>
    <row r="295" spans="1:8" ht="18.75" customHeight="1">
      <c r="A295" s="29" t="s">
        <v>1004</v>
      </c>
      <c r="B295" s="9" t="s">
        <v>868</v>
      </c>
      <c r="C295" s="27">
        <f t="shared" si="41"/>
        <v>1632</v>
      </c>
      <c r="D295" s="9">
        <v>1.5</v>
      </c>
      <c r="E295" s="9">
        <v>2</v>
      </c>
      <c r="F295" s="27">
        <f t="shared" si="40"/>
        <v>4896</v>
      </c>
      <c r="H295" s="30"/>
    </row>
    <row r="296" spans="1:8" ht="18.75" customHeight="1">
      <c r="A296" s="29" t="s">
        <v>1005</v>
      </c>
      <c r="B296" s="9" t="s">
        <v>869</v>
      </c>
      <c r="C296" s="27">
        <f t="shared" si="41"/>
        <v>1700</v>
      </c>
      <c r="D296" s="9">
        <v>1.5</v>
      </c>
      <c r="E296" s="9">
        <v>2</v>
      </c>
      <c r="F296" s="27">
        <f t="shared" si="40"/>
        <v>5100</v>
      </c>
      <c r="H296" s="30"/>
    </row>
    <row r="297" spans="1:8" ht="18.75" customHeight="1">
      <c r="A297" s="29" t="s">
        <v>1006</v>
      </c>
      <c r="B297" s="9" t="s">
        <v>870</v>
      </c>
      <c r="C297" s="27">
        <f t="shared" si="41"/>
        <v>1768</v>
      </c>
      <c r="D297" s="9">
        <v>1.5</v>
      </c>
      <c r="E297" s="9">
        <v>2</v>
      </c>
      <c r="F297" s="27">
        <f t="shared" si="40"/>
        <v>5304</v>
      </c>
      <c r="H297" s="30"/>
    </row>
    <row r="298" spans="1:8" ht="18.75" customHeight="1">
      <c r="A298" s="29" t="s">
        <v>1007</v>
      </c>
      <c r="B298" s="9" t="s">
        <v>871</v>
      </c>
      <c r="C298" s="27">
        <f t="shared" si="41"/>
        <v>1836</v>
      </c>
      <c r="D298" s="9">
        <v>1.5</v>
      </c>
      <c r="E298" s="9">
        <v>2</v>
      </c>
      <c r="F298" s="27">
        <f t="shared" si="40"/>
        <v>5508</v>
      </c>
      <c r="H298" s="30"/>
    </row>
    <row r="299" spans="1:8" ht="18.75" customHeight="1">
      <c r="A299" s="29" t="s">
        <v>1008</v>
      </c>
      <c r="B299" s="9" t="s">
        <v>872</v>
      </c>
      <c r="C299" s="27">
        <f t="shared" si="41"/>
        <v>1904</v>
      </c>
      <c r="D299" s="9">
        <v>1.5</v>
      </c>
      <c r="E299" s="9">
        <v>2</v>
      </c>
      <c r="F299" s="27">
        <f>(ROUND(C299*D299,0)*E299)</f>
        <v>5712</v>
      </c>
      <c r="H299" s="30"/>
    </row>
    <row r="300" ht="18.75" customHeight="1">
      <c r="H300" s="30"/>
    </row>
    <row r="301" spans="1:8" ht="18.75" customHeight="1">
      <c r="A301" s="24" t="s">
        <v>528</v>
      </c>
      <c r="H301" s="30"/>
    </row>
    <row r="302" ht="18.75" customHeight="1">
      <c r="H302" s="30"/>
    </row>
    <row r="303" ht="18.75" customHeight="1">
      <c r="H303" s="30"/>
    </row>
    <row r="304" ht="18.75" customHeight="1">
      <c r="H304" s="30"/>
    </row>
    <row r="305" ht="18.75" customHeight="1">
      <c r="H305" s="30"/>
    </row>
    <row r="306" ht="18.75" customHeight="1">
      <c r="H306" s="30"/>
    </row>
    <row r="307" ht="18.75" customHeight="1">
      <c r="H307" s="30"/>
    </row>
    <row r="308" ht="18.75" customHeight="1">
      <c r="H308" s="30"/>
    </row>
    <row r="309" ht="18.75" customHeight="1">
      <c r="H309" s="30"/>
    </row>
    <row r="310" ht="18.75" customHeight="1">
      <c r="H310" s="30"/>
    </row>
    <row r="311" ht="18.75" customHeight="1">
      <c r="H311" s="30"/>
    </row>
    <row r="312" ht="18.75" customHeight="1">
      <c r="H312" s="30"/>
    </row>
    <row r="313" ht="18.75" customHeight="1">
      <c r="H313" s="30"/>
    </row>
    <row r="314" ht="18.75" customHeight="1">
      <c r="H314" s="30"/>
    </row>
    <row r="315" ht="18.75" customHeight="1">
      <c r="H315" s="30"/>
    </row>
    <row r="316" ht="18.75" customHeight="1">
      <c r="H316" s="30"/>
    </row>
    <row r="317" ht="18.75" customHeight="1">
      <c r="H317" s="30"/>
    </row>
    <row r="318" ht="18.75" customHeight="1">
      <c r="H318" s="30"/>
    </row>
    <row r="319" ht="18.75" customHeight="1">
      <c r="H319" s="30"/>
    </row>
    <row r="320" ht="18.75" customHeight="1">
      <c r="H320" s="30"/>
    </row>
    <row r="321" ht="18.75" customHeight="1">
      <c r="H321" s="30"/>
    </row>
    <row r="322" ht="18.75" customHeight="1">
      <c r="H322" s="30"/>
    </row>
    <row r="323" ht="18.75" customHeight="1">
      <c r="H323" s="30"/>
    </row>
    <row r="324" ht="18.75" customHeight="1">
      <c r="H324" s="30"/>
    </row>
    <row r="325" ht="18.75" customHeight="1">
      <c r="H325" s="30"/>
    </row>
    <row r="326" ht="18.75" customHeight="1">
      <c r="H326" s="30"/>
    </row>
    <row r="327" ht="18.75" customHeight="1">
      <c r="H327" s="30"/>
    </row>
    <row r="328" ht="18.75" customHeight="1">
      <c r="H328" s="30"/>
    </row>
    <row r="329" ht="18.75" customHeight="1">
      <c r="H329" s="30"/>
    </row>
    <row r="330" ht="18.75" customHeight="1">
      <c r="H330" s="30"/>
    </row>
    <row r="331" ht="18.75" customHeight="1">
      <c r="H331" s="30"/>
    </row>
    <row r="332" ht="18.75" customHeight="1">
      <c r="H332" s="30"/>
    </row>
    <row r="333" ht="18.75" customHeight="1">
      <c r="H333" s="30"/>
    </row>
    <row r="334" ht="18.75" customHeight="1">
      <c r="H334" s="30"/>
    </row>
    <row r="335" ht="18.75" customHeight="1">
      <c r="H335" s="30"/>
    </row>
    <row r="336" ht="18.75" customHeight="1">
      <c r="H336" s="30"/>
    </row>
    <row r="337" ht="18.75" customHeight="1">
      <c r="H337" s="30"/>
    </row>
    <row r="338" ht="18.75" customHeight="1">
      <c r="H338" s="30"/>
    </row>
    <row r="339" ht="18.75" customHeight="1">
      <c r="H339" s="30"/>
    </row>
    <row r="340" ht="18.75" customHeight="1">
      <c r="H340" s="30"/>
    </row>
    <row r="341" ht="18.75" customHeight="1">
      <c r="H341" s="30"/>
    </row>
    <row r="342" ht="18.75" customHeight="1">
      <c r="H342" s="30"/>
    </row>
    <row r="343" ht="18.75" customHeight="1">
      <c r="H343" s="30"/>
    </row>
    <row r="344" ht="18.75" customHeight="1">
      <c r="H344" s="30"/>
    </row>
    <row r="345" ht="18.75" customHeight="1">
      <c r="H345" s="30"/>
    </row>
    <row r="346" ht="18.75" customHeight="1">
      <c r="H346" s="30"/>
    </row>
    <row r="347" ht="18.75" customHeight="1">
      <c r="H347" s="30"/>
    </row>
    <row r="348" ht="18.75" customHeight="1">
      <c r="H348" s="30"/>
    </row>
    <row r="349" ht="18.75" customHeight="1">
      <c r="H349" s="30"/>
    </row>
    <row r="350" ht="18.75" customHeight="1">
      <c r="H350" s="30"/>
    </row>
    <row r="351" ht="18.75" customHeight="1">
      <c r="H351" s="30"/>
    </row>
    <row r="352" ht="18.75" customHeight="1">
      <c r="H352" s="30"/>
    </row>
    <row r="353" ht="18.75" customHeight="1">
      <c r="H353" s="30"/>
    </row>
    <row r="354" ht="18.75" customHeight="1">
      <c r="H354" s="30"/>
    </row>
    <row r="355" ht="18.75" customHeight="1">
      <c r="H355" s="30"/>
    </row>
    <row r="356" ht="18.75" customHeight="1">
      <c r="H356" s="30"/>
    </row>
    <row r="357" ht="18.75" customHeight="1">
      <c r="H357" s="30"/>
    </row>
    <row r="358" ht="18.75" customHeight="1">
      <c r="H358" s="30"/>
    </row>
    <row r="359" ht="18.75" customHeight="1">
      <c r="H359" s="30"/>
    </row>
    <row r="360" ht="18.75" customHeight="1">
      <c r="H360" s="30"/>
    </row>
    <row r="361" ht="18.75" customHeight="1">
      <c r="H361" s="30"/>
    </row>
    <row r="362" ht="18.75" customHeight="1">
      <c r="H362" s="30"/>
    </row>
    <row r="363" ht="18.75" customHeight="1">
      <c r="H363" s="30"/>
    </row>
    <row r="364" ht="18.75" customHeight="1">
      <c r="H364" s="30"/>
    </row>
    <row r="365" ht="18.75" customHeight="1">
      <c r="H365" s="30"/>
    </row>
    <row r="366" ht="18.75" customHeight="1">
      <c r="H366" s="30"/>
    </row>
    <row r="367" ht="18.75" customHeight="1">
      <c r="H367" s="30"/>
    </row>
    <row r="368" ht="18.75" customHeight="1">
      <c r="H368" s="30"/>
    </row>
    <row r="369" ht="18.75" customHeight="1">
      <c r="H369" s="30"/>
    </row>
    <row r="370" ht="18.75" customHeight="1">
      <c r="H370" s="30"/>
    </row>
    <row r="371" ht="18.75" customHeight="1">
      <c r="H371" s="30"/>
    </row>
    <row r="372" ht="18.75" customHeight="1">
      <c r="H372" s="30"/>
    </row>
    <row r="373" ht="18.75" customHeight="1">
      <c r="H373" s="30"/>
    </row>
    <row r="374" ht="18.75" customHeight="1">
      <c r="H374" s="30"/>
    </row>
    <row r="375" ht="18.75" customHeight="1">
      <c r="H375" s="30"/>
    </row>
    <row r="376" ht="18.75" customHeight="1">
      <c r="H376" s="30"/>
    </row>
    <row r="377" ht="18.75" customHeight="1">
      <c r="H377" s="30"/>
    </row>
    <row r="378" ht="18.75" customHeight="1">
      <c r="H378" s="30"/>
    </row>
    <row r="379" ht="18.75" customHeight="1">
      <c r="H379" s="30"/>
    </row>
    <row r="380" ht="18.75" customHeight="1">
      <c r="H380" s="30"/>
    </row>
    <row r="381" ht="18.75" customHeight="1">
      <c r="H381" s="30"/>
    </row>
    <row r="382" ht="18.75" customHeight="1">
      <c r="H382" s="30"/>
    </row>
    <row r="383" ht="18.75" customHeight="1">
      <c r="H383" s="30"/>
    </row>
    <row r="384" ht="18.75" customHeight="1">
      <c r="H384" s="30"/>
    </row>
    <row r="385" ht="18.75" customHeight="1">
      <c r="H385" s="30"/>
    </row>
    <row r="386" ht="18.75" customHeight="1">
      <c r="H386" s="30"/>
    </row>
    <row r="387" ht="18.75" customHeight="1">
      <c r="H387" s="30"/>
    </row>
    <row r="388" ht="18.75" customHeight="1">
      <c r="H388" s="30"/>
    </row>
    <row r="389" ht="18.75" customHeight="1">
      <c r="H389" s="30"/>
    </row>
    <row r="390" ht="18.75" customHeight="1">
      <c r="H390" s="30"/>
    </row>
    <row r="391" ht="18.75" customHeight="1">
      <c r="H391" s="30"/>
    </row>
    <row r="392" ht="18.75" customHeight="1">
      <c r="H392" s="30"/>
    </row>
    <row r="393" ht="18.75" customHeight="1">
      <c r="H393" s="30"/>
    </row>
    <row r="394" ht="18.75" customHeight="1">
      <c r="H394" s="30"/>
    </row>
    <row r="395" ht="18.75" customHeight="1">
      <c r="H395" s="30"/>
    </row>
    <row r="396" ht="18.75" customHeight="1">
      <c r="H396" s="30"/>
    </row>
    <row r="397" ht="18.75" customHeight="1">
      <c r="H397" s="30"/>
    </row>
    <row r="398" ht="18.75" customHeight="1">
      <c r="H398" s="30"/>
    </row>
    <row r="399" ht="18.75" customHeight="1">
      <c r="H399" s="30"/>
    </row>
    <row r="400" ht="18.75" customHeight="1">
      <c r="H400" s="30"/>
    </row>
    <row r="401" ht="18.75" customHeight="1">
      <c r="H401" s="30"/>
    </row>
    <row r="402" ht="18.75" customHeight="1">
      <c r="H402" s="30"/>
    </row>
    <row r="403" ht="18.75" customHeight="1">
      <c r="H403" s="30"/>
    </row>
    <row r="404" ht="18.75" customHeight="1">
      <c r="H404" s="30"/>
    </row>
    <row r="405" ht="18.75" customHeight="1">
      <c r="H405" s="30"/>
    </row>
    <row r="406" ht="18.75" customHeight="1">
      <c r="H406" s="30"/>
    </row>
    <row r="407" ht="18.75" customHeight="1">
      <c r="H407" s="30"/>
    </row>
    <row r="408" ht="18.75" customHeight="1">
      <c r="H408" s="30"/>
    </row>
    <row r="409" ht="18.75" customHeight="1">
      <c r="H409" s="30"/>
    </row>
    <row r="410" ht="18.75" customHeight="1">
      <c r="H410" s="30"/>
    </row>
    <row r="411" ht="18.75" customHeight="1">
      <c r="H411" s="30"/>
    </row>
    <row r="412" ht="18.75" customHeight="1">
      <c r="H412" s="30"/>
    </row>
    <row r="413" ht="18.75" customHeight="1">
      <c r="H413" s="30"/>
    </row>
    <row r="414" ht="18.75" customHeight="1">
      <c r="H414" s="30"/>
    </row>
    <row r="415" ht="18.75" customHeight="1">
      <c r="H415" s="30"/>
    </row>
    <row r="416" ht="18.75" customHeight="1">
      <c r="H416" s="30"/>
    </row>
    <row r="417" ht="18.75" customHeight="1">
      <c r="H417" s="30"/>
    </row>
    <row r="418" ht="18.75" customHeight="1">
      <c r="H418" s="30"/>
    </row>
    <row r="419" ht="18.75" customHeight="1">
      <c r="H419" s="30"/>
    </row>
    <row r="420" ht="18.75" customHeight="1">
      <c r="H420" s="30"/>
    </row>
    <row r="421" ht="18.75" customHeight="1">
      <c r="H421" s="30"/>
    </row>
    <row r="422" ht="18.75" customHeight="1">
      <c r="H422" s="30"/>
    </row>
    <row r="423" ht="18.75" customHeight="1">
      <c r="H423" s="30"/>
    </row>
    <row r="424" ht="18.75" customHeight="1">
      <c r="H424" s="30"/>
    </row>
    <row r="425" ht="18.75" customHeight="1">
      <c r="H425" s="30"/>
    </row>
    <row r="426" ht="18.75" customHeight="1">
      <c r="H426" s="30"/>
    </row>
    <row r="427" ht="18.75" customHeight="1">
      <c r="H427" s="30"/>
    </row>
    <row r="428" ht="18.75" customHeight="1">
      <c r="H428" s="30"/>
    </row>
    <row r="429" ht="18.75" customHeight="1">
      <c r="H429" s="30"/>
    </row>
    <row r="430" ht="18.75" customHeight="1">
      <c r="H430" s="30"/>
    </row>
    <row r="431" ht="18.75" customHeight="1">
      <c r="H431" s="30"/>
    </row>
    <row r="432" ht="18.75" customHeight="1">
      <c r="H432" s="30"/>
    </row>
    <row r="433" ht="18.75" customHeight="1">
      <c r="H433" s="30"/>
    </row>
    <row r="434" ht="18.75" customHeight="1">
      <c r="H434" s="30"/>
    </row>
    <row r="435" ht="18.75" customHeight="1">
      <c r="H435" s="30"/>
    </row>
    <row r="436" ht="18.75" customHeight="1">
      <c r="H436" s="30"/>
    </row>
    <row r="437" ht="18.75" customHeight="1">
      <c r="H437" s="30"/>
    </row>
    <row r="438" ht="18.75" customHeight="1">
      <c r="H438" s="30"/>
    </row>
    <row r="439" ht="18.75" customHeight="1">
      <c r="H439" s="30"/>
    </row>
    <row r="440" ht="18.75" customHeight="1">
      <c r="H440" s="30"/>
    </row>
    <row r="441" ht="18.75" customHeight="1">
      <c r="H441" s="30"/>
    </row>
    <row r="442" ht="18.75" customHeight="1">
      <c r="H442" s="30"/>
    </row>
    <row r="443" ht="18.75" customHeight="1">
      <c r="H443" s="30"/>
    </row>
    <row r="444" ht="18.75" customHeight="1">
      <c r="H444" s="30"/>
    </row>
    <row r="445" ht="18.75" customHeight="1">
      <c r="H445" s="30"/>
    </row>
    <row r="446" ht="18.75" customHeight="1">
      <c r="H446" s="30"/>
    </row>
    <row r="447" ht="18.75" customHeight="1">
      <c r="H447" s="30"/>
    </row>
    <row r="448" ht="18.75" customHeight="1">
      <c r="H448" s="30"/>
    </row>
    <row r="449" ht="18.75" customHeight="1">
      <c r="H449" s="30"/>
    </row>
    <row r="450" ht="18.75" customHeight="1">
      <c r="H450" s="30"/>
    </row>
    <row r="451" ht="18.75" customHeight="1">
      <c r="H451" s="30"/>
    </row>
    <row r="452" ht="18.75" customHeight="1">
      <c r="H452" s="30"/>
    </row>
    <row r="453" ht="18.75" customHeight="1">
      <c r="H453" s="30"/>
    </row>
    <row r="454" ht="18.75" customHeight="1">
      <c r="H454" s="30"/>
    </row>
    <row r="455" ht="18.75" customHeight="1">
      <c r="H455" s="30"/>
    </row>
    <row r="456" ht="18.75" customHeight="1">
      <c r="H456" s="30"/>
    </row>
    <row r="457" ht="18.75" customHeight="1">
      <c r="H457" s="30"/>
    </row>
    <row r="458" ht="18.75" customHeight="1">
      <c r="H458" s="30"/>
    </row>
    <row r="459" ht="18.75" customHeight="1">
      <c r="H459" s="30"/>
    </row>
    <row r="460" ht="18.75" customHeight="1">
      <c r="H460" s="30"/>
    </row>
    <row r="461" ht="18.75" customHeight="1">
      <c r="H461" s="30"/>
    </row>
    <row r="462" ht="18.75" customHeight="1">
      <c r="H462" s="30"/>
    </row>
    <row r="463" ht="18.75" customHeight="1">
      <c r="H463" s="30"/>
    </row>
    <row r="464" ht="18.75" customHeight="1">
      <c r="H464" s="30"/>
    </row>
    <row r="465" ht="18.75" customHeight="1">
      <c r="H465" s="30"/>
    </row>
    <row r="466" ht="18.75" customHeight="1">
      <c r="H466" s="30"/>
    </row>
    <row r="467" ht="18.75" customHeight="1">
      <c r="H467" s="30"/>
    </row>
    <row r="468" ht="18.75" customHeight="1">
      <c r="H468" s="30"/>
    </row>
    <row r="469" ht="18.75" customHeight="1">
      <c r="H469" s="30"/>
    </row>
    <row r="470" ht="18.75" customHeight="1">
      <c r="H470" s="30"/>
    </row>
    <row r="471" ht="18.75" customHeight="1">
      <c r="H471" s="30"/>
    </row>
    <row r="472" ht="18.75" customHeight="1">
      <c r="H472" s="30"/>
    </row>
    <row r="473" ht="18.75" customHeight="1">
      <c r="H473" s="30"/>
    </row>
    <row r="474" ht="18.75" customHeight="1">
      <c r="H474" s="30"/>
    </row>
    <row r="475" ht="18.75" customHeight="1">
      <c r="H475" s="30"/>
    </row>
    <row r="476" ht="18.75" customHeight="1">
      <c r="H476" s="30"/>
    </row>
    <row r="477" ht="18.75" customHeight="1">
      <c r="H477" s="30"/>
    </row>
    <row r="478" ht="18.75" customHeight="1">
      <c r="H478" s="30"/>
    </row>
    <row r="479" ht="18.75" customHeight="1">
      <c r="H479" s="30"/>
    </row>
    <row r="480" ht="18.75" customHeight="1">
      <c r="H480" s="30"/>
    </row>
    <row r="481" ht="18.75" customHeight="1">
      <c r="H481" s="30"/>
    </row>
    <row r="482" ht="18.75" customHeight="1">
      <c r="H482" s="30"/>
    </row>
    <row r="483" ht="18.75" customHeight="1">
      <c r="H483" s="30"/>
    </row>
    <row r="484" ht="18.75" customHeight="1">
      <c r="H484" s="30"/>
    </row>
    <row r="485" ht="18.75" customHeight="1">
      <c r="H485" s="30"/>
    </row>
    <row r="486" ht="18.75" customHeight="1">
      <c r="H486" s="30"/>
    </row>
    <row r="487" ht="18.75" customHeight="1">
      <c r="H487" s="30"/>
    </row>
    <row r="488" ht="18.75" customHeight="1">
      <c r="H488" s="30"/>
    </row>
  </sheetData>
  <sheetProtection/>
  <printOptions/>
  <pageMargins left="0.86" right="0.2" top="0.5" bottom="0.68" header="0.27" footer="0.42"/>
  <pageSetup horizontalDpi="600" verticalDpi="600" orientation="portrait" paperSize="9" scale="65" r:id="rId1"/>
  <headerFooter alignWithMargins="0">
    <oddFooter>&amp;C&amp;P&amp;"／,標準"&amp;[／&amp;N</oddFooter>
  </headerFooter>
  <rowBreaks count="7" manualBreakCount="7">
    <brk id="43" max="12" man="1"/>
    <brk id="83" max="12" man="1"/>
    <brk id="123" max="12" man="1"/>
    <brk id="163" max="12" man="1"/>
    <brk id="203" max="12" man="1"/>
    <brk id="243" max="12" man="1"/>
    <brk id="2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50"/>
  <sheetViews>
    <sheetView showGridLines="0" view="pageBreakPreview" zoomScale="90" zoomScaleSheetLayoutView="90" zoomScalePageLayoutView="0" workbookViewId="0" topLeftCell="A1">
      <selection activeCell="Q9" sqref="Q9"/>
    </sheetView>
  </sheetViews>
  <sheetFormatPr defaultColWidth="9.140625" defaultRowHeight="12.75"/>
  <cols>
    <col min="1" max="1" width="1.7109375" style="6" customWidth="1"/>
    <col min="2" max="2" width="15.00390625" style="6" customWidth="1"/>
    <col min="3" max="3" width="45.7109375" style="6" bestFit="1" customWidth="1"/>
    <col min="4" max="4" width="9.7109375" style="6" bestFit="1" customWidth="1"/>
    <col min="5" max="5" width="9.7109375" style="6" customWidth="1"/>
    <col min="6" max="6" width="15.00390625" style="6" customWidth="1"/>
    <col min="7" max="7" width="45.7109375" style="6" bestFit="1" customWidth="1"/>
    <col min="8" max="8" width="9.7109375" style="6" bestFit="1" customWidth="1"/>
    <col min="9" max="16384" width="9.140625" style="6" customWidth="1"/>
  </cols>
  <sheetData>
    <row r="2" spans="2:8" ht="26.25" customHeight="1">
      <c r="B2" s="4" t="s">
        <v>1060</v>
      </c>
      <c r="C2" s="5"/>
      <c r="D2" s="5"/>
      <c r="E2" s="5"/>
      <c r="F2" s="5"/>
      <c r="G2" s="5"/>
      <c r="H2" s="5"/>
    </row>
    <row r="3" spans="2:8" ht="26.25" customHeight="1">
      <c r="B3" s="4"/>
      <c r="C3" s="5"/>
      <c r="D3" s="5"/>
      <c r="E3" s="5"/>
      <c r="F3" s="5"/>
      <c r="G3" s="5"/>
      <c r="H3" s="5"/>
    </row>
    <row r="4" spans="2:8" ht="33" customHeight="1">
      <c r="B4" s="7" t="s">
        <v>197</v>
      </c>
      <c r="C4" s="7" t="s">
        <v>176</v>
      </c>
      <c r="D4" s="7" t="s">
        <v>201</v>
      </c>
      <c r="E4" s="14"/>
      <c r="F4" s="7" t="s">
        <v>197</v>
      </c>
      <c r="G4" s="7" t="s">
        <v>176</v>
      </c>
      <c r="H4" s="7" t="s">
        <v>201</v>
      </c>
    </row>
    <row r="5" spans="2:8" ht="21" customHeight="1">
      <c r="B5" s="8" t="s">
        <v>203</v>
      </c>
      <c r="C5" s="11" t="s">
        <v>179</v>
      </c>
      <c r="D5" s="15">
        <v>209</v>
      </c>
      <c r="E5" s="16"/>
      <c r="F5" s="8" t="s">
        <v>1009</v>
      </c>
      <c r="G5" s="11" t="s">
        <v>191</v>
      </c>
      <c r="H5" s="15">
        <v>209</v>
      </c>
    </row>
    <row r="6" spans="2:8" ht="21" customHeight="1">
      <c r="B6" s="8" t="s">
        <v>204</v>
      </c>
      <c r="C6" s="11" t="s">
        <v>180</v>
      </c>
      <c r="D6" s="15">
        <v>418</v>
      </c>
      <c r="E6" s="16"/>
      <c r="F6" s="8" t="s">
        <v>1010</v>
      </c>
      <c r="G6" s="11" t="s">
        <v>192</v>
      </c>
      <c r="H6" s="15">
        <v>418</v>
      </c>
    </row>
    <row r="7" spans="2:8" ht="21" customHeight="1">
      <c r="B7" s="8" t="s">
        <v>205</v>
      </c>
      <c r="C7" s="11" t="s">
        <v>181</v>
      </c>
      <c r="D7" s="15">
        <v>626</v>
      </c>
      <c r="E7" s="16"/>
      <c r="F7" s="8" t="s">
        <v>1011</v>
      </c>
      <c r="G7" s="11" t="s">
        <v>193</v>
      </c>
      <c r="H7" s="15">
        <v>626</v>
      </c>
    </row>
    <row r="8" spans="2:8" ht="21" customHeight="1">
      <c r="B8" s="8" t="s">
        <v>206</v>
      </c>
      <c r="C8" s="11" t="s">
        <v>182</v>
      </c>
      <c r="D8" s="15">
        <v>151</v>
      </c>
      <c r="E8" s="16"/>
      <c r="F8" s="8" t="s">
        <v>1012</v>
      </c>
      <c r="G8" s="12" t="s">
        <v>196</v>
      </c>
      <c r="H8" s="15">
        <v>48</v>
      </c>
    </row>
    <row r="9" spans="2:8" ht="21" customHeight="1">
      <c r="B9" s="8" t="s">
        <v>207</v>
      </c>
      <c r="C9" s="11" t="s">
        <v>183</v>
      </c>
      <c r="D9" s="15">
        <v>301</v>
      </c>
      <c r="E9" s="16"/>
      <c r="F9" s="8" t="s">
        <v>1013</v>
      </c>
      <c r="G9" s="12" t="s">
        <v>1014</v>
      </c>
      <c r="H9" s="15">
        <v>186</v>
      </c>
    </row>
    <row r="10" spans="2:10" ht="21" customHeight="1">
      <c r="B10" s="8" t="s">
        <v>208</v>
      </c>
      <c r="C10" s="11" t="s">
        <v>184</v>
      </c>
      <c r="D10" s="15">
        <v>452</v>
      </c>
      <c r="E10" s="16"/>
      <c r="F10" s="8" t="s">
        <v>1015</v>
      </c>
      <c r="G10" s="12" t="s">
        <v>1016</v>
      </c>
      <c r="H10" s="15">
        <v>300</v>
      </c>
      <c r="I10" s="10"/>
      <c r="J10" s="10"/>
    </row>
    <row r="11" spans="2:10" ht="21" customHeight="1">
      <c r="B11" s="8" t="s">
        <v>209</v>
      </c>
      <c r="C11" s="11" t="s">
        <v>185</v>
      </c>
      <c r="D11" s="15">
        <v>125</v>
      </c>
      <c r="E11" s="16"/>
      <c r="F11" s="8" t="s">
        <v>1017</v>
      </c>
      <c r="G11" s="12" t="s">
        <v>1018</v>
      </c>
      <c r="H11" s="15">
        <v>320</v>
      </c>
      <c r="I11" s="10"/>
      <c r="J11" s="10"/>
    </row>
    <row r="12" spans="2:10" ht="21" customHeight="1">
      <c r="B12" s="8" t="s">
        <v>210</v>
      </c>
      <c r="C12" s="11" t="s">
        <v>186</v>
      </c>
      <c r="D12" s="15">
        <v>249</v>
      </c>
      <c r="E12" s="16"/>
      <c r="F12" s="8" t="s">
        <v>1019</v>
      </c>
      <c r="G12" s="12" t="s">
        <v>1020</v>
      </c>
      <c r="H12" s="15">
        <v>259</v>
      </c>
      <c r="I12" s="10"/>
      <c r="J12" s="10"/>
    </row>
    <row r="13" spans="2:10" ht="21" customHeight="1">
      <c r="B13" s="8" t="s">
        <v>211</v>
      </c>
      <c r="C13" s="11" t="s">
        <v>187</v>
      </c>
      <c r="D13" s="15">
        <v>374</v>
      </c>
      <c r="E13" s="16"/>
      <c r="F13" s="8" t="s">
        <v>1021</v>
      </c>
      <c r="G13" s="12" t="s">
        <v>1022</v>
      </c>
      <c r="H13" s="15">
        <v>518</v>
      </c>
      <c r="I13" s="10"/>
      <c r="J13" s="10"/>
    </row>
    <row r="14" spans="2:8" ht="21" customHeight="1">
      <c r="B14" s="8" t="s">
        <v>212</v>
      </c>
      <c r="C14" s="12" t="s">
        <v>194</v>
      </c>
      <c r="D14" s="15">
        <v>48</v>
      </c>
      <c r="E14" s="16"/>
      <c r="F14" s="8" t="s">
        <v>1023</v>
      </c>
      <c r="G14" s="12" t="s">
        <v>1024</v>
      </c>
      <c r="H14" s="15">
        <v>777</v>
      </c>
    </row>
    <row r="15" spans="2:8" ht="21" customHeight="1">
      <c r="B15" s="8" t="s">
        <v>213</v>
      </c>
      <c r="C15" s="12" t="s">
        <v>1025</v>
      </c>
      <c r="D15" s="15">
        <v>186</v>
      </c>
      <c r="E15" s="16"/>
      <c r="F15" s="8" t="s">
        <v>1026</v>
      </c>
      <c r="G15" s="12" t="s">
        <v>1027</v>
      </c>
      <c r="H15" s="15">
        <v>201</v>
      </c>
    </row>
    <row r="16" spans="2:8" ht="21" customHeight="1">
      <c r="B16" s="8" t="s">
        <v>214</v>
      </c>
      <c r="C16" s="12" t="s">
        <v>1028</v>
      </c>
      <c r="D16" s="15">
        <v>300</v>
      </c>
      <c r="E16" s="16"/>
      <c r="F16" s="8" t="s">
        <v>1029</v>
      </c>
      <c r="G16" s="12" t="s">
        <v>1030</v>
      </c>
      <c r="H16" s="15">
        <v>402</v>
      </c>
    </row>
    <row r="17" spans="2:8" ht="21" customHeight="1">
      <c r="B17" s="8" t="s">
        <v>215</v>
      </c>
      <c r="C17" s="12" t="s">
        <v>1031</v>
      </c>
      <c r="D17" s="15">
        <v>320</v>
      </c>
      <c r="E17" s="16"/>
      <c r="F17" s="8" t="s">
        <v>1032</v>
      </c>
      <c r="G17" s="12" t="s">
        <v>1033</v>
      </c>
      <c r="H17" s="15">
        <v>603</v>
      </c>
    </row>
    <row r="18" spans="2:8" ht="21" customHeight="1">
      <c r="B18" s="8" t="s">
        <v>216</v>
      </c>
      <c r="C18" s="11" t="s">
        <v>188</v>
      </c>
      <c r="D18" s="15">
        <v>627</v>
      </c>
      <c r="E18" s="16"/>
      <c r="F18" s="8" t="s">
        <v>1034</v>
      </c>
      <c r="G18" s="12" t="s">
        <v>1035</v>
      </c>
      <c r="H18" s="15">
        <v>175</v>
      </c>
    </row>
    <row r="19" spans="2:8" ht="21" customHeight="1">
      <c r="B19" s="8" t="s">
        <v>217</v>
      </c>
      <c r="C19" s="11" t="s">
        <v>189</v>
      </c>
      <c r="D19" s="15">
        <v>1253</v>
      </c>
      <c r="E19" s="16"/>
      <c r="F19" s="8" t="s">
        <v>1036</v>
      </c>
      <c r="G19" s="12" t="s">
        <v>1037</v>
      </c>
      <c r="H19" s="15">
        <v>350</v>
      </c>
    </row>
    <row r="20" spans="2:8" ht="21" customHeight="1">
      <c r="B20" s="8" t="s">
        <v>218</v>
      </c>
      <c r="C20" s="11" t="s">
        <v>190</v>
      </c>
      <c r="D20" s="15">
        <v>1880</v>
      </c>
      <c r="E20" s="16"/>
      <c r="F20" s="8" t="s">
        <v>1038</v>
      </c>
      <c r="G20" s="12" t="s">
        <v>1039</v>
      </c>
      <c r="H20" s="15">
        <v>525</v>
      </c>
    </row>
    <row r="21" spans="2:8" ht="21" customHeight="1">
      <c r="B21" s="8" t="s">
        <v>219</v>
      </c>
      <c r="C21" s="12" t="s">
        <v>195</v>
      </c>
      <c r="D21" s="15">
        <v>48</v>
      </c>
      <c r="E21" s="16"/>
      <c r="F21" s="8" t="s">
        <v>1040</v>
      </c>
      <c r="G21" s="12" t="s">
        <v>1041</v>
      </c>
      <c r="H21" s="15">
        <v>48</v>
      </c>
    </row>
    <row r="22" spans="2:8" ht="21" customHeight="1">
      <c r="B22" s="8" t="s">
        <v>220</v>
      </c>
      <c r="C22" s="11" t="s">
        <v>1042</v>
      </c>
      <c r="D22" s="15">
        <v>186</v>
      </c>
      <c r="E22" s="16"/>
      <c r="F22" s="8" t="s">
        <v>1043</v>
      </c>
      <c r="G22" s="12" t="s">
        <v>1044</v>
      </c>
      <c r="H22" s="15">
        <v>186</v>
      </c>
    </row>
    <row r="23" spans="2:8" ht="21" customHeight="1">
      <c r="B23" s="8" t="s">
        <v>1045</v>
      </c>
      <c r="C23" s="11" t="s">
        <v>1046</v>
      </c>
      <c r="D23" s="15">
        <v>300</v>
      </c>
      <c r="E23" s="16"/>
      <c r="F23" s="8" t="s">
        <v>1047</v>
      </c>
      <c r="G23" s="12" t="s">
        <v>1048</v>
      </c>
      <c r="H23" s="15">
        <v>300</v>
      </c>
    </row>
    <row r="24" spans="2:8" ht="21" customHeight="1">
      <c r="B24" s="8" t="s">
        <v>1049</v>
      </c>
      <c r="C24" s="11" t="s">
        <v>1050</v>
      </c>
      <c r="D24" s="15">
        <v>320</v>
      </c>
      <c r="E24" s="16"/>
      <c r="F24" s="8" t="s">
        <v>1051</v>
      </c>
      <c r="G24" s="12" t="s">
        <v>1052</v>
      </c>
      <c r="H24" s="15">
        <v>320</v>
      </c>
    </row>
    <row r="25" spans="5:8" ht="21" customHeight="1">
      <c r="E25" s="16"/>
      <c r="F25" s="16"/>
      <c r="G25" s="16"/>
      <c r="H25" s="16"/>
    </row>
    <row r="26" spans="5:7" ht="21" customHeight="1">
      <c r="E26" s="16"/>
      <c r="F26" s="16"/>
      <c r="G26" s="6" t="s">
        <v>530</v>
      </c>
    </row>
    <row r="27" spans="5:6" ht="21" customHeight="1">
      <c r="E27" s="16"/>
      <c r="F27" s="16"/>
    </row>
    <row r="28" spans="5:8" ht="21" customHeight="1">
      <c r="E28" s="16"/>
      <c r="F28" s="16"/>
      <c r="G28" s="13" t="s">
        <v>531</v>
      </c>
      <c r="H28" s="8" t="s">
        <v>529</v>
      </c>
    </row>
    <row r="29" spans="5:8" ht="21" customHeight="1">
      <c r="E29" s="16"/>
      <c r="F29" s="16"/>
      <c r="G29" s="13" t="s">
        <v>532</v>
      </c>
      <c r="H29" s="8" t="s">
        <v>534</v>
      </c>
    </row>
    <row r="30" spans="5:8" ht="21" customHeight="1">
      <c r="E30" s="16"/>
      <c r="F30" s="16"/>
      <c r="G30" s="13" t="s">
        <v>533</v>
      </c>
      <c r="H30" s="8" t="s">
        <v>535</v>
      </c>
    </row>
    <row r="31" spans="5:8" ht="21" customHeight="1">
      <c r="E31" s="16"/>
      <c r="F31" s="16"/>
      <c r="G31" s="16"/>
      <c r="H31" s="16"/>
    </row>
    <row r="32" spans="5:8" ht="21" customHeight="1">
      <c r="E32" s="16"/>
      <c r="F32" s="16"/>
      <c r="G32" s="16"/>
      <c r="H32" s="16"/>
    </row>
    <row r="33" spans="5:8" ht="21" customHeight="1">
      <c r="E33" s="16"/>
      <c r="F33" s="16"/>
      <c r="G33" s="16"/>
      <c r="H33" s="16"/>
    </row>
    <row r="34" spans="5:8" ht="21" customHeight="1">
      <c r="E34" s="16"/>
      <c r="F34" s="16"/>
      <c r="G34" s="16"/>
      <c r="H34" s="16"/>
    </row>
    <row r="35" spans="5:8" ht="21" customHeight="1">
      <c r="E35" s="16"/>
      <c r="F35" s="16"/>
      <c r="G35" s="16"/>
      <c r="H35" s="16"/>
    </row>
    <row r="36" spans="5:8" ht="21" customHeight="1">
      <c r="E36" s="16"/>
      <c r="F36" s="16"/>
      <c r="G36" s="16"/>
      <c r="H36" s="16"/>
    </row>
    <row r="37" spans="5:8" ht="21" customHeight="1">
      <c r="E37" s="16"/>
      <c r="F37" s="16"/>
      <c r="G37" s="16"/>
      <c r="H37" s="16"/>
    </row>
    <row r="38" spans="5:8" ht="21" customHeight="1">
      <c r="E38" s="16"/>
      <c r="F38" s="16"/>
      <c r="G38" s="16"/>
      <c r="H38" s="16"/>
    </row>
    <row r="39" spans="5:8" ht="21" customHeight="1">
      <c r="E39" s="16"/>
      <c r="F39" s="16"/>
      <c r="G39" s="16"/>
      <c r="H39" s="16"/>
    </row>
    <row r="40" spans="5:8" ht="21" customHeight="1">
      <c r="E40" s="16"/>
      <c r="F40" s="16"/>
      <c r="G40" s="16"/>
      <c r="H40" s="16"/>
    </row>
    <row r="41" spans="5:8" ht="21" customHeight="1">
      <c r="E41" s="16"/>
      <c r="F41" s="16"/>
      <c r="G41" s="16"/>
      <c r="H41" s="16"/>
    </row>
    <row r="42" spans="5:8" ht="21" customHeight="1">
      <c r="E42" s="16"/>
      <c r="F42" s="16"/>
      <c r="G42" s="16"/>
      <c r="H42" s="16"/>
    </row>
    <row r="43" spans="5:8" ht="21" customHeight="1">
      <c r="E43" s="16"/>
      <c r="F43" s="16"/>
      <c r="G43" s="16"/>
      <c r="H43" s="16"/>
    </row>
    <row r="44" spans="5:8" ht="21" customHeight="1">
      <c r="E44" s="16"/>
      <c r="F44" s="16"/>
      <c r="G44" s="16"/>
      <c r="H44" s="16"/>
    </row>
    <row r="48" spans="5:8" ht="12.75">
      <c r="E48" s="17"/>
      <c r="F48" s="17"/>
      <c r="G48" s="17"/>
      <c r="H48" s="17"/>
    </row>
    <row r="49" spans="5:8" ht="12.75">
      <c r="E49" s="17"/>
      <c r="F49" s="17"/>
      <c r="G49" s="17"/>
      <c r="H49" s="17"/>
    </row>
    <row r="50" spans="5:8" ht="12.75">
      <c r="E50" s="17"/>
      <c r="F50" s="17"/>
      <c r="G50" s="17"/>
      <c r="H50" s="1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B2:H50"/>
  <sheetViews>
    <sheetView showGridLines="0" view="pageBreakPreview" zoomScale="90" zoomScaleSheetLayoutView="90" zoomScalePageLayoutView="0" workbookViewId="0" topLeftCell="A1">
      <selection activeCell="S5" sqref="S5"/>
    </sheetView>
  </sheetViews>
  <sheetFormatPr defaultColWidth="9.140625" defaultRowHeight="12.75"/>
  <cols>
    <col min="1" max="1" width="1.7109375" style="6" customWidth="1"/>
    <col min="2" max="2" width="15.00390625" style="6" customWidth="1"/>
    <col min="3" max="3" width="45.7109375" style="6" bestFit="1" customWidth="1"/>
    <col min="4" max="4" width="9.7109375" style="6" bestFit="1" customWidth="1"/>
    <col min="5" max="5" width="9.7109375" style="6" customWidth="1"/>
    <col min="6" max="6" width="15.00390625" style="6" customWidth="1"/>
    <col min="7" max="7" width="45.7109375" style="6" bestFit="1" customWidth="1"/>
    <col min="8" max="8" width="9.7109375" style="6" bestFit="1" customWidth="1"/>
    <col min="9" max="16384" width="9.140625" style="6" customWidth="1"/>
  </cols>
  <sheetData>
    <row r="2" spans="2:8" ht="26.25" customHeight="1">
      <c r="B2" s="4" t="s">
        <v>1059</v>
      </c>
      <c r="C2" s="5"/>
      <c r="D2" s="5"/>
      <c r="E2" s="5"/>
      <c r="F2" s="5"/>
      <c r="G2" s="5"/>
      <c r="H2" s="5"/>
    </row>
    <row r="3" spans="2:8" ht="26.25" customHeight="1">
      <c r="B3" s="4" t="s">
        <v>1058</v>
      </c>
      <c r="C3" s="5"/>
      <c r="D3" s="5"/>
      <c r="E3" s="5"/>
      <c r="F3" s="5"/>
      <c r="G3" s="5"/>
      <c r="H3" s="5"/>
    </row>
    <row r="4" spans="2:8" ht="33" customHeight="1">
      <c r="B4" s="7" t="s">
        <v>197</v>
      </c>
      <c r="C4" s="7" t="s">
        <v>176</v>
      </c>
      <c r="D4" s="7" t="s">
        <v>201</v>
      </c>
      <c r="E4" s="14"/>
      <c r="F4" s="7" t="s">
        <v>197</v>
      </c>
      <c r="G4" s="7" t="s">
        <v>176</v>
      </c>
      <c r="H4" s="7" t="s">
        <v>201</v>
      </c>
    </row>
    <row r="5" spans="2:8" ht="21" customHeight="1">
      <c r="B5" s="8" t="s">
        <v>203</v>
      </c>
      <c r="C5" s="11" t="s">
        <v>179</v>
      </c>
      <c r="D5" s="15">
        <v>209</v>
      </c>
      <c r="E5" s="16"/>
      <c r="F5" s="8" t="s">
        <v>1009</v>
      </c>
      <c r="G5" s="11" t="s">
        <v>191</v>
      </c>
      <c r="H5" s="15">
        <v>209</v>
      </c>
    </row>
    <row r="6" spans="2:8" ht="21" customHeight="1">
      <c r="B6" s="8" t="s">
        <v>204</v>
      </c>
      <c r="C6" s="11" t="s">
        <v>180</v>
      </c>
      <c r="D6" s="15">
        <v>417</v>
      </c>
      <c r="E6" s="16"/>
      <c r="F6" s="8" t="s">
        <v>1010</v>
      </c>
      <c r="G6" s="11" t="s">
        <v>192</v>
      </c>
      <c r="H6" s="15">
        <v>417</v>
      </c>
    </row>
    <row r="7" spans="2:8" ht="21" customHeight="1">
      <c r="B7" s="8" t="s">
        <v>205</v>
      </c>
      <c r="C7" s="11" t="s">
        <v>181</v>
      </c>
      <c r="D7" s="15">
        <v>626</v>
      </c>
      <c r="E7" s="16"/>
      <c r="F7" s="8" t="s">
        <v>1011</v>
      </c>
      <c r="G7" s="11" t="s">
        <v>193</v>
      </c>
      <c r="H7" s="15">
        <v>626</v>
      </c>
    </row>
    <row r="8" spans="2:8" ht="21" customHeight="1">
      <c r="B8" s="8" t="s">
        <v>206</v>
      </c>
      <c r="C8" s="11" t="s">
        <v>182</v>
      </c>
      <c r="D8" s="15">
        <v>150</v>
      </c>
      <c r="E8" s="16"/>
      <c r="F8" s="8" t="s">
        <v>1012</v>
      </c>
      <c r="G8" s="12" t="s">
        <v>196</v>
      </c>
      <c r="H8" s="15">
        <v>48</v>
      </c>
    </row>
    <row r="9" spans="2:8" ht="21" customHeight="1">
      <c r="B9" s="8" t="s">
        <v>207</v>
      </c>
      <c r="C9" s="11" t="s">
        <v>183</v>
      </c>
      <c r="D9" s="15">
        <v>301</v>
      </c>
      <c r="E9" s="16"/>
      <c r="F9" s="8" t="s">
        <v>1013</v>
      </c>
      <c r="G9" s="12" t="s">
        <v>1014</v>
      </c>
      <c r="H9" s="15">
        <v>186</v>
      </c>
    </row>
    <row r="10" spans="2:8" ht="21" customHeight="1">
      <c r="B10" s="8" t="s">
        <v>208</v>
      </c>
      <c r="C10" s="11" t="s">
        <v>184</v>
      </c>
      <c r="D10" s="15">
        <v>451</v>
      </c>
      <c r="E10" s="16"/>
      <c r="F10" s="8" t="s">
        <v>1015</v>
      </c>
      <c r="G10" s="12" t="s">
        <v>1016</v>
      </c>
      <c r="H10" s="15">
        <v>300</v>
      </c>
    </row>
    <row r="11" spans="2:8" ht="21" customHeight="1">
      <c r="B11" s="8" t="s">
        <v>209</v>
      </c>
      <c r="C11" s="11" t="s">
        <v>185</v>
      </c>
      <c r="D11" s="15">
        <v>124</v>
      </c>
      <c r="E11" s="16"/>
      <c r="F11" s="8" t="s">
        <v>1017</v>
      </c>
      <c r="G11" s="12" t="s">
        <v>1018</v>
      </c>
      <c r="H11" s="15">
        <v>320</v>
      </c>
    </row>
    <row r="12" spans="2:8" ht="21" customHeight="1">
      <c r="B12" s="8" t="s">
        <v>210</v>
      </c>
      <c r="C12" s="11" t="s">
        <v>186</v>
      </c>
      <c r="D12" s="15">
        <v>249</v>
      </c>
      <c r="E12" s="16"/>
      <c r="F12" s="8" t="s">
        <v>1019</v>
      </c>
      <c r="G12" s="12" t="s">
        <v>1020</v>
      </c>
      <c r="H12" s="15">
        <v>259</v>
      </c>
    </row>
    <row r="13" spans="2:8" ht="21" customHeight="1">
      <c r="B13" s="8" t="s">
        <v>211</v>
      </c>
      <c r="C13" s="11" t="s">
        <v>187</v>
      </c>
      <c r="D13" s="15">
        <v>373</v>
      </c>
      <c r="E13" s="16"/>
      <c r="F13" s="8" t="s">
        <v>1021</v>
      </c>
      <c r="G13" s="12" t="s">
        <v>1022</v>
      </c>
      <c r="H13" s="15">
        <v>518</v>
      </c>
    </row>
    <row r="14" spans="2:8" ht="21" customHeight="1">
      <c r="B14" s="8" t="s">
        <v>212</v>
      </c>
      <c r="C14" s="12" t="s">
        <v>194</v>
      </c>
      <c r="D14" s="15">
        <v>48</v>
      </c>
      <c r="E14" s="16"/>
      <c r="F14" s="8" t="s">
        <v>1023</v>
      </c>
      <c r="G14" s="12" t="s">
        <v>1024</v>
      </c>
      <c r="H14" s="15">
        <v>777</v>
      </c>
    </row>
    <row r="15" spans="2:8" ht="21" customHeight="1">
      <c r="B15" s="8" t="s">
        <v>213</v>
      </c>
      <c r="C15" s="12" t="s">
        <v>1025</v>
      </c>
      <c r="D15" s="15">
        <v>186</v>
      </c>
      <c r="E15" s="16"/>
      <c r="F15" s="8" t="s">
        <v>1026</v>
      </c>
      <c r="G15" s="12" t="s">
        <v>1027</v>
      </c>
      <c r="H15" s="15">
        <v>201</v>
      </c>
    </row>
    <row r="16" spans="2:8" ht="21" customHeight="1">
      <c r="B16" s="8" t="s">
        <v>214</v>
      </c>
      <c r="C16" s="12" t="s">
        <v>1028</v>
      </c>
      <c r="D16" s="15">
        <v>300</v>
      </c>
      <c r="E16" s="16"/>
      <c r="F16" s="8" t="s">
        <v>1029</v>
      </c>
      <c r="G16" s="12" t="s">
        <v>1030</v>
      </c>
      <c r="H16" s="15">
        <v>401</v>
      </c>
    </row>
    <row r="17" spans="2:8" ht="21" customHeight="1">
      <c r="B17" s="8" t="s">
        <v>215</v>
      </c>
      <c r="C17" s="12" t="s">
        <v>1031</v>
      </c>
      <c r="D17" s="15">
        <v>320</v>
      </c>
      <c r="E17" s="16"/>
      <c r="F17" s="8" t="s">
        <v>1032</v>
      </c>
      <c r="G17" s="12" t="s">
        <v>1033</v>
      </c>
      <c r="H17" s="15">
        <v>602</v>
      </c>
    </row>
    <row r="18" spans="2:8" ht="21" customHeight="1">
      <c r="B18" s="8" t="s">
        <v>216</v>
      </c>
      <c r="C18" s="11" t="s">
        <v>188</v>
      </c>
      <c r="D18" s="15">
        <v>608</v>
      </c>
      <c r="E18" s="16"/>
      <c r="F18" s="8" t="s">
        <v>1034</v>
      </c>
      <c r="G18" s="12" t="s">
        <v>1035</v>
      </c>
      <c r="H18" s="15">
        <v>175</v>
      </c>
    </row>
    <row r="19" spans="2:8" ht="21" customHeight="1">
      <c r="B19" s="8" t="s">
        <v>217</v>
      </c>
      <c r="C19" s="11" t="s">
        <v>189</v>
      </c>
      <c r="D19" s="15">
        <v>1217</v>
      </c>
      <c r="E19" s="16"/>
      <c r="F19" s="8" t="s">
        <v>1036</v>
      </c>
      <c r="G19" s="12" t="s">
        <v>1037</v>
      </c>
      <c r="H19" s="15">
        <v>350</v>
      </c>
    </row>
    <row r="20" spans="2:8" ht="21" customHeight="1">
      <c r="B20" s="8" t="s">
        <v>218</v>
      </c>
      <c r="C20" s="11" t="s">
        <v>190</v>
      </c>
      <c r="D20" s="15">
        <v>1825</v>
      </c>
      <c r="E20" s="16"/>
      <c r="F20" s="8" t="s">
        <v>1038</v>
      </c>
      <c r="G20" s="12" t="s">
        <v>1039</v>
      </c>
      <c r="H20" s="15">
        <v>524</v>
      </c>
    </row>
    <row r="21" spans="2:8" ht="21" customHeight="1">
      <c r="B21" s="8" t="s">
        <v>219</v>
      </c>
      <c r="C21" s="12" t="s">
        <v>195</v>
      </c>
      <c r="D21" s="15">
        <v>48</v>
      </c>
      <c r="E21" s="16"/>
      <c r="F21" s="8" t="s">
        <v>1040</v>
      </c>
      <c r="G21" s="12" t="s">
        <v>1041</v>
      </c>
      <c r="H21" s="15">
        <v>48</v>
      </c>
    </row>
    <row r="22" spans="2:8" ht="21" customHeight="1">
      <c r="B22" s="8" t="s">
        <v>220</v>
      </c>
      <c r="C22" s="11" t="s">
        <v>1042</v>
      </c>
      <c r="D22" s="15">
        <v>186</v>
      </c>
      <c r="E22" s="16"/>
      <c r="F22" s="8" t="s">
        <v>1043</v>
      </c>
      <c r="G22" s="12" t="s">
        <v>1044</v>
      </c>
      <c r="H22" s="15">
        <v>186</v>
      </c>
    </row>
    <row r="23" spans="2:8" ht="21" customHeight="1">
      <c r="B23" s="8" t="s">
        <v>1045</v>
      </c>
      <c r="C23" s="11" t="s">
        <v>1046</v>
      </c>
      <c r="D23" s="15">
        <v>300</v>
      </c>
      <c r="E23" s="16"/>
      <c r="F23" s="8" t="s">
        <v>1047</v>
      </c>
      <c r="G23" s="12" t="s">
        <v>1048</v>
      </c>
      <c r="H23" s="15">
        <v>300</v>
      </c>
    </row>
    <row r="24" spans="2:8" ht="21" customHeight="1">
      <c r="B24" s="8" t="s">
        <v>1049</v>
      </c>
      <c r="C24" s="11" t="s">
        <v>1050</v>
      </c>
      <c r="D24" s="15">
        <v>320</v>
      </c>
      <c r="E24" s="16"/>
      <c r="F24" s="8" t="s">
        <v>1051</v>
      </c>
      <c r="G24" s="12" t="s">
        <v>1052</v>
      </c>
      <c r="H24" s="15">
        <v>320</v>
      </c>
    </row>
    <row r="25" spans="5:8" ht="21" customHeight="1">
      <c r="E25" s="16"/>
      <c r="F25" s="16"/>
      <c r="G25" s="16"/>
      <c r="H25" s="16"/>
    </row>
    <row r="26" spans="5:7" ht="21" customHeight="1">
      <c r="E26" s="16"/>
      <c r="F26" s="16"/>
      <c r="G26" s="6" t="s">
        <v>530</v>
      </c>
    </row>
    <row r="27" spans="5:6" ht="21" customHeight="1">
      <c r="E27" s="16"/>
      <c r="F27" s="16"/>
    </row>
    <row r="28" spans="5:8" ht="21" customHeight="1">
      <c r="E28" s="16"/>
      <c r="F28" s="16"/>
      <c r="G28" s="13" t="s">
        <v>531</v>
      </c>
      <c r="H28" s="8" t="s">
        <v>529</v>
      </c>
    </row>
    <row r="29" spans="5:8" ht="21" customHeight="1">
      <c r="E29" s="16"/>
      <c r="F29" s="16"/>
      <c r="G29" s="13" t="s">
        <v>532</v>
      </c>
      <c r="H29" s="8" t="s">
        <v>534</v>
      </c>
    </row>
    <row r="30" spans="5:8" ht="21" customHeight="1">
      <c r="E30" s="16"/>
      <c r="F30" s="16"/>
      <c r="G30" s="13" t="s">
        <v>533</v>
      </c>
      <c r="H30" s="8" t="s">
        <v>535</v>
      </c>
    </row>
    <row r="31" spans="5:8" ht="21" customHeight="1">
      <c r="E31" s="16"/>
      <c r="F31" s="16"/>
      <c r="G31" s="16"/>
      <c r="H31" s="16"/>
    </row>
    <row r="32" spans="5:8" ht="21" customHeight="1">
      <c r="E32" s="16"/>
      <c r="F32" s="16"/>
      <c r="G32" s="16"/>
      <c r="H32" s="16"/>
    </row>
    <row r="33" spans="5:8" ht="21" customHeight="1">
      <c r="E33" s="16"/>
      <c r="F33" s="16"/>
      <c r="G33" s="16"/>
      <c r="H33" s="16"/>
    </row>
    <row r="34" spans="5:8" ht="21" customHeight="1">
      <c r="E34" s="16"/>
      <c r="F34" s="16"/>
      <c r="G34" s="16"/>
      <c r="H34" s="16"/>
    </row>
    <row r="35" spans="5:8" ht="21" customHeight="1">
      <c r="E35" s="16"/>
      <c r="F35" s="16"/>
      <c r="G35" s="16"/>
      <c r="H35" s="16"/>
    </row>
    <row r="36" spans="5:8" ht="21" customHeight="1">
      <c r="E36" s="16"/>
      <c r="F36" s="16"/>
      <c r="G36" s="16"/>
      <c r="H36" s="16"/>
    </row>
    <row r="37" spans="5:8" ht="21" customHeight="1">
      <c r="E37" s="16"/>
      <c r="F37" s="16"/>
      <c r="G37" s="16"/>
      <c r="H37" s="16"/>
    </row>
    <row r="38" spans="5:8" ht="21" customHeight="1">
      <c r="E38" s="16"/>
      <c r="F38" s="16"/>
      <c r="G38" s="16"/>
      <c r="H38" s="16"/>
    </row>
    <row r="39" spans="5:8" ht="21" customHeight="1">
      <c r="E39" s="16"/>
      <c r="F39" s="16"/>
      <c r="G39" s="16"/>
      <c r="H39" s="16"/>
    </row>
    <row r="40" spans="5:8" ht="21" customHeight="1">
      <c r="E40" s="16"/>
      <c r="F40" s="16"/>
      <c r="G40" s="16"/>
      <c r="H40" s="16"/>
    </row>
    <row r="41" spans="5:8" ht="21" customHeight="1">
      <c r="E41" s="16"/>
      <c r="F41" s="16"/>
      <c r="G41" s="16"/>
      <c r="H41" s="16"/>
    </row>
    <row r="42" spans="5:8" ht="21" customHeight="1">
      <c r="E42" s="16"/>
      <c r="F42" s="16"/>
      <c r="G42" s="16"/>
      <c r="H42" s="16"/>
    </row>
    <row r="43" spans="5:8" ht="21" customHeight="1">
      <c r="E43" s="16"/>
      <c r="F43" s="16"/>
      <c r="G43" s="16"/>
      <c r="H43" s="16"/>
    </row>
    <row r="44" spans="5:8" ht="21" customHeight="1">
      <c r="E44" s="16"/>
      <c r="F44" s="16"/>
      <c r="G44" s="16"/>
      <c r="H44" s="16"/>
    </row>
    <row r="48" spans="5:8" ht="12.75">
      <c r="E48" s="17"/>
      <c r="F48" s="17"/>
      <c r="G48" s="17"/>
      <c r="H48" s="17"/>
    </row>
    <row r="49" spans="5:8" ht="12.75">
      <c r="E49" s="17"/>
      <c r="F49" s="17"/>
      <c r="G49" s="17"/>
      <c r="H49" s="17"/>
    </row>
    <row r="50" spans="5:8" ht="12.75">
      <c r="E50" s="17"/>
      <c r="F50" s="17"/>
      <c r="G50" s="17"/>
      <c r="H50" s="17"/>
    </row>
  </sheetData>
  <sheetProtection/>
  <printOptions/>
  <pageMargins left="1.46" right="0.2" top="1" bottom="1" header="0.512" footer="0.51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E6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1" max="1" width="1.7109375" style="0" customWidth="1"/>
    <col min="2" max="2" width="12.57421875" style="0" customWidth="1"/>
    <col min="3" max="3" width="26.421875" style="0" customWidth="1"/>
    <col min="4" max="4" width="23.28125" style="3" bestFit="1" customWidth="1"/>
    <col min="5" max="5" width="23.140625" style="0" bestFit="1" customWidth="1"/>
  </cols>
  <sheetData>
    <row r="1" spans="2:3" ht="26.25" customHeight="1">
      <c r="B1" s="1" t="s">
        <v>198</v>
      </c>
      <c r="C1" s="1"/>
    </row>
    <row r="2" spans="2:3" ht="26.25" customHeight="1">
      <c r="B2" s="1"/>
      <c r="C2" s="1"/>
    </row>
    <row r="3" spans="2:5" ht="33" customHeight="1" thickBot="1">
      <c r="B3" s="36" t="s">
        <v>197</v>
      </c>
      <c r="C3" s="36" t="s">
        <v>176</v>
      </c>
      <c r="D3" s="34" t="s">
        <v>175</v>
      </c>
      <c r="E3" s="35"/>
    </row>
    <row r="4" spans="2:5" ht="33" customHeight="1">
      <c r="B4" s="37"/>
      <c r="C4" s="37"/>
      <c r="D4" s="18" t="s">
        <v>1053</v>
      </c>
      <c r="E4" s="31" t="s">
        <v>1054</v>
      </c>
    </row>
    <row r="5" spans="2:5" ht="21" customHeight="1">
      <c r="B5" s="2" t="s">
        <v>221</v>
      </c>
      <c r="C5" s="19" t="s">
        <v>199</v>
      </c>
      <c r="D5" s="20">
        <v>1250</v>
      </c>
      <c r="E5" s="32">
        <v>1260</v>
      </c>
    </row>
    <row r="6" spans="2:5" ht="21" customHeight="1" thickBot="1">
      <c r="B6" s="2" t="s">
        <v>222</v>
      </c>
      <c r="C6" s="19" t="s">
        <v>200</v>
      </c>
      <c r="D6" s="20">
        <v>875</v>
      </c>
      <c r="E6" s="33">
        <v>1134</v>
      </c>
    </row>
  </sheetData>
  <sheetProtection/>
  <mergeCells count="3">
    <mergeCell ref="D3:E3"/>
    <mergeCell ref="C3:C4"/>
    <mergeCell ref="B3:B4"/>
  </mergeCells>
  <printOptions/>
  <pageMargins left="0.75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障害者支援課地域生活支援係</cp:lastModifiedBy>
  <cp:lastPrinted>2023-03-19T02:56:52Z</cp:lastPrinted>
  <dcterms:created xsi:type="dcterms:W3CDTF">2006-09-27T15:41:57Z</dcterms:created>
  <dcterms:modified xsi:type="dcterms:W3CDTF">2023-03-19T02:57:10Z</dcterms:modified>
  <cp:category/>
  <cp:version/>
  <cp:contentType/>
  <cp:contentStatus/>
</cp:coreProperties>
</file>